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hidePivotFieldList="1"/>
  <mc:AlternateContent xmlns:mc="http://schemas.openxmlformats.org/markup-compatibility/2006">
    <mc:Choice Requires="x15">
      <x15ac:absPath xmlns:x15ac="http://schemas.microsoft.com/office/spreadsheetml/2010/11/ac" url="F:\Desktop &amp; Documents\Desktop\Bombay High Court 3 Project\Dec-PO-500,501,502\"/>
    </mc:Choice>
  </mc:AlternateContent>
  <xr:revisionPtr revIDLastSave="1" documentId="13_ncr:1_{8B6B5AD5-E63A-4CF8-B946-DD6D72F553A8}" xr6:coauthVersionLast="47" xr6:coauthVersionMax="47" xr10:uidLastSave="{32A8BB40-F731-49F6-8582-4A38B4E310D6}"/>
  <bookViews>
    <workbookView xWindow="-120" yWindow="-120" windowWidth="29040" windowHeight="15840" firstSheet="1" activeTab="2" xr2:uid="{00000000-000D-0000-FFFF-FFFF00000000}"/>
  </bookViews>
  <sheets>
    <sheet name="Scanner" sheetId="4" r:id="rId1"/>
    <sheet name="Printer" sheetId="1" r:id="rId2"/>
    <sheet name="Dashboard" sheetId="7" r:id="rId3"/>
    <sheet name="Combine" sheetId="5" r:id="rId4"/>
    <sheet name="Hardisk" sheetId="3" r:id="rId5"/>
    <sheet name="Scanner - 8250-Teams" sheetId="8" r:id="rId6"/>
  </sheets>
  <definedNames>
    <definedName name="_xlnm._FilterDatabase" localSheetId="3" hidden="1">Combine!$A$1:$AU$159</definedName>
    <definedName name="_xlnm._FilterDatabase" localSheetId="4" hidden="1">Hardisk!$A$1:$AR$25</definedName>
    <definedName name="_xlnm._FilterDatabase" localSheetId="1" hidden="1">Printer!$A$1:$AJ$80</definedName>
    <definedName name="_xlnm._FilterDatabase" localSheetId="0" hidden="1">Scanner!$A$1:$AJ$80</definedName>
  </definedNames>
  <calcPr calcId="191028"/>
  <pivotCaches>
    <pivotCache cacheId="7395" r:id="rId7"/>
    <pivotCache cacheId="739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AA3" i="3" s="1"/>
  <c r="X4" i="3"/>
  <c r="AA4" i="3" s="1"/>
  <c r="X5" i="3"/>
  <c r="X6" i="3"/>
  <c r="X7" i="3"/>
  <c r="Z7" i="3" s="1"/>
  <c r="X8" i="3"/>
  <c r="AA8" i="3" s="1"/>
  <c r="X9" i="3"/>
  <c r="AA9" i="3" s="1"/>
  <c r="X10" i="3"/>
  <c r="AA10" i="3" s="1"/>
  <c r="X11" i="3"/>
  <c r="Z11" i="3" s="1"/>
  <c r="X12" i="3"/>
  <c r="AA12" i="3" s="1"/>
  <c r="X13" i="3"/>
  <c r="Z13" i="3" s="1"/>
  <c r="X14" i="3"/>
  <c r="X15" i="3"/>
  <c r="Z15" i="3" s="1"/>
  <c r="X16" i="3"/>
  <c r="AA16" i="3" s="1"/>
  <c r="X17" i="3"/>
  <c r="Z17" i="3" s="1"/>
  <c r="X18" i="3"/>
  <c r="Z18" i="3" s="1"/>
  <c r="X19" i="3"/>
  <c r="AA19" i="3" s="1"/>
  <c r="X20" i="3"/>
  <c r="AA20" i="3" s="1"/>
  <c r="X21" i="3"/>
  <c r="AA21" i="3" s="1"/>
  <c r="X22" i="3"/>
  <c r="X23" i="3"/>
  <c r="Z23" i="3" s="1"/>
  <c r="X24" i="3"/>
  <c r="AA24" i="3" s="1"/>
  <c r="X25" i="3"/>
  <c r="AA25" i="3" s="1"/>
  <c r="X2" i="3"/>
  <c r="Z2" i="3" s="1"/>
  <c r="Z9" i="3" l="1"/>
  <c r="Z3" i="3"/>
  <c r="AB3" i="3" s="1"/>
  <c r="AC3" i="3" s="1"/>
  <c r="Z25" i="3"/>
  <c r="AB25" i="3" s="1"/>
  <c r="AC25" i="3" s="1"/>
  <c r="AA17" i="3"/>
  <c r="AB17" i="3" s="1"/>
  <c r="AC17" i="3" s="1"/>
  <c r="AB9" i="3"/>
  <c r="AC9" i="3" s="1"/>
  <c r="Z19" i="3"/>
  <c r="AB19" i="3" s="1"/>
  <c r="AC19" i="3" s="1"/>
  <c r="AA11" i="3"/>
  <c r="AB11" i="3" s="1"/>
  <c r="AC11" i="3" s="1"/>
  <c r="AA2" i="3"/>
  <c r="AB2" i="3" s="1"/>
  <c r="AC2" i="3" s="1"/>
  <c r="AA15" i="3"/>
  <c r="AB15" i="3" s="1"/>
  <c r="AC15" i="3" s="1"/>
  <c r="AA5" i="3"/>
  <c r="Z14" i="3"/>
  <c r="AA6" i="3"/>
  <c r="Z22" i="3"/>
  <c r="Z6" i="3"/>
  <c r="AA14" i="3"/>
  <c r="AA22" i="3"/>
  <c r="Z21" i="3"/>
  <c r="AB21" i="3" s="1"/>
  <c r="AC21" i="3" s="1"/>
  <c r="Z10" i="3"/>
  <c r="AB10" i="3" s="1"/>
  <c r="AC10" i="3" s="1"/>
  <c r="Z5" i="3"/>
  <c r="AA23" i="3"/>
  <c r="AB23" i="3" s="1"/>
  <c r="AC23" i="3" s="1"/>
  <c r="AA18" i="3"/>
  <c r="AB18" i="3" s="1"/>
  <c r="AC18" i="3" s="1"/>
  <c r="AA13" i="3"/>
  <c r="AB13" i="3" s="1"/>
  <c r="AC13" i="3" s="1"/>
  <c r="AA7" i="3"/>
  <c r="AB7" i="3" s="1"/>
  <c r="AC7" i="3" s="1"/>
  <c r="Z24" i="3"/>
  <c r="AB24" i="3" s="1"/>
  <c r="AC24" i="3" s="1"/>
  <c r="Z20" i="3"/>
  <c r="AB20" i="3" s="1"/>
  <c r="AC20" i="3" s="1"/>
  <c r="Z16" i="3"/>
  <c r="AB16" i="3" s="1"/>
  <c r="AC16" i="3" s="1"/>
  <c r="Z12" i="3"/>
  <c r="AB12" i="3" s="1"/>
  <c r="AC12" i="3" s="1"/>
  <c r="Z8" i="3"/>
  <c r="AB8" i="3" s="1"/>
  <c r="AC8" i="3" s="1"/>
  <c r="Z4" i="3"/>
  <c r="AB4" i="3" s="1"/>
  <c r="AC4" i="3" s="1"/>
  <c r="AB5" i="3" l="1"/>
  <c r="AC5" i="3" s="1"/>
  <c r="AB22" i="3"/>
  <c r="AC22" i="3" s="1"/>
  <c r="AB14" i="3"/>
  <c r="AC14" i="3" s="1"/>
  <c r="AB6" i="3"/>
  <c r="AC6" i="3" s="1"/>
  <c r="AG159" i="5"/>
  <c r="AG158" i="5"/>
  <c r="AG157" i="5"/>
  <c r="AG156" i="5"/>
  <c r="AG155" i="5"/>
  <c r="AG154" i="5"/>
  <c r="AG153" i="5"/>
  <c r="AG152" i="5"/>
  <c r="AG151" i="5"/>
  <c r="AG150" i="5"/>
  <c r="AG149" i="5"/>
  <c r="AG148" i="5"/>
  <c r="AG147" i="5"/>
  <c r="AG146" i="5"/>
  <c r="AG145" i="5"/>
  <c r="AF144" i="5"/>
  <c r="AG144" i="5" s="1"/>
  <c r="AH144" i="5" s="1"/>
  <c r="AG143" i="5"/>
  <c r="AG142" i="5"/>
  <c r="AG141" i="5"/>
  <c r="AG140" i="5"/>
  <c r="AG139" i="5"/>
  <c r="AG138" i="5"/>
  <c r="AG137" i="5"/>
  <c r="AG136" i="5"/>
  <c r="AG135" i="5"/>
  <c r="AG134" i="5"/>
  <c r="AG133" i="5"/>
  <c r="AG132" i="5"/>
  <c r="AG131" i="5"/>
  <c r="AG130" i="5"/>
  <c r="AG129" i="5"/>
  <c r="AG128" i="5"/>
  <c r="AF127" i="5"/>
  <c r="AG127" i="5" s="1"/>
  <c r="AH127" i="5" s="1"/>
  <c r="AF126" i="5"/>
  <c r="AG126" i="5" s="1"/>
  <c r="AH126" i="5" s="1"/>
  <c r="AF125" i="5"/>
  <c r="AG125" i="5" s="1"/>
  <c r="AH125" i="5" s="1"/>
  <c r="AF124" i="5"/>
  <c r="AG124" i="5" s="1"/>
  <c r="AH124" i="5" s="1"/>
  <c r="AG123" i="5"/>
  <c r="AG122" i="5"/>
  <c r="AG121" i="5"/>
  <c r="AG120" i="5"/>
  <c r="AG119" i="5"/>
  <c r="AG118" i="5"/>
  <c r="AG117" i="5"/>
  <c r="AG116" i="5"/>
  <c r="AG115" i="5"/>
  <c r="AG114" i="5"/>
  <c r="AG113" i="5"/>
  <c r="AG112" i="5"/>
  <c r="AG111" i="5"/>
  <c r="AG110" i="5"/>
  <c r="AG109" i="5"/>
  <c r="AG108" i="5"/>
  <c r="AG107" i="5"/>
  <c r="AG106" i="5"/>
  <c r="AG105" i="5"/>
  <c r="AG104" i="5"/>
  <c r="AG103" i="5"/>
  <c r="AG102" i="5"/>
  <c r="AG101" i="5"/>
  <c r="AG100" i="5"/>
  <c r="AG99" i="5"/>
  <c r="AG98" i="5"/>
  <c r="AG97" i="5"/>
  <c r="AG96" i="5"/>
  <c r="AG95" i="5"/>
  <c r="AG94" i="5"/>
  <c r="AG93" i="5"/>
  <c r="AG92" i="5"/>
  <c r="AG91" i="5"/>
  <c r="AG90" i="5"/>
  <c r="AG89" i="5"/>
  <c r="AG88" i="5"/>
  <c r="AG87" i="5"/>
  <c r="AG86" i="5"/>
  <c r="AG85" i="5"/>
  <c r="AG84" i="5"/>
  <c r="AG83" i="5"/>
  <c r="AG82" i="5"/>
  <c r="AG81" i="5"/>
  <c r="AB80" i="5"/>
  <c r="AD80" i="5" s="1"/>
  <c r="AB79" i="5"/>
  <c r="AB78" i="5"/>
  <c r="AE78" i="5" s="1"/>
  <c r="AB77" i="5"/>
  <c r="AB76" i="5"/>
  <c r="AB75" i="5"/>
  <c r="AD75" i="5" s="1"/>
  <c r="AB74" i="5"/>
  <c r="AD74" i="5" s="1"/>
  <c r="AB73" i="5"/>
  <c r="AB72" i="5"/>
  <c r="AB71" i="5"/>
  <c r="AE71" i="5" s="1"/>
  <c r="AB70" i="5"/>
  <c r="AD70" i="5" s="1"/>
  <c r="AB69" i="5"/>
  <c r="AB68" i="5"/>
  <c r="AB67" i="5"/>
  <c r="AB66" i="5"/>
  <c r="AD66" i="5" s="1"/>
  <c r="AB65" i="5"/>
  <c r="AF65" i="5" s="1"/>
  <c r="AH65" i="5" s="1"/>
  <c r="AB64" i="5"/>
  <c r="AB63" i="5"/>
  <c r="AB62" i="5"/>
  <c r="AE62" i="5" s="1"/>
  <c r="AB61" i="5"/>
  <c r="AD61" i="5" s="1"/>
  <c r="AB60" i="5"/>
  <c r="AB59" i="5"/>
  <c r="AB58" i="5"/>
  <c r="AB57" i="5"/>
  <c r="AD57" i="5" s="1"/>
  <c r="AB56" i="5"/>
  <c r="AB55" i="5"/>
  <c r="AB54" i="5"/>
  <c r="AD54" i="5" s="1"/>
  <c r="AB53" i="5"/>
  <c r="AD53" i="5" s="1"/>
  <c r="AB52" i="5"/>
  <c r="AB51" i="5"/>
  <c r="AB50" i="5"/>
  <c r="AD50" i="5" s="1"/>
  <c r="AB49" i="5"/>
  <c r="AD49" i="5" s="1"/>
  <c r="AB48" i="5"/>
  <c r="AF48" i="5" s="1"/>
  <c r="AH48" i="5" s="1"/>
  <c r="AB47" i="5"/>
  <c r="AF47" i="5" s="1"/>
  <c r="AH47" i="5" s="1"/>
  <c r="AB46" i="5"/>
  <c r="AF46" i="5" s="1"/>
  <c r="AH46" i="5" s="1"/>
  <c r="AB45" i="5"/>
  <c r="AF45" i="5" s="1"/>
  <c r="AH45" i="5" s="1"/>
  <c r="AB44" i="5"/>
  <c r="AB43" i="5"/>
  <c r="AB42" i="5"/>
  <c r="AD42" i="5" s="1"/>
  <c r="AB41" i="5"/>
  <c r="AD41" i="5" s="1"/>
  <c r="AB40" i="5"/>
  <c r="AB39" i="5"/>
  <c r="AB38" i="5"/>
  <c r="AD38" i="5" s="1"/>
  <c r="AB37" i="5"/>
  <c r="AD37" i="5" s="1"/>
  <c r="AB36" i="5"/>
  <c r="AB35" i="5"/>
  <c r="AB34" i="5"/>
  <c r="AE34" i="5" s="1"/>
  <c r="AB33" i="5"/>
  <c r="AD33" i="5" s="1"/>
  <c r="AB32" i="5"/>
  <c r="AB31" i="5"/>
  <c r="AB30" i="5"/>
  <c r="AB29" i="5"/>
  <c r="AD29" i="5" s="1"/>
  <c r="AB28" i="5"/>
  <c r="AB27" i="5"/>
  <c r="AB26" i="5"/>
  <c r="AD26" i="5" s="1"/>
  <c r="AB25" i="5"/>
  <c r="AD25" i="5" s="1"/>
  <c r="AB24" i="5"/>
  <c r="AB23" i="5"/>
  <c r="AB22" i="5"/>
  <c r="AD22" i="5" s="1"/>
  <c r="AB21" i="5"/>
  <c r="AD21" i="5" s="1"/>
  <c r="AB20" i="5"/>
  <c r="AB19" i="5"/>
  <c r="AB18" i="5"/>
  <c r="AE18" i="5" s="1"/>
  <c r="AB17" i="5"/>
  <c r="AD17" i="5" s="1"/>
  <c r="AB16" i="5"/>
  <c r="AB15" i="5"/>
  <c r="AB14" i="5"/>
  <c r="AE14" i="5" s="1"/>
  <c r="AB13" i="5"/>
  <c r="AD13" i="5" s="1"/>
  <c r="AB12" i="5"/>
  <c r="AE12" i="5" s="1"/>
  <c r="AB11" i="5"/>
  <c r="AB10" i="5"/>
  <c r="AD10" i="5" s="1"/>
  <c r="AB9" i="5"/>
  <c r="AD9" i="5" s="1"/>
  <c r="AB8" i="5"/>
  <c r="AB7" i="5"/>
  <c r="AB6" i="5"/>
  <c r="AD6" i="5" s="1"/>
  <c r="AB5" i="5"/>
  <c r="AD5" i="5" s="1"/>
  <c r="AB4" i="5"/>
  <c r="AE4" i="5" s="1"/>
  <c r="AB3" i="5"/>
  <c r="AB2" i="5"/>
  <c r="AE2" i="5" s="1"/>
  <c r="AE6" i="5" l="1"/>
  <c r="AH6" i="5" s="1"/>
  <c r="AE50" i="5"/>
  <c r="AG50" i="5" s="1"/>
  <c r="AE22" i="5"/>
  <c r="AG22" i="5" s="1"/>
  <c r="AG48" i="5"/>
  <c r="AE38" i="5"/>
  <c r="AH38" i="5" s="1"/>
  <c r="AD71" i="5"/>
  <c r="AG71" i="5" s="1"/>
  <c r="AE57" i="5"/>
  <c r="AH57" i="5" s="1"/>
  <c r="AE10" i="5"/>
  <c r="AG10" i="5" s="1"/>
  <c r="AE13" i="5"/>
  <c r="AG13" i="5" s="1"/>
  <c r="AE26" i="5"/>
  <c r="AG26" i="5" s="1"/>
  <c r="AE29" i="5"/>
  <c r="AG29" i="5" s="1"/>
  <c r="AE42" i="5"/>
  <c r="AG42" i="5" s="1"/>
  <c r="AE54" i="5"/>
  <c r="AG54" i="5" s="1"/>
  <c r="AE75" i="5"/>
  <c r="AG75" i="5" s="1"/>
  <c r="AD78" i="5"/>
  <c r="AG78" i="5" s="1"/>
  <c r="AD2" i="5"/>
  <c r="AG2" i="5" s="1"/>
  <c r="AE9" i="5"/>
  <c r="AG9" i="5" s="1"/>
  <c r="AD18" i="5"/>
  <c r="AG18" i="5" s="1"/>
  <c r="AE25" i="5"/>
  <c r="AG25" i="5" s="1"/>
  <c r="AD34" i="5"/>
  <c r="AG34" i="5" s="1"/>
  <c r="AE41" i="5"/>
  <c r="AG41" i="5" s="1"/>
  <c r="AG46" i="5"/>
  <c r="AE53" i="5"/>
  <c r="AG53" i="5" s="1"/>
  <c r="AD62" i="5"/>
  <c r="AG62" i="5" s="1"/>
  <c r="AD67" i="5"/>
  <c r="AE74" i="5"/>
  <c r="AG74" i="5" s="1"/>
  <c r="AE5" i="5"/>
  <c r="AG5" i="5" s="1"/>
  <c r="AD14" i="5"/>
  <c r="AG14" i="5" s="1"/>
  <c r="AE21" i="5"/>
  <c r="AG21" i="5" s="1"/>
  <c r="AD30" i="5"/>
  <c r="AE37" i="5"/>
  <c r="AH37" i="5" s="1"/>
  <c r="AE49" i="5"/>
  <c r="AG49" i="5" s="1"/>
  <c r="AD58" i="5"/>
  <c r="AE67" i="5"/>
  <c r="AE70" i="5"/>
  <c r="AG70" i="5" s="1"/>
  <c r="AE17" i="5"/>
  <c r="AG17" i="5" s="1"/>
  <c r="AE30" i="5"/>
  <c r="AE33" i="5"/>
  <c r="AG33" i="5" s="1"/>
  <c r="AE58" i="5"/>
  <c r="AE61" i="5"/>
  <c r="AG61" i="5" s="1"/>
  <c r="AE66" i="5"/>
  <c r="AH66" i="5" s="1"/>
  <c r="AD79" i="5"/>
  <c r="AE79" i="5"/>
  <c r="AD63" i="5"/>
  <c r="AE63" i="5"/>
  <c r="AD72" i="5"/>
  <c r="AE72" i="5"/>
  <c r="AH10" i="5"/>
  <c r="AD15" i="5"/>
  <c r="AE15" i="5"/>
  <c r="AD31" i="5"/>
  <c r="AE31" i="5"/>
  <c r="AG45" i="5"/>
  <c r="AG47" i="5"/>
  <c r="AD51" i="5"/>
  <c r="AE51" i="5"/>
  <c r="AG65" i="5"/>
  <c r="AD76" i="5"/>
  <c r="AE76" i="5"/>
  <c r="AD27" i="5"/>
  <c r="AE27" i="5"/>
  <c r="AD3" i="5"/>
  <c r="AE3" i="5"/>
  <c r="AD19" i="5"/>
  <c r="AE19" i="5"/>
  <c r="AD35" i="5"/>
  <c r="AE35" i="5"/>
  <c r="AD55" i="5"/>
  <c r="AE55" i="5"/>
  <c r="AD11" i="5"/>
  <c r="AE11" i="5"/>
  <c r="AD43" i="5"/>
  <c r="AE43" i="5"/>
  <c r="AE7" i="5"/>
  <c r="AD7" i="5"/>
  <c r="AD23" i="5"/>
  <c r="AE23" i="5"/>
  <c r="AD39" i="5"/>
  <c r="AE39" i="5"/>
  <c r="AD59" i="5"/>
  <c r="AE59" i="5"/>
  <c r="AD68" i="5"/>
  <c r="AE68" i="5"/>
  <c r="AD4" i="5"/>
  <c r="AG4" i="5" s="1"/>
  <c r="AD8" i="5"/>
  <c r="AD12" i="5"/>
  <c r="AG12" i="5" s="1"/>
  <c r="AD16" i="5"/>
  <c r="AD20" i="5"/>
  <c r="AD24" i="5"/>
  <c r="AD28" i="5"/>
  <c r="AD32" i="5"/>
  <c r="AD36" i="5"/>
  <c r="AD40" i="5"/>
  <c r="AD44" i="5"/>
  <c r="AD52" i="5"/>
  <c r="AD56" i="5"/>
  <c r="AD60" i="5"/>
  <c r="AD64" i="5"/>
  <c r="AD69" i="5"/>
  <c r="AD73" i="5"/>
  <c r="AD77" i="5"/>
  <c r="AE80" i="5"/>
  <c r="AH80" i="5" s="1"/>
  <c r="AE8" i="5"/>
  <c r="AE16" i="5"/>
  <c r="AE20" i="5"/>
  <c r="AE24" i="5"/>
  <c r="AE28" i="5"/>
  <c r="AE32" i="5"/>
  <c r="AE36" i="5"/>
  <c r="AE40" i="5"/>
  <c r="AE44" i="5"/>
  <c r="AE52" i="5"/>
  <c r="AE56" i="5"/>
  <c r="AE60" i="5"/>
  <c r="AE64" i="5"/>
  <c r="AE69" i="5"/>
  <c r="AE73" i="5"/>
  <c r="AE77" i="5"/>
  <c r="AG65" i="4"/>
  <c r="AH65" i="4" s="1"/>
  <c r="AI65" i="4" s="1"/>
  <c r="AG48" i="4"/>
  <c r="AH48" i="4" s="1"/>
  <c r="AI48" i="4" s="1"/>
  <c r="AG47" i="4"/>
  <c r="AH47" i="4" s="1"/>
  <c r="AI47" i="4" s="1"/>
  <c r="AG46" i="4"/>
  <c r="AH46" i="4" s="1"/>
  <c r="AI46" i="4" s="1"/>
  <c r="AG45" i="4"/>
  <c r="AH45" i="4" s="1"/>
  <c r="AI45" i="4" s="1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2" i="4"/>
  <c r="AG38" i="5" l="1"/>
  <c r="AH50" i="5"/>
  <c r="AH8" i="5"/>
  <c r="AH44" i="5"/>
  <c r="AH25" i="5"/>
  <c r="AG6" i="5"/>
  <c r="AG57" i="5"/>
  <c r="AH61" i="5"/>
  <c r="AH51" i="5"/>
  <c r="AH41" i="5"/>
  <c r="AH18" i="5"/>
  <c r="AH76" i="5"/>
  <c r="AH54" i="5"/>
  <c r="AH49" i="5"/>
  <c r="AH9" i="5"/>
  <c r="AH14" i="5"/>
  <c r="AH62" i="5"/>
  <c r="AH22" i="5"/>
  <c r="AH4" i="5"/>
  <c r="AH42" i="5"/>
  <c r="AH71" i="5"/>
  <c r="AH58" i="5"/>
  <c r="AH70" i="5"/>
  <c r="AH60" i="5"/>
  <c r="AG63" i="5"/>
  <c r="AH13" i="5"/>
  <c r="AH35" i="5"/>
  <c r="AH69" i="5"/>
  <c r="AH29" i="5"/>
  <c r="AH21" i="5"/>
  <c r="AH75" i="5"/>
  <c r="AH3" i="5"/>
  <c r="AH78" i="5"/>
  <c r="AG66" i="5"/>
  <c r="AH26" i="5"/>
  <c r="AH33" i="5"/>
  <c r="AH17" i="5"/>
  <c r="AH34" i="5"/>
  <c r="AH2" i="5"/>
  <c r="AH72" i="5"/>
  <c r="AH12" i="5"/>
  <c r="AH73" i="5"/>
  <c r="AH53" i="5"/>
  <c r="AH19" i="5"/>
  <c r="AG69" i="5"/>
  <c r="AG30" i="5"/>
  <c r="AG37" i="5"/>
  <c r="AH74" i="5"/>
  <c r="AH5" i="5"/>
  <c r="AG79" i="5"/>
  <c r="AG58" i="5"/>
  <c r="AG67" i="5"/>
  <c r="AH67" i="5"/>
  <c r="AH64" i="5"/>
  <c r="AH36" i="5"/>
  <c r="AG27" i="5"/>
  <c r="AH79" i="5"/>
  <c r="AH30" i="5"/>
  <c r="AG80" i="5"/>
  <c r="AG39" i="5"/>
  <c r="AH39" i="5"/>
  <c r="AG77" i="5"/>
  <c r="AG60" i="5"/>
  <c r="AG52" i="5"/>
  <c r="AG40" i="5"/>
  <c r="AG32" i="5"/>
  <c r="AG24" i="5"/>
  <c r="AG16" i="5"/>
  <c r="AG8" i="5"/>
  <c r="AH77" i="5"/>
  <c r="AH52" i="5"/>
  <c r="AH16" i="5"/>
  <c r="AG43" i="5"/>
  <c r="AG11" i="5"/>
  <c r="AG55" i="5"/>
  <c r="AH55" i="5"/>
  <c r="AG3" i="5"/>
  <c r="AG31" i="5"/>
  <c r="AH31" i="5"/>
  <c r="AH43" i="5"/>
  <c r="AG68" i="5"/>
  <c r="AH68" i="5"/>
  <c r="AG23" i="5"/>
  <c r="AH23" i="5"/>
  <c r="AG35" i="5"/>
  <c r="AG19" i="5"/>
  <c r="AG76" i="5"/>
  <c r="AH63" i="5"/>
  <c r="AG51" i="5"/>
  <c r="AH40" i="5"/>
  <c r="AG15" i="5"/>
  <c r="AH15" i="5"/>
  <c r="AG72" i="5"/>
  <c r="AH27" i="5"/>
  <c r="AG73" i="5"/>
  <c r="AG64" i="5"/>
  <c r="AG56" i="5"/>
  <c r="AG44" i="5"/>
  <c r="AG36" i="5"/>
  <c r="AG28" i="5"/>
  <c r="AG20" i="5"/>
  <c r="AG59" i="5"/>
  <c r="AH59" i="5"/>
  <c r="AH32" i="5"/>
  <c r="AG7" i="5"/>
  <c r="AH7" i="5"/>
  <c r="AH56" i="5"/>
  <c r="AH20" i="5"/>
  <c r="AH28" i="5"/>
  <c r="AH24" i="5"/>
  <c r="AH11" i="5"/>
  <c r="AC3" i="1"/>
  <c r="AC4" i="1"/>
  <c r="AE4" i="1" s="1"/>
  <c r="AC5" i="1"/>
  <c r="AC6" i="1"/>
  <c r="AE6" i="1" s="1"/>
  <c r="AC7" i="1"/>
  <c r="AC8" i="1"/>
  <c r="AF8" i="1" s="1"/>
  <c r="AC9" i="1"/>
  <c r="AC10" i="1"/>
  <c r="AE10" i="1" s="1"/>
  <c r="AC11" i="1"/>
  <c r="AC12" i="1"/>
  <c r="AE12" i="1" s="1"/>
  <c r="AC13" i="1"/>
  <c r="AC14" i="1"/>
  <c r="AF14" i="1" s="1"/>
  <c r="AC15" i="1"/>
  <c r="AC16" i="1"/>
  <c r="AF16" i="1" s="1"/>
  <c r="AC17" i="1"/>
  <c r="AC18" i="1"/>
  <c r="AE18" i="1" s="1"/>
  <c r="AC19" i="1"/>
  <c r="AC20" i="1"/>
  <c r="AE20" i="1" s="1"/>
  <c r="AC21" i="1"/>
  <c r="AC22" i="1"/>
  <c r="AE22" i="1" s="1"/>
  <c r="AC23" i="1"/>
  <c r="AC24" i="1"/>
  <c r="AF24" i="1" s="1"/>
  <c r="AC25" i="1"/>
  <c r="AC26" i="1"/>
  <c r="AE26" i="1" s="1"/>
  <c r="AC27" i="1"/>
  <c r="AC28" i="1"/>
  <c r="AE28" i="1" s="1"/>
  <c r="AC29" i="1"/>
  <c r="AC30" i="1"/>
  <c r="AF30" i="1" s="1"/>
  <c r="AC31" i="1"/>
  <c r="AC32" i="1"/>
  <c r="AF32" i="1" s="1"/>
  <c r="AC33" i="1"/>
  <c r="AC34" i="1"/>
  <c r="AE34" i="1" s="1"/>
  <c r="AC35" i="1"/>
  <c r="AC36" i="1"/>
  <c r="AE36" i="1" s="1"/>
  <c r="AC37" i="1"/>
  <c r="AC38" i="1"/>
  <c r="AE38" i="1" s="1"/>
  <c r="AC39" i="1"/>
  <c r="AC40" i="1"/>
  <c r="AF40" i="1" s="1"/>
  <c r="AC41" i="1"/>
  <c r="AC42" i="1"/>
  <c r="AE42" i="1" s="1"/>
  <c r="AC43" i="1"/>
  <c r="AC44" i="1"/>
  <c r="AE44" i="1" s="1"/>
  <c r="AC45" i="1"/>
  <c r="AC46" i="1"/>
  <c r="AC47" i="1"/>
  <c r="AC48" i="1"/>
  <c r="AC49" i="1"/>
  <c r="AC50" i="1"/>
  <c r="AF50" i="1" s="1"/>
  <c r="AC51" i="1"/>
  <c r="AC52" i="1"/>
  <c r="AF52" i="1" s="1"/>
  <c r="AC53" i="1"/>
  <c r="AC54" i="1"/>
  <c r="AE54" i="1" s="1"/>
  <c r="AC55" i="1"/>
  <c r="AC56" i="1"/>
  <c r="AE56" i="1" s="1"/>
  <c r="AC57" i="1"/>
  <c r="AC58" i="1"/>
  <c r="AE58" i="1" s="1"/>
  <c r="AC59" i="1"/>
  <c r="AC60" i="1"/>
  <c r="AF60" i="1" s="1"/>
  <c r="AC61" i="1"/>
  <c r="AC62" i="1"/>
  <c r="AE62" i="1" s="1"/>
  <c r="AC63" i="1"/>
  <c r="AC64" i="1"/>
  <c r="AC65" i="1"/>
  <c r="AC66" i="1"/>
  <c r="AC67" i="1"/>
  <c r="AC68" i="1"/>
  <c r="AC69" i="1"/>
  <c r="AF69" i="1" s="1"/>
  <c r="AC70" i="1"/>
  <c r="AC71" i="1"/>
  <c r="AC72" i="1"/>
  <c r="AC73" i="1"/>
  <c r="AC74" i="1"/>
  <c r="AC75" i="1"/>
  <c r="AC76" i="1"/>
  <c r="AC77" i="1"/>
  <c r="AF77" i="1" s="1"/>
  <c r="AC78" i="1"/>
  <c r="AC79" i="1"/>
  <c r="AC80" i="1"/>
  <c r="AC2" i="1"/>
  <c r="AF2" i="1" s="1"/>
  <c r="AG65" i="1" l="1"/>
  <c r="AH65" i="1" s="1"/>
  <c r="AI65" i="1"/>
  <c r="AG45" i="1"/>
  <c r="AH45" i="1" s="1"/>
  <c r="AI45" i="1"/>
  <c r="AG46" i="1"/>
  <c r="AH46" i="1" s="1"/>
  <c r="AG48" i="1"/>
  <c r="AH48" i="1" s="1"/>
  <c r="AI48" i="1"/>
  <c r="AG47" i="1"/>
  <c r="AH47" i="1" s="1"/>
  <c r="AE8" i="1"/>
  <c r="AH8" i="1" s="1"/>
  <c r="AE40" i="1"/>
  <c r="AH40" i="1" s="1"/>
  <c r="AF58" i="1"/>
  <c r="AI58" i="1" s="1"/>
  <c r="AF6" i="1"/>
  <c r="AI6" i="1" s="1"/>
  <c r="AF38" i="1"/>
  <c r="AI38" i="1" s="1"/>
  <c r="AE24" i="1"/>
  <c r="AE16" i="1"/>
  <c r="AE32" i="1"/>
  <c r="AH32" i="1" s="1"/>
  <c r="AE52" i="1"/>
  <c r="AH52" i="1" s="1"/>
  <c r="AF22" i="1"/>
  <c r="AI22" i="1" s="1"/>
  <c r="AE14" i="1"/>
  <c r="AE30" i="1"/>
  <c r="AH30" i="1" s="1"/>
  <c r="AE50" i="1"/>
  <c r="AE79" i="1"/>
  <c r="AE75" i="1"/>
  <c r="AE61" i="1"/>
  <c r="AF61" i="1"/>
  <c r="AF57" i="1"/>
  <c r="AF53" i="1"/>
  <c r="AF49" i="1"/>
  <c r="AF41" i="1"/>
  <c r="AF37" i="1"/>
  <c r="AF31" i="1"/>
  <c r="AF27" i="1"/>
  <c r="AF23" i="1"/>
  <c r="AF19" i="1"/>
  <c r="AF15" i="1"/>
  <c r="AF11" i="1"/>
  <c r="AF7" i="1"/>
  <c r="AE2" i="1"/>
  <c r="AF75" i="1"/>
  <c r="AE67" i="1"/>
  <c r="AE71" i="1"/>
  <c r="AE80" i="1"/>
  <c r="AF80" i="1"/>
  <c r="AE78" i="1"/>
  <c r="AF78" i="1"/>
  <c r="AE76" i="1"/>
  <c r="AF76" i="1"/>
  <c r="AE74" i="1"/>
  <c r="AF74" i="1"/>
  <c r="AE72" i="1"/>
  <c r="AF72" i="1"/>
  <c r="AE70" i="1"/>
  <c r="AF70" i="1"/>
  <c r="AE68" i="1"/>
  <c r="AF68" i="1"/>
  <c r="AE66" i="1"/>
  <c r="AF66" i="1"/>
  <c r="AF10" i="1"/>
  <c r="AI10" i="1" s="1"/>
  <c r="AF18" i="1"/>
  <c r="AI18" i="1" s="1"/>
  <c r="AF26" i="1"/>
  <c r="AI26" i="1" s="1"/>
  <c r="AF34" i="1"/>
  <c r="AI34" i="1" s="1"/>
  <c r="AF42" i="1"/>
  <c r="AI42" i="1" s="1"/>
  <c r="AF54" i="1"/>
  <c r="AI54" i="1" s="1"/>
  <c r="AF62" i="1"/>
  <c r="AI62" i="1" s="1"/>
  <c r="AF71" i="1"/>
  <c r="AF79" i="1"/>
  <c r="AE77" i="1"/>
  <c r="AE73" i="1"/>
  <c r="AE63" i="1"/>
  <c r="AF63" i="1"/>
  <c r="AE59" i="1"/>
  <c r="AF59" i="1"/>
  <c r="AF55" i="1"/>
  <c r="AF51" i="1"/>
  <c r="AF43" i="1"/>
  <c r="AF39" i="1"/>
  <c r="AF35" i="1"/>
  <c r="AF33" i="1"/>
  <c r="AF29" i="1"/>
  <c r="AF25" i="1"/>
  <c r="AF21" i="1"/>
  <c r="AF17" i="1"/>
  <c r="AF13" i="1"/>
  <c r="AF9" i="1"/>
  <c r="AF5" i="1"/>
  <c r="AF3" i="1"/>
  <c r="AF67" i="1"/>
  <c r="AE3" i="1"/>
  <c r="AE5" i="1"/>
  <c r="AH5" i="1" s="1"/>
  <c r="AE7" i="1"/>
  <c r="AE9" i="1"/>
  <c r="AE11" i="1"/>
  <c r="AE13" i="1"/>
  <c r="AE15" i="1"/>
  <c r="AE17" i="1"/>
  <c r="AE19" i="1"/>
  <c r="AE21" i="1"/>
  <c r="AH21" i="1" s="1"/>
  <c r="AE23" i="1"/>
  <c r="AE25" i="1"/>
  <c r="AE27" i="1"/>
  <c r="AE29" i="1"/>
  <c r="AE31" i="1"/>
  <c r="AE33" i="1"/>
  <c r="AE35" i="1"/>
  <c r="AE37" i="1"/>
  <c r="AE39" i="1"/>
  <c r="AE41" i="1"/>
  <c r="AE43" i="1"/>
  <c r="AE49" i="1"/>
  <c r="AE51" i="1"/>
  <c r="AH51" i="1" s="1"/>
  <c r="AE53" i="1"/>
  <c r="AE55" i="1"/>
  <c r="AH55" i="1" s="1"/>
  <c r="AE57" i="1"/>
  <c r="AE60" i="1"/>
  <c r="AE64" i="1"/>
  <c r="AE69" i="1"/>
  <c r="AF4" i="1"/>
  <c r="AI4" i="1" s="1"/>
  <c r="AF12" i="1"/>
  <c r="AI12" i="1" s="1"/>
  <c r="AF20" i="1"/>
  <c r="AI20" i="1" s="1"/>
  <c r="AF28" i="1"/>
  <c r="AI28" i="1" s="1"/>
  <c r="AF36" i="1"/>
  <c r="AI36" i="1" s="1"/>
  <c r="AF44" i="1"/>
  <c r="AI44" i="1" s="1"/>
  <c r="AF56" i="1"/>
  <c r="AI56" i="1" s="1"/>
  <c r="AF64" i="1"/>
  <c r="AF73" i="1"/>
  <c r="AH43" i="1" l="1"/>
  <c r="AI47" i="1"/>
  <c r="AH19" i="1"/>
  <c r="AI46" i="1"/>
  <c r="AH49" i="1"/>
  <c r="AH35" i="1"/>
  <c r="AH27" i="1"/>
  <c r="AH11" i="1"/>
  <c r="AI32" i="1"/>
  <c r="AI30" i="1"/>
  <c r="AH42" i="1"/>
  <c r="AH3" i="1"/>
  <c r="AH73" i="1"/>
  <c r="AH41" i="1"/>
  <c r="AH33" i="1"/>
  <c r="AH17" i="1"/>
  <c r="AI52" i="1"/>
  <c r="AH53" i="1"/>
  <c r="AH68" i="1"/>
  <c r="AH72" i="1"/>
  <c r="AH76" i="1"/>
  <c r="AH80" i="1"/>
  <c r="AH79" i="1"/>
  <c r="AH58" i="1"/>
  <c r="AH31" i="1"/>
  <c r="AH15" i="1"/>
  <c r="AH71" i="1"/>
  <c r="AH12" i="1"/>
  <c r="AH34" i="1"/>
  <c r="AH44" i="1"/>
  <c r="AH26" i="1"/>
  <c r="AI77" i="1"/>
  <c r="AH77" i="1"/>
  <c r="AH20" i="1"/>
  <c r="AH38" i="1"/>
  <c r="AI60" i="1"/>
  <c r="AH60" i="1"/>
  <c r="AH39" i="1"/>
  <c r="AH23" i="1"/>
  <c r="AH7" i="1"/>
  <c r="AH66" i="1"/>
  <c r="AH70" i="1"/>
  <c r="AH74" i="1"/>
  <c r="AH78" i="1"/>
  <c r="AH67" i="1"/>
  <c r="AH61" i="1"/>
  <c r="AI16" i="1"/>
  <c r="AH16" i="1"/>
  <c r="AH10" i="1"/>
  <c r="AH28" i="1"/>
  <c r="AH6" i="1"/>
  <c r="AH54" i="1"/>
  <c r="AI69" i="1"/>
  <c r="AH69" i="1"/>
  <c r="AI2" i="1"/>
  <c r="AH2" i="1"/>
  <c r="AH64" i="1"/>
  <c r="AH25" i="1"/>
  <c r="AH9" i="1"/>
  <c r="AH59" i="1"/>
  <c r="AI14" i="1"/>
  <c r="AH14" i="1"/>
  <c r="AH56" i="1"/>
  <c r="AH57" i="1"/>
  <c r="AH37" i="1"/>
  <c r="AH29" i="1"/>
  <c r="AH13" i="1"/>
  <c r="AH63" i="1"/>
  <c r="AI8" i="1"/>
  <c r="AI40" i="1"/>
  <c r="AH75" i="1"/>
  <c r="AI50" i="1"/>
  <c r="AH50" i="1"/>
  <c r="AI24" i="1"/>
  <c r="AH24" i="1"/>
  <c r="AH22" i="1"/>
  <c r="AH4" i="1"/>
  <c r="AH36" i="1"/>
  <c r="AH18" i="1"/>
  <c r="AH62" i="1"/>
  <c r="AI53" i="1"/>
  <c r="AI79" i="1"/>
  <c r="AI19" i="1"/>
  <c r="AI9" i="1"/>
  <c r="AI59" i="1"/>
  <c r="AI57" i="1"/>
  <c r="AI37" i="1"/>
  <c r="AI74" i="1"/>
  <c r="AI49" i="1"/>
  <c r="AI21" i="1"/>
  <c r="AI5" i="1"/>
  <c r="AI51" i="1"/>
  <c r="AI55" i="1"/>
  <c r="AI35" i="1"/>
  <c r="AI76" i="1"/>
  <c r="AI43" i="1"/>
  <c r="AI3" i="1"/>
  <c r="AI29" i="1"/>
  <c r="AI13" i="1"/>
  <c r="AI72" i="1"/>
  <c r="AI80" i="1"/>
  <c r="AI41" i="1"/>
  <c r="AI33" i="1"/>
  <c r="AI17" i="1"/>
  <c r="AI70" i="1"/>
  <c r="AI61" i="1"/>
  <c r="AI25" i="1"/>
  <c r="AI27" i="1"/>
  <c r="AI11" i="1"/>
  <c r="AI66" i="1"/>
  <c r="AI31" i="1"/>
  <c r="AI15" i="1"/>
  <c r="AI63" i="1"/>
  <c r="AI68" i="1"/>
  <c r="AI78" i="1"/>
  <c r="AI71" i="1"/>
  <c r="AI75" i="1"/>
  <c r="AI64" i="1"/>
  <c r="AI73" i="1"/>
  <c r="AI67" i="1"/>
  <c r="AI39" i="1"/>
  <c r="AI23" i="1"/>
  <c r="AI7" i="1"/>
</calcChain>
</file>

<file path=xl/sharedStrings.xml><?xml version="1.0" encoding="utf-8"?>
<sst xmlns="http://schemas.openxmlformats.org/spreadsheetml/2006/main" count="7508" uniqueCount="1446">
  <si>
    <t>Sr.No.</t>
  </si>
  <si>
    <t>Hardware</t>
  </si>
  <si>
    <t>Seq.</t>
  </si>
  <si>
    <t>City</t>
  </si>
  <si>
    <t>Code</t>
  </si>
  <si>
    <t>Branch Name</t>
  </si>
  <si>
    <t>PO Number</t>
  </si>
  <si>
    <t>PO Date</t>
  </si>
  <si>
    <t>Item Name</t>
  </si>
  <si>
    <t>Project</t>
  </si>
  <si>
    <t>State</t>
  </si>
  <si>
    <r>
      <rPr>
        <sz val="10"/>
        <rFont val="Calibri"/>
        <family val="2"/>
        <scheme val="minor"/>
      </rPr>
      <t>District</t>
    </r>
  </si>
  <si>
    <t>Name of the Court Complex</t>
  </si>
  <si>
    <t>Court Name</t>
  </si>
  <si>
    <t>Address 2</t>
  </si>
  <si>
    <t>Pincode</t>
  </si>
  <si>
    <t>Courier</t>
  </si>
  <si>
    <t>Qty</t>
  </si>
  <si>
    <t>DC Number</t>
  </si>
  <si>
    <t>DC Date</t>
  </si>
  <si>
    <t>Serial Number</t>
  </si>
  <si>
    <t>Prefix</t>
  </si>
  <si>
    <t>Name of Contact Person</t>
  </si>
  <si>
    <t>DSA/TSA</t>
  </si>
  <si>
    <r>
      <rPr>
        <sz val="10"/>
        <rFont val="Calibri"/>
        <family val="2"/>
        <scheme val="minor"/>
      </rPr>
      <t>Contact</t>
    </r>
    <r>
      <rPr>
        <sz val="10"/>
        <color rgb="FF000000"/>
        <rFont val="Calibri"/>
        <family val="2"/>
        <scheme val="minor"/>
      </rPr>
      <t xml:space="preserve"> 1</t>
    </r>
  </si>
  <si>
    <r>
      <rPr>
        <sz val="10"/>
        <rFont val="Calibri"/>
        <family val="2"/>
        <scheme val="minor"/>
      </rPr>
      <t>Contact</t>
    </r>
    <r>
      <rPr>
        <sz val="10"/>
        <color rgb="FF000000"/>
        <rFont val="Calibri"/>
        <family val="2"/>
        <scheme val="minor"/>
      </rPr>
      <t xml:space="preserve"> 2</t>
    </r>
  </si>
  <si>
    <t>Rate</t>
  </si>
  <si>
    <t>Price</t>
  </si>
  <si>
    <t>Tax</t>
  </si>
  <si>
    <t>CGST</t>
  </si>
  <si>
    <t>SGST</t>
  </si>
  <si>
    <t>IGST</t>
  </si>
  <si>
    <t>TotalGST</t>
  </si>
  <si>
    <t>Inv Total</t>
  </si>
  <si>
    <t>Remarks</t>
  </si>
  <si>
    <t>Scanner</t>
  </si>
  <si>
    <t>Scanner-1</t>
  </si>
  <si>
    <t>Ahmednagar</t>
  </si>
  <si>
    <t>Ahmednagar-6001</t>
  </si>
  <si>
    <t>Spl/Comp/502/2024</t>
  </si>
  <si>
    <t>Fujitsu (Ricoh) Fi-8250 Scanner with 3 Years Onsite Warranty</t>
  </si>
  <si>
    <t>E-SevaKendra Phase III</t>
  </si>
  <si>
    <t>Maharashtra</t>
  </si>
  <si>
    <r>
      <rPr>
        <sz val="10"/>
        <rFont val="Calibri"/>
        <family val="2"/>
        <scheme val="minor"/>
      </rPr>
      <t>Ahmednagar</t>
    </r>
  </si>
  <si>
    <t>Industrial &amp; Labour Court, Old District Court Building, Near Dada Chaudhari School, Patwardhan Chowk, Ahmednagar - 414 001</t>
  </si>
  <si>
    <t>Industrial &amp; Labour Court, Ahmednagar,</t>
  </si>
  <si>
    <t>Old District Court Building, Near Dada Chaudhari School, Patwardhan Chowk,</t>
  </si>
  <si>
    <t>Newaskar Cargo</t>
  </si>
  <si>
    <t>2425/502/K-6001</t>
  </si>
  <si>
    <t>CF1AJ00091</t>
  </si>
  <si>
    <t>Mr</t>
  </si>
  <si>
    <t>Gawali R. D.</t>
  </si>
  <si>
    <t>Scanner-2</t>
  </si>
  <si>
    <t>Ahmednagar-6002</t>
  </si>
  <si>
    <t>Judge, Family Court, Old Court Building, Court Lane, Ahmednagar - 414 001</t>
  </si>
  <si>
    <t>Judge, Family Court, Ahmednagar,</t>
  </si>
  <si>
    <t>Old Court Building, Court Lane,</t>
  </si>
  <si>
    <t>2425/502/K-6002</t>
  </si>
  <si>
    <t>CF1AJ00086</t>
  </si>
  <si>
    <t>Shekhar Mehetre</t>
  </si>
  <si>
    <t>Scanner-3</t>
  </si>
  <si>
    <t>Aurangabad</t>
  </si>
  <si>
    <t>Aurangabad-6003</t>
  </si>
  <si>
    <r>
      <rPr>
        <sz val="10"/>
        <rFont val="Calibri"/>
        <family val="2"/>
        <scheme val="minor"/>
      </rPr>
      <t>Aurangabad</t>
    </r>
  </si>
  <si>
    <t>Industrial &amp; Labour Court, Second Floor, Old High Court Building, Adalat Road, Aurangabad - 431 005</t>
  </si>
  <si>
    <t>Industrial &amp; Labour Court, Aurangabad,</t>
  </si>
  <si>
    <t>Second Floor, Old High Court Building, Adalat Road,</t>
  </si>
  <si>
    <t>2425/502/K-6003</t>
  </si>
  <si>
    <t>CF1AJ01394</t>
  </si>
  <si>
    <r>
      <rPr>
        <sz val="10"/>
        <rFont val="Calibri"/>
        <family val="2"/>
        <scheme val="minor"/>
      </rPr>
      <t>P.G. Wadkar</t>
    </r>
  </si>
  <si>
    <t>Scanner-4</t>
  </si>
  <si>
    <t>Ambajogai</t>
  </si>
  <si>
    <t>Ambajogai-6004</t>
  </si>
  <si>
    <r>
      <rPr>
        <sz val="10"/>
        <rFont val="Calibri"/>
        <family val="2"/>
        <scheme val="minor"/>
      </rPr>
      <t>Beed</t>
    </r>
  </si>
  <si>
    <t>Court of Civil Judge, Senior Division &amp; Junior Division &amp; Judicial Magistrate, First Class, Shivaji Chowk, Beed Road, Ambajogai - 431 517</t>
  </si>
  <si>
    <t>Court of Civil Judge, Senior Division &amp; Junior Division &amp; Judicial Magistrate, Ambajogai,</t>
  </si>
  <si>
    <t>First Class, Shivaji Chowk, Beed Road,</t>
  </si>
  <si>
    <t>2425/502/K-6004</t>
  </si>
  <si>
    <t>CF1AJ01378</t>
  </si>
  <si>
    <t>Sachin Mahajan</t>
  </si>
  <si>
    <t>Scanner-13</t>
  </si>
  <si>
    <t>Dhule</t>
  </si>
  <si>
    <t>Dhule-6005</t>
  </si>
  <si>
    <r>
      <rPr>
        <sz val="10"/>
        <rFont val="Calibri"/>
        <family val="2"/>
        <scheme val="minor"/>
      </rPr>
      <t>Dhule</t>
    </r>
  </si>
  <si>
    <t>District &amp; Sessions Court, Railway Station Road, Near Hire Mangal Karyalay, Dhule - 424 001</t>
  </si>
  <si>
    <t>District &amp; Sessions Court, Dhule,</t>
  </si>
  <si>
    <t>Railway Station Road, Near Hire Mangal Karyalay,</t>
  </si>
  <si>
    <t>2425/502/K-6005</t>
  </si>
  <si>
    <t>CF1AJ01390</t>
  </si>
  <si>
    <r>
      <rPr>
        <sz val="10"/>
        <rFont val="Calibri"/>
        <family val="2"/>
        <scheme val="minor"/>
      </rPr>
      <t>L. A. Patil</t>
    </r>
  </si>
  <si>
    <t>Scanner-14</t>
  </si>
  <si>
    <t>Sakri</t>
  </si>
  <si>
    <t>Sakri-6006</t>
  </si>
  <si>
    <t>Court of Civil Judge, Junior Division &amp; Judicial Magistrate, First Class, Sakri - 424 304</t>
  </si>
  <si>
    <t>Court of Civil Judge, Junior Division &amp; Judicial Magistrate,</t>
  </si>
  <si>
    <t>First Class, Sakri,</t>
  </si>
  <si>
    <t>2425/502/K-6006</t>
  </si>
  <si>
    <t>CF1AJ00092</t>
  </si>
  <si>
    <t>Dinesh Gahiwad</t>
  </si>
  <si>
    <t>Scanner-15</t>
  </si>
  <si>
    <t>Shindkheda</t>
  </si>
  <si>
    <t>Shindkheda-6007</t>
  </si>
  <si>
    <t>Court of Civil Judge, Junior Division &amp; Judicial Magistrate, First Class, Near Bus Stand, Shindkheda - 425 406</t>
  </si>
  <si>
    <t>Court of Civil Judge, Junior Division &amp; Judicial Magistrate, First Class, Shindkheda,</t>
  </si>
  <si>
    <t>Near Bus Stand,</t>
  </si>
  <si>
    <t>2425/502/K-6007</t>
  </si>
  <si>
    <t>CF1AJ00084</t>
  </si>
  <si>
    <t>Pawan Nagare</t>
  </si>
  <si>
    <t>TSA</t>
  </si>
  <si>
    <t>Scanner-16</t>
  </si>
  <si>
    <t>Shirpur</t>
  </si>
  <si>
    <t>Shirpur-6008</t>
  </si>
  <si>
    <t>Court of Civil Judge, Junior Division &amp; Judicial Magistrate, First Class, Main Road, Shirpur - 425 405</t>
  </si>
  <si>
    <t>Court of Civil Judge, Junior Division &amp; Judicial Magistrate, First Class, Shirpur,</t>
  </si>
  <si>
    <t xml:space="preserve">Main Road, </t>
  </si>
  <si>
    <t>2425/502/K-6008</t>
  </si>
  <si>
    <t>CF1AJ00095</t>
  </si>
  <si>
    <r>
      <rPr>
        <sz val="10"/>
        <rFont val="Calibri"/>
        <family val="2"/>
        <scheme val="minor"/>
      </rPr>
      <t>Sagar More</t>
    </r>
  </si>
  <si>
    <t>Scanner-22</t>
  </si>
  <si>
    <t>Jalna</t>
  </si>
  <si>
    <t>Jalna-6009</t>
  </si>
  <si>
    <r>
      <rPr>
        <sz val="10"/>
        <rFont val="Calibri"/>
        <family val="2"/>
        <scheme val="minor"/>
      </rPr>
      <t>Jalna</t>
    </r>
  </si>
  <si>
    <t>Industrial &amp; Labour Court, Old District Court Building, Near Panchayat Samiti, Kacheri Road, Jalna - 431 203</t>
  </si>
  <si>
    <t>Industrial &amp; Labour Court, Jalna,</t>
  </si>
  <si>
    <t>Old District Court Building, Near Panchayat Samiti, Kacheri Road,</t>
  </si>
  <si>
    <t>2425/502/K-6009</t>
  </si>
  <si>
    <t>CF1AJ01374</t>
  </si>
  <si>
    <t>G A Bhoigand, P K Bansode</t>
  </si>
  <si>
    <t>Scanner-23</t>
  </si>
  <si>
    <t>Nilanga</t>
  </si>
  <si>
    <t>Nilanga-6010</t>
  </si>
  <si>
    <r>
      <rPr>
        <sz val="10"/>
        <rFont val="Calibri"/>
        <family val="2"/>
        <scheme val="minor"/>
      </rPr>
      <t>Latur</t>
    </r>
  </si>
  <si>
    <t>District Judge -1 &amp; ASJ, Main Road, Nilanga - 413 521</t>
  </si>
  <si>
    <t>District Judge -1 &amp; ASJ, Nilanga,</t>
  </si>
  <si>
    <t>Main Road,</t>
  </si>
  <si>
    <t>2425/502/K-6010</t>
  </si>
  <si>
    <t>CF1AJ00093</t>
  </si>
  <si>
    <t>Dinesh Parekar, R.M. Atnure</t>
  </si>
  <si>
    <t>Scanner-24</t>
  </si>
  <si>
    <t>Mumbai</t>
  </si>
  <si>
    <t>Mumbai-6011</t>
  </si>
  <si>
    <r>
      <rPr>
        <sz val="10"/>
        <rFont val="Calibri"/>
        <family val="2"/>
        <scheme val="minor"/>
      </rPr>
      <t>Mumbai</t>
    </r>
  </si>
  <si>
    <t>City Civil &amp; Sessions Court, Old Secretariat Building, Mumbai - 400 032</t>
  </si>
  <si>
    <t>City Civil &amp; Sessions Court, Mumbai,</t>
  </si>
  <si>
    <t>Old Secretariat Building,</t>
  </si>
  <si>
    <t>2425/502/K-6011</t>
  </si>
  <si>
    <t>CF1AJ01356, CF1AJ00102</t>
  </si>
  <si>
    <t>Sanjay Jaybhaye</t>
  </si>
  <si>
    <t>Scanner-25</t>
  </si>
  <si>
    <t>Mumbai-6012</t>
  </si>
  <si>
    <t>City Civil &amp; Sessions Court, Near Dindoshi Bus Depot, General Arunkumar Vaidya Marg, Goregaon (East), Mumbai - 400 063</t>
  </si>
  <si>
    <t>City Civil &amp; Sessions Court, Goregaon (East),</t>
  </si>
  <si>
    <t>Near Dindoshi Bus Depot, General Arunkumar Vaidya Marg,</t>
  </si>
  <si>
    <t>2425/502/K-6012</t>
  </si>
  <si>
    <t>CF1AJ01384</t>
  </si>
  <si>
    <t>Somnath Sakharam Malkar</t>
  </si>
  <si>
    <t>Scanner-26</t>
  </si>
  <si>
    <t>Mumbai-6013</t>
  </si>
  <si>
    <t>City Civil and Seasions Court, New Mazgaon Court Building, Nesibit Road, Opp. Tadwadi, Mazgaon, Mumbai - 400 010</t>
  </si>
  <si>
    <t>City Civil and Sessions Court, Mazgaon,</t>
  </si>
  <si>
    <t>New Mazgaon Court Building, Nesibit Road, Opp. Tadwadi,</t>
  </si>
  <si>
    <t>2425/502/K-6013</t>
  </si>
  <si>
    <t>CF1AJ01431</t>
  </si>
  <si>
    <t>Sumit Housalmal</t>
  </si>
  <si>
    <t>Scanner-27</t>
  </si>
  <si>
    <t>Mumbai-6014</t>
  </si>
  <si>
    <t>Small Causes Court, L.T. Road, Dhobi Talao, Mumbai - 400 002</t>
  </si>
  <si>
    <t>Small Causes Court, Mumbai,</t>
  </si>
  <si>
    <t>L.T. Road, Dhobi Talao,</t>
  </si>
  <si>
    <t>2425/502/K-6014</t>
  </si>
  <si>
    <t>CF1AJ01400</t>
  </si>
  <si>
    <r>
      <rPr>
        <sz val="10"/>
        <rFont val="Calibri"/>
        <family val="2"/>
        <scheme val="minor"/>
      </rPr>
      <t>Nilesh Randhir</t>
    </r>
  </si>
  <si>
    <t>Scanner-28</t>
  </si>
  <si>
    <t>Mumbai-6015</t>
  </si>
  <si>
    <t>CMM Court,Esplanade Court, Mahapalika Marg, Mumbai - 400 001</t>
  </si>
  <si>
    <t>CMM Court, Mumbai,</t>
  </si>
  <si>
    <t>Esplanade Court, Mahapalika Marg,</t>
  </si>
  <si>
    <t>2425/502/K-6015</t>
  </si>
  <si>
    <t>CF1AJ01376</t>
  </si>
  <si>
    <t>Prakash Sagun Kothawale</t>
  </si>
  <si>
    <t>DSA</t>
  </si>
  <si>
    <t>Scanner-29</t>
  </si>
  <si>
    <t>Mumbai-6016</t>
  </si>
  <si>
    <t>Metropolitan Magistrate's Court, Kurla, Lal Bahadur Shastri Marg, Mumbai - 400 083</t>
  </si>
  <si>
    <t>Metropolitan Magistrate's Court, Kurla,</t>
  </si>
  <si>
    <t>Lal Bahadur Shastri Marg,</t>
  </si>
  <si>
    <t>2425/502/K-6016</t>
  </si>
  <si>
    <t>CF1AJ01388</t>
  </si>
  <si>
    <t>Atmaram Aghav</t>
  </si>
  <si>
    <t>Scanner-30</t>
  </si>
  <si>
    <t>Mumbai-6017</t>
  </si>
  <si>
    <t>Metropolitan Magistrate's Court, Borivali, Behind Borivali Police Station, Court Galli, S. V. Road, Borivali (West), Mumbai - 400 092</t>
  </si>
  <si>
    <t>Metropolitan Magistrate's Court, Borivali,</t>
  </si>
  <si>
    <t>Behind Borivali Police Station, Court Galli, S. V. Road, Borivali (West),</t>
  </si>
  <si>
    <t>2425/502/K-6017</t>
  </si>
  <si>
    <t>CF1AJ01492</t>
  </si>
  <si>
    <t>Ms</t>
  </si>
  <si>
    <t>Prachi S. Pednekar</t>
  </si>
  <si>
    <t>Scanner-31</t>
  </si>
  <si>
    <t>Mumbai-6018</t>
  </si>
  <si>
    <t>Addl Chief Metropolitan Magistrate's Court, Mazgaon, Nyay Mandir. Opp. Tadwadi, Nesbit Road, Mumbai - 400 010</t>
  </si>
  <si>
    <t>Addl Chief Metropolitan Magistrate's Court, Mazgaon,</t>
  </si>
  <si>
    <t>Nyay Mandir, Opp. Tadwadi, Nesbit Road,</t>
  </si>
  <si>
    <t>2425/502/K-6018</t>
  </si>
  <si>
    <t>CF1AJ01397</t>
  </si>
  <si>
    <t>Purushottam P. Chendvankar</t>
  </si>
  <si>
    <t>Scanner-32</t>
  </si>
  <si>
    <t>Mumbai-6019</t>
  </si>
  <si>
    <t>Metropolitan Magistrate's Court, Shindewadi, Municipal School Building, Ground Floor, Abaji Palav Marg, Dadar (East), Mumbai - 400 014</t>
  </si>
  <si>
    <t>Metropolitan Magistrate's Court, Shindewadi,</t>
  </si>
  <si>
    <t>Municipal School Building, Ground Floor, Abaji Palav Marg, Dadar (East),</t>
  </si>
  <si>
    <t>2425/502/K-6019</t>
  </si>
  <si>
    <t>CF1AJ01455</t>
  </si>
  <si>
    <t>Jagdish Prasad Mourya</t>
  </si>
  <si>
    <t>Scanner-33</t>
  </si>
  <si>
    <t>Mumbai-6020</t>
  </si>
  <si>
    <t>Metropolitan Magistrate's Court, Mulund, Near Topiwala College, Sarojini Naidu Road, Mulund, Mumbai - 400 060</t>
  </si>
  <si>
    <t>Metropolitan Magistrate's Court, Mulund,</t>
  </si>
  <si>
    <t>Near Topiwala College, Sarojini Naidu Road, Mulund,</t>
  </si>
  <si>
    <t>2425/502/K-6020</t>
  </si>
  <si>
    <t>CF1AJ01188</t>
  </si>
  <si>
    <t>Deepak Subhash Pardeshi</t>
  </si>
  <si>
    <t>Scanner-34</t>
  </si>
  <si>
    <t>Nagpur</t>
  </si>
  <si>
    <t>Nagpur-6021</t>
  </si>
  <si>
    <r>
      <rPr>
        <sz val="10"/>
        <rFont val="Calibri"/>
        <family val="2"/>
        <scheme val="minor"/>
      </rPr>
      <t>Nagpur</t>
    </r>
  </si>
  <si>
    <t>District &amp; Sessions Court, Akashwani Chowk, Nagpur - 440 001</t>
  </si>
  <si>
    <t>District &amp; Sessions Court, Nagpur,</t>
  </si>
  <si>
    <t>Akashwani Chowk,</t>
  </si>
  <si>
    <t>2425/502/K-6021</t>
  </si>
  <si>
    <t>CF1AJ00077, CF1AJ01125, CF1AJ00073</t>
  </si>
  <si>
    <r>
      <rPr>
        <sz val="10"/>
        <rFont val="Calibri"/>
        <family val="2"/>
        <scheme val="minor"/>
      </rPr>
      <t>Ajay Daheriya</t>
    </r>
  </si>
  <si>
    <t>Scanner-35</t>
  </si>
  <si>
    <t>Nagpur-6022</t>
  </si>
  <si>
    <t>District &amp; Sessions Court, Old Stone Building, Nagpur - 440 001</t>
  </si>
  <si>
    <t>Old Stone Building,</t>
  </si>
  <si>
    <t>2425/502/K-6022</t>
  </si>
  <si>
    <t>CF1AJ00090</t>
  </si>
  <si>
    <t>Scanner-36</t>
  </si>
  <si>
    <t>Nagpur-6023</t>
  </si>
  <si>
    <t>Industrial &amp; Labour Court, Civil Lines, Nagpur - 440 001</t>
  </si>
  <si>
    <t>Industrial and Labour Court, Nagpur,</t>
  </si>
  <si>
    <t>Civil Lines,</t>
  </si>
  <si>
    <t>2425/502/K-6023</t>
  </si>
  <si>
    <t>CF1AJ01219</t>
  </si>
  <si>
    <t>Anita Namurte</t>
  </si>
  <si>
    <t>Scanner-37</t>
  </si>
  <si>
    <t>Nagpur-6024</t>
  </si>
  <si>
    <t>Family Court, Nagpur, First Floor, Suyog Building, G.P.O post office, Akashwani chowk, Civil Lines, Nagpur - 440 001</t>
  </si>
  <si>
    <t>Family Court, Nagpur,</t>
  </si>
  <si>
    <t>First Floor, Suyog Building, G.P.O Post Office, Akashwani chowk, Civil Lines,</t>
  </si>
  <si>
    <t>2425/502/K-6024</t>
  </si>
  <si>
    <t>CF1AJ01375</t>
  </si>
  <si>
    <t>V. R. Bhagwatkar</t>
  </si>
  <si>
    <t>Scanner-48</t>
  </si>
  <si>
    <t>Nandurbar</t>
  </si>
  <si>
    <t>Nandurbar-6025</t>
  </si>
  <si>
    <r>
      <rPr>
        <sz val="10"/>
        <rFont val="Calibri"/>
        <family val="2"/>
        <scheme val="minor"/>
      </rPr>
      <t>Nandurbar</t>
    </r>
  </si>
  <si>
    <t>District Judge - 1, District Court, Nandurbar - 425 412</t>
  </si>
  <si>
    <t>District Judge - 1, District Court,</t>
  </si>
  <si>
    <t>Nandurbar,</t>
  </si>
  <si>
    <t>2425/502/K-6025</t>
  </si>
  <si>
    <t>CF1AJ01351</t>
  </si>
  <si>
    <t>Manojkumar Govindbhai Gagare</t>
  </si>
  <si>
    <t>Scanner-51</t>
  </si>
  <si>
    <t>Malegaon</t>
  </si>
  <si>
    <t>Malegaon-6026</t>
  </si>
  <si>
    <r>
      <rPr>
        <sz val="10"/>
        <rFont val="Calibri"/>
        <family val="2"/>
        <scheme val="minor"/>
      </rPr>
      <t>Nashik</t>
    </r>
  </si>
  <si>
    <t>District Judge-1 &amp; ASJ, Near Mosam Pool, Camp Road, Malegaon - 423 203</t>
  </si>
  <si>
    <t>District Judge-1 &amp; ASJ, Malegaon,</t>
  </si>
  <si>
    <t>Near Mosam Pool, Camp Road,</t>
  </si>
  <si>
    <t>2425/502/K-6026</t>
  </si>
  <si>
    <t>CF1AJ01392</t>
  </si>
  <si>
    <t>R. V. Nagpure</t>
  </si>
  <si>
    <t>Scanner-52</t>
  </si>
  <si>
    <t>Nashik</t>
  </si>
  <si>
    <t>Nashik-6027</t>
  </si>
  <si>
    <t>District &amp; Sessions Court, Near Central (Old) S.T. Stand, Old Agra Road, Nashik - 422 001</t>
  </si>
  <si>
    <t>District &amp; Sessions Court, Nashik,</t>
  </si>
  <si>
    <t>Near Central (Old) S.T. Stand, Old Agra Road,</t>
  </si>
  <si>
    <t>2425/502/K-6027</t>
  </si>
  <si>
    <t>CF1AJ01225</t>
  </si>
  <si>
    <t>Sagar M. Gomase</t>
  </si>
  <si>
    <t>Scanner-53</t>
  </si>
  <si>
    <t>Niphad</t>
  </si>
  <si>
    <t>Niphad-6028</t>
  </si>
  <si>
    <t>District Judge -1 &amp; ASJ, 'Nyaya Mandir', Near S.T. Stand, Niphad - 422 303</t>
  </si>
  <si>
    <t>District Judge -1 &amp; ASJ, Niphad,</t>
  </si>
  <si>
    <t>Nyaya Mandir, Near S.T. Stand,</t>
  </si>
  <si>
    <t>2425/502/K-6028</t>
  </si>
  <si>
    <t>CF1AJ00087</t>
  </si>
  <si>
    <t>Sachin Gadkari</t>
  </si>
  <si>
    <t>Scanner-54</t>
  </si>
  <si>
    <t>Nashik-6029</t>
  </si>
  <si>
    <t>Civil and Criminal Court &amp; Judicial Magistrate (M.V.), Nashik-Road, Near Divisional Commissioner Office, behind of Nashik-puna highway, Nashik-Road Dist. Nashik - 422 101</t>
  </si>
  <si>
    <t>Civil and Criminal Court &amp; Judicial Magistrate (M.V.), Nashik-Road,</t>
  </si>
  <si>
    <t>Near Divisional Commissioner Office, Behind of Nashik-Puna highway, Nashik-Road,</t>
  </si>
  <si>
    <t>2425/502/K-6029</t>
  </si>
  <si>
    <t>CF1AJ00099</t>
  </si>
  <si>
    <t>H. P. Navghane, Vaishali Bidve</t>
  </si>
  <si>
    <t>Scanner-55</t>
  </si>
  <si>
    <t>Chandwad</t>
  </si>
  <si>
    <t>Chandwad-6030</t>
  </si>
  <si>
    <t>Civil and Criminal Court, Opposite S. T. Stand, Manmad Road, Chandwad - 423 101</t>
  </si>
  <si>
    <t>Civil and Criminal Court, Chandwad,</t>
  </si>
  <si>
    <t>Opposite S. T. Stand, Manmad Road,</t>
  </si>
  <si>
    <t>2425/502/K-6030</t>
  </si>
  <si>
    <t>CF1AJ00098</t>
  </si>
  <si>
    <t>Vikram Suryawanshi</t>
  </si>
  <si>
    <t>Scanner-56</t>
  </si>
  <si>
    <t>Dindori</t>
  </si>
  <si>
    <t>Dindori-6031</t>
  </si>
  <si>
    <t>Civil and Criminal Court, Nilwandi Road, Dindori - 422 202</t>
  </si>
  <si>
    <t>Civil and Criminal Court, Dindori,</t>
  </si>
  <si>
    <t>Nilwandi Road,</t>
  </si>
  <si>
    <t>2425/502/K-6031</t>
  </si>
  <si>
    <t>CF1AJ00089</t>
  </si>
  <si>
    <t>Vinod S. Ekmode</t>
  </si>
  <si>
    <t>Scanner-57</t>
  </si>
  <si>
    <t>Kalwan</t>
  </si>
  <si>
    <t>Kalwan-6032</t>
  </si>
  <si>
    <t>Civil and Criminal Court, Deola Road, Kalwan - 423 501</t>
  </si>
  <si>
    <t>Civil and Criminal Court, Kalwan,</t>
  </si>
  <si>
    <t>Deola Road,</t>
  </si>
  <si>
    <t>2425/502/K-6032</t>
  </si>
  <si>
    <t>CF1AJ01381</t>
  </si>
  <si>
    <t>Nilesh K.Gholap</t>
  </si>
  <si>
    <t>Scanner-58</t>
  </si>
  <si>
    <t>Nandgaon</t>
  </si>
  <si>
    <t>Nandgaon-6033</t>
  </si>
  <si>
    <t>Civil and Criminal Court, Near Tahasil Office, Nandgaon - 423 106</t>
  </si>
  <si>
    <t>Civil and Criminal Court, Nandgaon,</t>
  </si>
  <si>
    <t>Near Tahasil Office,</t>
  </si>
  <si>
    <t>2425/502/K-6033</t>
  </si>
  <si>
    <t>CF1AJ01465</t>
  </si>
  <si>
    <t>Deepak Shinde</t>
  </si>
  <si>
    <t>Scanner-59</t>
  </si>
  <si>
    <t>Pimpalgaon (Bs)</t>
  </si>
  <si>
    <t>Pimpalgaon (Bs)-6034</t>
  </si>
  <si>
    <t>Civil and Criminal Court, Opposite S.T. Stand, Pimpalgaon (Bs) - 422 209</t>
  </si>
  <si>
    <t>Civil and Criminal Court, Pimpalgaon (Bs),</t>
  </si>
  <si>
    <t>Opposite S.T. Stand,</t>
  </si>
  <si>
    <t>2425/502/K-6034</t>
  </si>
  <si>
    <t>CF1AJ01426</t>
  </si>
  <si>
    <t>Sunil N. Karad</t>
  </si>
  <si>
    <t>Scanner-60</t>
  </si>
  <si>
    <t>Satana</t>
  </si>
  <si>
    <t>Satana-6035</t>
  </si>
  <si>
    <t>Civil and Criminal Court, Near Rural Hospital, Taluka - Baglan, Satana - 423 301</t>
  </si>
  <si>
    <t>Civil and Criminal Court, Satana,</t>
  </si>
  <si>
    <t>Near Rural Hospital, Tal. Baglan,</t>
  </si>
  <si>
    <t>2425/502/K-6035</t>
  </si>
  <si>
    <t>CF1AJ01407</t>
  </si>
  <si>
    <t>Deepak Gangurde</t>
  </si>
  <si>
    <t>Scanner-61</t>
  </si>
  <si>
    <t>Yeola</t>
  </si>
  <si>
    <t>Yeola-6036</t>
  </si>
  <si>
    <t>Additional District Court, Patoda Road, Yeola - 423 401</t>
  </si>
  <si>
    <t>Additional District Court, Yeola,</t>
  </si>
  <si>
    <t>Patoda Road,</t>
  </si>
  <si>
    <t>2425/502/K-6036</t>
  </si>
  <si>
    <t>CF1AJ01387</t>
  </si>
  <si>
    <t>Anant N. Labhade</t>
  </si>
  <si>
    <t>Scanner-62</t>
  </si>
  <si>
    <t>Sangli</t>
  </si>
  <si>
    <t>Sangli-6037</t>
  </si>
  <si>
    <r>
      <rPr>
        <sz val="10"/>
        <rFont val="Calibri"/>
        <family val="2"/>
        <scheme val="minor"/>
      </rPr>
      <t>Sangli</t>
    </r>
  </si>
  <si>
    <t>Industrial &amp; Labour Court, District &amp; Sessions Court, B Wing Second Floor, Vijaynagar Sangli Miraj Road, Sangli - 416 415</t>
  </si>
  <si>
    <t>Industrial &amp; Labour Court, Sangli,</t>
  </si>
  <si>
    <t>District &amp; Sessions Court, B Wing Second Floor, Vijaynagar Sangli Miraj Road,</t>
  </si>
  <si>
    <t>2425/502/K-6037</t>
  </si>
  <si>
    <t>CF1AJ00302</t>
  </si>
  <si>
    <r>
      <rPr>
        <sz val="10"/>
        <rFont val="Calibri"/>
        <family val="2"/>
        <scheme val="minor"/>
      </rPr>
      <t>Vishal R. Dhotre</t>
    </r>
  </si>
  <si>
    <t>Scanner-63</t>
  </si>
  <si>
    <t>Satara</t>
  </si>
  <si>
    <t>Satara-6038</t>
  </si>
  <si>
    <r>
      <rPr>
        <sz val="10"/>
        <rFont val="Calibri"/>
        <family val="2"/>
        <scheme val="minor"/>
      </rPr>
      <t>Satara</t>
    </r>
  </si>
  <si>
    <t>Industrial &amp; labour Court, Plot No.524/ 1A, State Bank of India, Branch Collectorate, Sadar Bazar, Satara.415 002</t>
  </si>
  <si>
    <t>Industrial &amp; Labour Court, Satara,</t>
  </si>
  <si>
    <t>Plot No.524/ 1A, State Bank of India, Branch Collectorate, Sadar Bazar,</t>
  </si>
  <si>
    <t>2425/502/K-6038</t>
  </si>
  <si>
    <t>CF1AJ01447</t>
  </si>
  <si>
    <t>Mrs</t>
  </si>
  <si>
    <t>Mrs Zampre</t>
  </si>
  <si>
    <t>Scanner-64</t>
  </si>
  <si>
    <t>Satara-6039</t>
  </si>
  <si>
    <t>Judge, Family Court, Satara, New Administrative Building, Near S.T. Bus Stand, Sadar Bazar, Satara - 415 001</t>
  </si>
  <si>
    <t>Judge, Family Court, Satara,</t>
  </si>
  <si>
    <t>New Administrative Building, Near S.T. Bus Stand, Sadar Bazar,</t>
  </si>
  <si>
    <t>2425/502/K-6039</t>
  </si>
  <si>
    <t>CF1AJ01019</t>
  </si>
  <si>
    <t>Suraj Jadhav, Deepak Desai</t>
  </si>
  <si>
    <t>Scanner-65</t>
  </si>
  <si>
    <t>Murbad</t>
  </si>
  <si>
    <t>Murbad-6040</t>
  </si>
  <si>
    <r>
      <rPr>
        <sz val="10"/>
        <rFont val="Calibri"/>
        <family val="2"/>
        <scheme val="minor"/>
      </rPr>
      <t>Thane</t>
    </r>
  </si>
  <si>
    <t>Civil and Criminal Court, Murbad Main Road, Bazar Peth, Murbad - 421401</t>
  </si>
  <si>
    <t>Civil and Criminal Court, Murbad,</t>
  </si>
  <si>
    <t>Main Road, Bazar Peth,</t>
  </si>
  <si>
    <t>2425/502/K-6040</t>
  </si>
  <si>
    <t>CF1AJ01111</t>
  </si>
  <si>
    <t>Kishor B. Pawar</t>
  </si>
  <si>
    <t>Scanner-66</t>
  </si>
  <si>
    <t>Wada</t>
  </si>
  <si>
    <t>Wada-6041</t>
  </si>
  <si>
    <t>Civil and Criminal Court, Wada Khandeshwari Naka, Wada - Manor Main Road, Wada - 421 303</t>
  </si>
  <si>
    <t>Civil and Criminal Court, Wada,</t>
  </si>
  <si>
    <t>Khandeshwari Naka, Wada - Manor Main Road,</t>
  </si>
  <si>
    <t>2425/502/K-6041</t>
  </si>
  <si>
    <t>CF1AJ00960</t>
  </si>
  <si>
    <t>Shrikant A. Salunkhe</t>
  </si>
  <si>
    <t>Scanner-67</t>
  </si>
  <si>
    <t>Wardha</t>
  </si>
  <si>
    <t>Wardha-6042</t>
  </si>
  <si>
    <r>
      <rPr>
        <sz val="10"/>
        <rFont val="Calibri"/>
        <family val="2"/>
        <scheme val="minor"/>
      </rPr>
      <t>Wardha</t>
    </r>
  </si>
  <si>
    <t>District &amp; Sessions Court, Old Building Civil Lines, Wardha - 442 001</t>
  </si>
  <si>
    <t>District &amp; Sessions Court, Wardha,</t>
  </si>
  <si>
    <t>Old Building Civil Lines,</t>
  </si>
  <si>
    <t>2425/502/K-6042</t>
  </si>
  <si>
    <t>CF1AJ01107</t>
  </si>
  <si>
    <r>
      <rPr>
        <sz val="10"/>
        <rFont val="Calibri"/>
        <family val="2"/>
        <scheme val="minor"/>
      </rPr>
      <t>Hemant B. Hawelikar</t>
    </r>
  </si>
  <si>
    <t>Scanner-68</t>
  </si>
  <si>
    <t>Wardha-6043</t>
  </si>
  <si>
    <t>District &amp; Sessions Court, New Building, Civil Lines, Wardha - 442 001</t>
  </si>
  <si>
    <t>New Building, Civil Lines,</t>
  </si>
  <si>
    <t>2425/502/K-6043</t>
  </si>
  <si>
    <t>CF1AJ01360</t>
  </si>
  <si>
    <t>Scanner-75</t>
  </si>
  <si>
    <t>Margao</t>
  </si>
  <si>
    <t>Margao-6044</t>
  </si>
  <si>
    <t>Goa</t>
  </si>
  <si>
    <r>
      <rPr>
        <sz val="10"/>
        <rFont val="Calibri"/>
        <family val="2"/>
        <scheme val="minor"/>
      </rPr>
      <t>South Goa</t>
    </r>
  </si>
  <si>
    <t>District &amp; Sessions Court Complex, Old Market, Margao, Goa - 403 601</t>
  </si>
  <si>
    <t>District &amp; Sessions Court,</t>
  </si>
  <si>
    <t xml:space="preserve">District &amp; Sessions Court Complex, Old Market, </t>
  </si>
  <si>
    <t>2425/502/K-6044</t>
  </si>
  <si>
    <t>CF1AJ01367</t>
  </si>
  <si>
    <t>Jayant Parsekar</t>
  </si>
  <si>
    <t>Scanner-76</t>
  </si>
  <si>
    <t>Margaon</t>
  </si>
  <si>
    <t>Margaon-6045</t>
  </si>
  <si>
    <t>Civil &amp; Criminal Court Complex, Old Market, Margao, Goa - 403 601</t>
  </si>
  <si>
    <t>Civil &amp; Criminal Court,</t>
  </si>
  <si>
    <t>Civil &amp; Criminal Court Complex, Old Market,</t>
  </si>
  <si>
    <t>2425/502/K-6045</t>
  </si>
  <si>
    <t>CF1AJ01105</t>
  </si>
  <si>
    <r>
      <rPr>
        <sz val="10"/>
        <rFont val="Calibri"/>
        <family val="2"/>
        <scheme val="minor"/>
      </rPr>
      <t>Gaurav N.S. Natekar</t>
    </r>
  </si>
  <si>
    <t>Scanner-77</t>
  </si>
  <si>
    <t>Quepem</t>
  </si>
  <si>
    <t>Quepem-6046</t>
  </si>
  <si>
    <t>Civil and Criminal Court, Near Sports Complex, Quepem, Goa - 403 705</t>
  </si>
  <si>
    <t>Civil and Criminal Court, Quepem,</t>
  </si>
  <si>
    <t>Near Sports Complex,</t>
  </si>
  <si>
    <t>2425/502/K-6046</t>
  </si>
  <si>
    <t>CF1AJ01299</t>
  </si>
  <si>
    <r>
      <rPr>
        <sz val="10"/>
        <rFont val="Calibri"/>
        <family val="2"/>
        <scheme val="minor"/>
      </rPr>
      <t>Anjal Naik</t>
    </r>
  </si>
  <si>
    <t>Scanner-78</t>
  </si>
  <si>
    <t>Sanguem</t>
  </si>
  <si>
    <t>Sanguem-6047</t>
  </si>
  <si>
    <t>Civil and Criminal Court Complex, Sanguem, Goa - 403 704</t>
  </si>
  <si>
    <t>Civil and Criminal Court,</t>
  </si>
  <si>
    <t>Civil and Criminal Court Complex, Sanguem,</t>
  </si>
  <si>
    <t>2425/502/K-6047</t>
  </si>
  <si>
    <t>CF1AJ01115</t>
  </si>
  <si>
    <t>Jobriaros M Fernandes</t>
  </si>
  <si>
    <t>Scanner-5</t>
  </si>
  <si>
    <t>Bhandara</t>
  </si>
  <si>
    <t>Bhandara-6048</t>
  </si>
  <si>
    <r>
      <rPr>
        <sz val="10"/>
        <rFont val="Calibri"/>
        <family val="2"/>
        <scheme val="minor"/>
      </rPr>
      <t>Bhandara</t>
    </r>
  </si>
  <si>
    <t>District &amp; Sessions Court, District Court Building, National Highway 6, Civil lines, Tal/Dist.Bhandara - 441 904</t>
  </si>
  <si>
    <t>District &amp; Sessions Court, Bhandara,</t>
  </si>
  <si>
    <t>District Court Building, National Highway 6, Civil lines, Tal. Bhandara,</t>
  </si>
  <si>
    <t>DTDC</t>
  </si>
  <si>
    <t>2425/502/K-6048</t>
  </si>
  <si>
    <t>CF1AJ01310</t>
  </si>
  <si>
    <t>R. V. Nandeshwar</t>
  </si>
  <si>
    <t>Scanner-7</t>
  </si>
  <si>
    <t>Mohadi</t>
  </si>
  <si>
    <t>Mohadi-6049</t>
  </si>
  <si>
    <t>Civil &amp; Criminal Court, Tilak Ward, Mohadi - 441 909</t>
  </si>
  <si>
    <t>Civil and Criminal Court, Mohadi,</t>
  </si>
  <si>
    <t xml:space="preserve">Tilak Ward, </t>
  </si>
  <si>
    <t>2425/502/K-6049</t>
  </si>
  <si>
    <t>CF1AJ01277</t>
  </si>
  <si>
    <t>S. H. Wanjari</t>
  </si>
  <si>
    <t>Scanner-9</t>
  </si>
  <si>
    <t>Sakoli</t>
  </si>
  <si>
    <t>Sakoli-6050</t>
  </si>
  <si>
    <t>Court of Civil Judge, Junior Division, First Class, N.H. 6, Sakoli - 441 802</t>
  </si>
  <si>
    <t>Court of Civil Judge, Junior Division, First Class, Sakoli,</t>
  </si>
  <si>
    <t>N.H. 6,</t>
  </si>
  <si>
    <t>2425/502/K-6050</t>
  </si>
  <si>
    <t>CF1AJ01453</t>
  </si>
  <si>
    <t>R. M. Neware</t>
  </si>
  <si>
    <t>Scanner-10</t>
  </si>
  <si>
    <t>Tumsar</t>
  </si>
  <si>
    <t>Tumsar-6051</t>
  </si>
  <si>
    <t>Court of Civil Judge, Junior Division &amp; Joint Civil Judge, Junior Division, Durga Nagar, Tumsar - 441 912</t>
  </si>
  <si>
    <t>Court of Civil Judge, Junior Division &amp; Joint Civil Judge, Tumsar,</t>
  </si>
  <si>
    <t>Junior Division, Durga Nagar,</t>
  </si>
  <si>
    <t>2425/502/K-6051</t>
  </si>
  <si>
    <t>CF1AJ00096</t>
  </si>
  <si>
    <r>
      <rPr>
        <sz val="10"/>
        <rFont val="Calibri"/>
        <family val="2"/>
        <scheme val="minor"/>
      </rPr>
      <t>Chhagan Dhakate</t>
    </r>
  </si>
  <si>
    <t>Scanner-11</t>
  </si>
  <si>
    <t>Bhandara-6052</t>
  </si>
  <si>
    <t>Judge, Family Court, C/o District &amp; Session Court, Near Zilla Parishad Office, National Highway No.6, Civil Line, Bhandara - 441 904</t>
  </si>
  <si>
    <t>Judge, Family Court, Bhandara,</t>
  </si>
  <si>
    <t>C/o District &amp; Session Court, Near Zilla Parishad Office, National Highway No.6, Civil Line,</t>
  </si>
  <si>
    <t>2425/502/K-6052</t>
  </si>
  <si>
    <t>CF1AJ01143</t>
  </si>
  <si>
    <t>Suchita Sawarkar</t>
  </si>
  <si>
    <t>Scanner-17</t>
  </si>
  <si>
    <t>Gondia</t>
  </si>
  <si>
    <t>Gondia-6053</t>
  </si>
  <si>
    <r>
      <rPr>
        <sz val="10"/>
        <rFont val="Calibri"/>
        <family val="2"/>
        <scheme val="minor"/>
      </rPr>
      <t>Gondia</t>
    </r>
  </si>
  <si>
    <t>District and Session Court, Civil Lines, Behind Subhash Garden, Gondia - 441 601</t>
  </si>
  <si>
    <t>District and Session Court, Gondia,</t>
  </si>
  <si>
    <t>Civil Lines, Behind Subhash Garden,</t>
  </si>
  <si>
    <t>2425/502/K-6053</t>
  </si>
  <si>
    <t>CF1AJ01311</t>
  </si>
  <si>
    <t>Y M Warjurkar</t>
  </si>
  <si>
    <t>Scanner-21</t>
  </si>
  <si>
    <t>Tirora</t>
  </si>
  <si>
    <t>Tirora-6054</t>
  </si>
  <si>
    <t>Civil Judge, Junior Division and Joint Civil Judge, Junior Division, Subhash Ward, Tirora - 441 911</t>
  </si>
  <si>
    <t>Civil Judge, Junior Division and Joint Civil Judge, Tirora,</t>
  </si>
  <si>
    <t>Junior Division, Subhash Ward,</t>
  </si>
  <si>
    <t>2425/502/K-6054</t>
  </si>
  <si>
    <t>CF1AJ01145</t>
  </si>
  <si>
    <t>V. P. Brahmankar</t>
  </si>
  <si>
    <t>Scanner-40</t>
  </si>
  <si>
    <t>Katol</t>
  </si>
  <si>
    <t>Katol-6055</t>
  </si>
  <si>
    <t>Court of Civil Judge, Junior Division and Judicial Magistrate, First Class, Katol - 441 302</t>
  </si>
  <si>
    <t>Court of Civil Judge, Junior Division and Judicial Magistrate,</t>
  </si>
  <si>
    <t>First Class, Katol,</t>
  </si>
  <si>
    <t>2425/502/K-6055</t>
  </si>
  <si>
    <t>CF1AJ01361</t>
  </si>
  <si>
    <t>P. A. Gaikwad</t>
  </si>
  <si>
    <t>Scanner-45</t>
  </si>
  <si>
    <t>Ramtek</t>
  </si>
  <si>
    <t>Ramtek-6056</t>
  </si>
  <si>
    <t>Court of Civil Judge, Junior Division and Judicial Magistrate, First Class, Ramtek - 441 106</t>
  </si>
  <si>
    <t>First Class, Ramtek,</t>
  </si>
  <si>
    <t>2425/502/K-6056</t>
  </si>
  <si>
    <t>CF1AJ01437</t>
  </si>
  <si>
    <t>V. V. Dharmik</t>
  </si>
  <si>
    <t>Scanner-46</t>
  </si>
  <si>
    <t>Saoner</t>
  </si>
  <si>
    <t>Saoner-6057</t>
  </si>
  <si>
    <t>Court of Civil Judge, Junior Division and Judicial Magistrate, First Class, Saoner - 441 107</t>
  </si>
  <si>
    <t>First Class, Saoner,</t>
  </si>
  <si>
    <t>2425/502/K-6057</t>
  </si>
  <si>
    <t>CF1AJ01295</t>
  </si>
  <si>
    <t>Sukeshani Raut</t>
  </si>
  <si>
    <t>Scanner-69</t>
  </si>
  <si>
    <t>Arvi</t>
  </si>
  <si>
    <t>Arvi-6058</t>
  </si>
  <si>
    <t>Civil And Criminal Court, Arvi, Mauje - Jamb, Talegaon Road, Arvi, Dist. Wardha - 442 201</t>
  </si>
  <si>
    <t>Civil And Criminal Court, Arvi,</t>
  </si>
  <si>
    <t>Mauje - Jamb, Talegaon Road, Dist. Wardha</t>
  </si>
  <si>
    <t>2425/502/K-6058</t>
  </si>
  <si>
    <t>CF1AJ00980</t>
  </si>
  <si>
    <r>
      <rPr>
        <sz val="10"/>
        <rFont val="Calibri"/>
        <family val="2"/>
        <scheme val="minor"/>
      </rPr>
      <t>S. S. Patil</t>
    </r>
  </si>
  <si>
    <t>Scanner-70</t>
  </si>
  <si>
    <t>Hinganghat</t>
  </si>
  <si>
    <t>Hinganghat-6059</t>
  </si>
  <si>
    <t>Court of Civil Judge, Junior Division and Judicial Magistrate, First Class, Railway Station Road, Hinganghat-442 301</t>
  </si>
  <si>
    <t>Court of Civil Judge, Junior Division and Judicial Magistrate, First Class, Hinganghat,</t>
  </si>
  <si>
    <t>Railway Station Road,</t>
  </si>
  <si>
    <t>2425/502/K-6059</t>
  </si>
  <si>
    <t>CF1AJ01213</t>
  </si>
  <si>
    <r>
      <rPr>
        <sz val="10"/>
        <rFont val="Calibri"/>
        <family val="2"/>
        <scheme val="minor"/>
      </rPr>
      <t>Bhushan M. Vaidya</t>
    </r>
  </si>
  <si>
    <t>Scanner-71</t>
  </si>
  <si>
    <t>Hinganghat-6060</t>
  </si>
  <si>
    <t>Court of District Judge-1 and Additional Sessions Judge, Railway Station Road, Hinganghat-442 301</t>
  </si>
  <si>
    <t>Court of District Judge-1 and Additional Sessions Judge, Hinganghat,</t>
  </si>
  <si>
    <t>2425/502/K-6060</t>
  </si>
  <si>
    <t>CF1AJ01331</t>
  </si>
  <si>
    <t>Scanner-73</t>
  </si>
  <si>
    <t>Pulgaon</t>
  </si>
  <si>
    <t>Pulgaon-6061</t>
  </si>
  <si>
    <t>Court of Civil Judge, Junior Division and Judicial Magistrate, First Class, Camp Road Ta- Deoli, Dist-Wardha, Pulgaon - 442 302</t>
  </si>
  <si>
    <t>Court of Civil Judge, Junior Division and Judicial Magistrate, First Class, Pulgaon,</t>
  </si>
  <si>
    <t>Camp Road Ta- Deoli,</t>
  </si>
  <si>
    <t>2425/502/K-6061</t>
  </si>
  <si>
    <t>CF1AJ01333</t>
  </si>
  <si>
    <r>
      <rPr>
        <sz val="10"/>
        <rFont val="Calibri"/>
        <family val="2"/>
        <scheme val="minor"/>
      </rPr>
      <t>Sagar N. Dahapute</t>
    </r>
  </si>
  <si>
    <t>Scanner-12</t>
  </si>
  <si>
    <t>Chandrapur</t>
  </si>
  <si>
    <t>Chandrapur-6062</t>
  </si>
  <si>
    <r>
      <rPr>
        <sz val="10"/>
        <rFont val="Calibri"/>
        <family val="2"/>
        <scheme val="minor"/>
      </rPr>
      <t>Chandrapur</t>
    </r>
  </si>
  <si>
    <t>Industrial &amp; Labour Court, Near Collector Office, Chandrapur - 442 401</t>
  </si>
  <si>
    <t>Industrial &amp; Labour Court, Chandrapur,</t>
  </si>
  <si>
    <t>Near Collector Office,</t>
  </si>
  <si>
    <t>Bluedart</t>
  </si>
  <si>
    <t>2425/502/K-6062</t>
  </si>
  <si>
    <t>CF1AJ01264</t>
  </si>
  <si>
    <t>C. L. Pandharkar</t>
  </si>
  <si>
    <t>Scanner-38</t>
  </si>
  <si>
    <t>Kalmeshwar</t>
  </si>
  <si>
    <t>Kalmeshwar-6063</t>
  </si>
  <si>
    <t>Court of Civil Judge, Junior Division and Judicial Magistrate, First Class, Brahmni Phata, Near Tahsil office, Kalmeshwar - 441 501</t>
  </si>
  <si>
    <t>Court of Civil Judge, Junior Division and Judicial Magistrate, First Class, Kalmeshwar,</t>
  </si>
  <si>
    <t>Brahmni Phata, Near Tahsil Office,</t>
  </si>
  <si>
    <t>2425/502/K-6063</t>
  </si>
  <si>
    <t>CF1AJ01270</t>
  </si>
  <si>
    <t>Mangesh Bawane</t>
  </si>
  <si>
    <t>Scanner-79</t>
  </si>
  <si>
    <t>Silvassa</t>
  </si>
  <si>
    <t>Silvassa-6064</t>
  </si>
  <si>
    <t>Dadra and Nagar Haveli and Daman and Diu</t>
  </si>
  <si>
    <r>
      <rPr>
        <sz val="10"/>
        <rFont val="Calibri"/>
        <family val="2"/>
        <scheme val="minor"/>
      </rPr>
      <t>Silvassa</t>
    </r>
  </si>
  <si>
    <t>District &amp; Sessions Court, DNH, Silvassa - 396 230</t>
  </si>
  <si>
    <t>District &amp; Sessions Court, Silvassa,</t>
  </si>
  <si>
    <t>DNH,</t>
  </si>
  <si>
    <t>2425/502/K-6064</t>
  </si>
  <si>
    <t>CF1AJ01332</t>
  </si>
  <si>
    <t>Avinash R. Gawande</t>
  </si>
  <si>
    <t>Jr.Clerk</t>
  </si>
  <si>
    <t>Scanner-6</t>
  </si>
  <si>
    <t>Lakhandur</t>
  </si>
  <si>
    <t>Lakhandur-6065</t>
  </si>
  <si>
    <t>Court of Civil Judge, Junior Division, Sainath Nagar, Wadsa Road, near 'T' Point, Lakhandur - 441 803</t>
  </si>
  <si>
    <t>Court of Civil Judge, Junior Division, Lakhandur,</t>
  </si>
  <si>
    <t>Sainath Nagar, Wadsa Road, near 'T' Point,</t>
  </si>
  <si>
    <t>SpeedPost</t>
  </si>
  <si>
    <t>2425/502/K-6065</t>
  </si>
  <si>
    <t>CF1AJ01162</t>
  </si>
  <si>
    <t>Bhushan B. Ninave</t>
  </si>
  <si>
    <t>Scanner-8</t>
  </si>
  <si>
    <t>Pauni</t>
  </si>
  <si>
    <t>Pauni-6066</t>
  </si>
  <si>
    <t>Court of Civil Judge, Junior Division, Shiwaji Nagar, Nilaj Road, Pauni - 441 910</t>
  </si>
  <si>
    <t>Court of Civil Judge, Junior Division, Pauni,</t>
  </si>
  <si>
    <t>Shiwaji Nagar, Nilaj Road,</t>
  </si>
  <si>
    <t>2425/502/K-6066</t>
  </si>
  <si>
    <t>CF1AJ01062</t>
  </si>
  <si>
    <t>S. V. Khobragade</t>
  </si>
  <si>
    <t>Scanner-18</t>
  </si>
  <si>
    <t>Sadak Arjuni</t>
  </si>
  <si>
    <t>Sadak Arjuni-6067</t>
  </si>
  <si>
    <t>Court of Civil Judge, Junior Division and Judicial Magistrate, First Class, Near Pachayat Samiti, Sadak Arjuni - 441 807</t>
  </si>
  <si>
    <t>Court of Civil Judge, Junior Division and Judicial Magistrate, First Class, Sadak Arjuni,</t>
  </si>
  <si>
    <t xml:space="preserve">Near Pachayat Samiti, </t>
  </si>
  <si>
    <t>2425/502/K-6067</t>
  </si>
  <si>
    <t>CF1AJ01186</t>
  </si>
  <si>
    <t>K S Pillewan</t>
  </si>
  <si>
    <t>Scanner-19</t>
  </si>
  <si>
    <t>Amgaon</t>
  </si>
  <si>
    <t>Amgaon-6068</t>
  </si>
  <si>
    <t>Civil Judge, Junior Division, Gondia Road, Near old Bus Stand, Amgaon - 441 902</t>
  </si>
  <si>
    <t>Civil Judge, Junior Division, Amgaon,</t>
  </si>
  <si>
    <t>Gondia Road, Near old Bus Stand,</t>
  </si>
  <si>
    <t>2425/502/K-6068</t>
  </si>
  <si>
    <t>CF1AJ01443</t>
  </si>
  <si>
    <t>A P Jambhulkar</t>
  </si>
  <si>
    <t>Scanner-20</t>
  </si>
  <si>
    <t>Arjuni Morgaon</t>
  </si>
  <si>
    <t>Arjuni Morgaon-6069</t>
  </si>
  <si>
    <t>Civil Judge, Junior Division, Bondgaondevi Road, Near Gramin Hospital, Arjuni Morgaon – 441 701</t>
  </si>
  <si>
    <t>Civil Judge, Junior Division, Arjuni Morgaon,</t>
  </si>
  <si>
    <t>Bondgaondevi Road, Near Gramin Hospital,</t>
  </si>
  <si>
    <t>2425/502/K-6069</t>
  </si>
  <si>
    <t>CF1AJ01382</t>
  </si>
  <si>
    <r>
      <rPr>
        <sz val="10"/>
        <rFont val="Calibri"/>
        <family val="2"/>
        <scheme val="minor"/>
      </rPr>
      <t>V. D. Tupat</t>
    </r>
  </si>
  <si>
    <t>Scanner-39</t>
  </si>
  <si>
    <t>Kamptee</t>
  </si>
  <si>
    <t>Kamptee-6070</t>
  </si>
  <si>
    <t>Court of Civil Judge, Junior Division and Judicial Magistrate, First Class, Kamptee - 441 202</t>
  </si>
  <si>
    <t>First Class, Kamptee,</t>
  </si>
  <si>
    <t>2425/502/K-6070</t>
  </si>
  <si>
    <t>CF1AJ01383</t>
  </si>
  <si>
    <t>D Y Pandey</t>
  </si>
  <si>
    <t>Scanner-41</t>
  </si>
  <si>
    <t>Kuhi</t>
  </si>
  <si>
    <t>Kuhi-6071</t>
  </si>
  <si>
    <t>Court of Civil Judge, Junior Division and Judicial Magistrate, First Class, Kuhi - 441 202</t>
  </si>
  <si>
    <t>First Class, Kuhi,</t>
  </si>
  <si>
    <t>2425/502/K-6071</t>
  </si>
  <si>
    <t>CF1AJ00094</t>
  </si>
  <si>
    <t>Nitun Kosare</t>
  </si>
  <si>
    <t>Scanner-42</t>
  </si>
  <si>
    <t>Mouda</t>
  </si>
  <si>
    <t>Mouda-6072</t>
  </si>
  <si>
    <t>Court of Civil Judge Junior Division, Mouda, Bhandara Road , Near MSEB Office, Opp. Bank of India, Mouda, Tah. Mouda, District Nagpur - 441 104</t>
  </si>
  <si>
    <t>Court of Civil Judge Junior Division, Mouda,</t>
  </si>
  <si>
    <t>Bhandara Road, Near MSEB Office, Opp. Bank of India, Tah. Mouda, Dist. Nagpur,</t>
  </si>
  <si>
    <t>2425/502/K-6072</t>
  </si>
  <si>
    <t>CF1AJ01369</t>
  </si>
  <si>
    <t>Nilesh Yelwatkar</t>
  </si>
  <si>
    <t>Scanner-43</t>
  </si>
  <si>
    <t>Narkhed</t>
  </si>
  <si>
    <t>Narkhed-6073</t>
  </si>
  <si>
    <t>Court of Civil Judge, Junior Division and Judicial Magistrate, First Class, Narkhed - 441 304</t>
  </si>
  <si>
    <t>First Class, Narkhed,</t>
  </si>
  <si>
    <t>2425/502/K-6073</t>
  </si>
  <si>
    <t>CF1AJ01491</t>
  </si>
  <si>
    <t>D. R. Mahajan</t>
  </si>
  <si>
    <t>Scanner-44</t>
  </si>
  <si>
    <t>Parseoni</t>
  </si>
  <si>
    <t>Parseoni-6074</t>
  </si>
  <si>
    <t>Court of Civil Judge, Junior Division and Judicial Magistrate, First Class, Parseoni - 441 105</t>
  </si>
  <si>
    <t>First Class, Parseoni,</t>
  </si>
  <si>
    <t>2425/502/K-6074</t>
  </si>
  <si>
    <t>CF1AJ01424</t>
  </si>
  <si>
    <t>Tarahand Nale</t>
  </si>
  <si>
    <t>Scanner-47</t>
  </si>
  <si>
    <t>Biloli</t>
  </si>
  <si>
    <t>Biloli-6075</t>
  </si>
  <si>
    <r>
      <rPr>
        <sz val="10"/>
        <rFont val="Calibri"/>
        <family val="2"/>
        <scheme val="minor"/>
      </rPr>
      <t>Nanded</t>
    </r>
  </si>
  <si>
    <t>District Judge - 1, Biloli - Bodhan Highway, In front of Tehsil Office, Biloli - 431 710</t>
  </si>
  <si>
    <t>District Judge - 1, Biloli,</t>
  </si>
  <si>
    <t>Biloli - Bodhan Highway, In Front of Tehsil Office,</t>
  </si>
  <si>
    <t>2425/502/K-6075</t>
  </si>
  <si>
    <t>CF1AJ01373</t>
  </si>
  <si>
    <t>S. M. Waghile</t>
  </si>
  <si>
    <t>Scanner-49</t>
  </si>
  <si>
    <t>Taloda</t>
  </si>
  <si>
    <t>Taloda-6076</t>
  </si>
  <si>
    <t>Court of Civil Judge, Junior Division &amp; Judicial Magistrate, First Class, Taloda - 425 413</t>
  </si>
  <si>
    <t>First Class, Taloda,</t>
  </si>
  <si>
    <t>2425/502/K-6076</t>
  </si>
  <si>
    <t>CF1AJ01098</t>
  </si>
  <si>
    <t>Swapnil Gajendra Deokar</t>
  </si>
  <si>
    <t>Scanner-50</t>
  </si>
  <si>
    <t>Akkalkuwa</t>
  </si>
  <si>
    <t>Akkalkuwa-6077</t>
  </si>
  <si>
    <t>Court of Civil Judge, Junior Division &amp; Judicial Magistrate, First Class, Akkalkuwa - 425 415</t>
  </si>
  <si>
    <t>First Class, Akkalkuwa,</t>
  </si>
  <si>
    <t>2425/502/K-6077</t>
  </si>
  <si>
    <t>CF1AJ01110</t>
  </si>
  <si>
    <t>Suresh Arvind Hiware</t>
  </si>
  <si>
    <t>Scanner-72</t>
  </si>
  <si>
    <t>Karanja</t>
  </si>
  <si>
    <t>Karanja-6078</t>
  </si>
  <si>
    <t>Civil and Criminal Court, Infront of Module college Karanja (Ghadge) Dist. Wardha - 442 203</t>
  </si>
  <si>
    <t>Civil and Criminal Court, Karanja,</t>
  </si>
  <si>
    <t>Infront of Module College Karanja (Ghadge),</t>
  </si>
  <si>
    <t>2425/502/K-6078</t>
  </si>
  <si>
    <t>CF1AJ01389</t>
  </si>
  <si>
    <r>
      <rPr>
        <sz val="10"/>
        <rFont val="Calibri"/>
        <family val="2"/>
        <scheme val="minor"/>
      </rPr>
      <t>R. N. Deshmukh</t>
    </r>
  </si>
  <si>
    <t>Scanner-74</t>
  </si>
  <si>
    <t>Samudrapur</t>
  </si>
  <si>
    <t>Samudrapur-6079</t>
  </si>
  <si>
    <t>Civil and Criminal Court, Girad Road, Samudrapur - 442 305</t>
  </si>
  <si>
    <t>Civil and Criminal Court, Samudrapur,</t>
  </si>
  <si>
    <t>Girad Road,</t>
  </si>
  <si>
    <t>2425/502/K-6079</t>
  </si>
  <si>
    <t>CF1AJ01372</t>
  </si>
  <si>
    <t>P P Ingale</t>
  </si>
  <si>
    <t>Contact 1</t>
  </si>
  <si>
    <t>Contact 2</t>
  </si>
  <si>
    <t>Printer</t>
  </si>
  <si>
    <t>Printer-1</t>
  </si>
  <si>
    <t>Ahmednagar-5001</t>
  </si>
  <si>
    <t>Spl/Comp/501/2024</t>
  </si>
  <si>
    <t>Canon MF465DW Printer with 3 Years Onsite Warranty</t>
  </si>
  <si>
    <t>2425/501/A-5001</t>
  </si>
  <si>
    <t>44B02072</t>
  </si>
  <si>
    <t>Printer-2</t>
  </si>
  <si>
    <t>Ahmednagar-5002</t>
  </si>
  <si>
    <t>2425/501/A-5002</t>
  </si>
  <si>
    <t>44B02235</t>
  </si>
  <si>
    <t>Printer-3</t>
  </si>
  <si>
    <t>Aurangabad-5003</t>
  </si>
  <si>
    <t>2425/501/A-5003</t>
  </si>
  <si>
    <t>44B02239</t>
  </si>
  <si>
    <t>Printer-4</t>
  </si>
  <si>
    <t>Ambajogai-5004</t>
  </si>
  <si>
    <t>2425/501/A-5004</t>
  </si>
  <si>
    <t>44B02246</t>
  </si>
  <si>
    <t>Printer-13</t>
  </si>
  <si>
    <t>Dhule-5005</t>
  </si>
  <si>
    <t>2425/501/A-5005</t>
  </si>
  <si>
    <t>44B02067</t>
  </si>
  <si>
    <t>Printer-14</t>
  </si>
  <si>
    <t>Sakri-5006</t>
  </si>
  <si>
    <t>2425/501/A-5006</t>
  </si>
  <si>
    <t>44B02089</t>
  </si>
  <si>
    <t>Printer-15</t>
  </si>
  <si>
    <t>Shindkheda-5007</t>
  </si>
  <si>
    <t>2425/501/A-5007</t>
  </si>
  <si>
    <t>44B02086</t>
  </si>
  <si>
    <t>Printer-16</t>
  </si>
  <si>
    <t>Shirpur-5008</t>
  </si>
  <si>
    <t>2425/501/A-5008</t>
  </si>
  <si>
    <t>44B02082</t>
  </si>
  <si>
    <t>Printer-22</t>
  </si>
  <si>
    <t>Jalna-5009</t>
  </si>
  <si>
    <t>2425/501/A-5009</t>
  </si>
  <si>
    <t>44B02069</t>
  </si>
  <si>
    <t>Printer-23</t>
  </si>
  <si>
    <t>Nilanga-5010</t>
  </si>
  <si>
    <t>2425/501/A-5010</t>
  </si>
  <si>
    <t>44B02245</t>
  </si>
  <si>
    <t>Printer-24</t>
  </si>
  <si>
    <t>Mumbai-5011</t>
  </si>
  <si>
    <t>2425/501/A-5011</t>
  </si>
  <si>
    <t>44B02063, 44B02334</t>
  </si>
  <si>
    <t>Printer-25</t>
  </si>
  <si>
    <t>Mumbai-5012</t>
  </si>
  <si>
    <t>2425/501/A-5012</t>
  </si>
  <si>
    <t>44B02164</t>
  </si>
  <si>
    <t>Printer-26</t>
  </si>
  <si>
    <t>Mumbai-5013</t>
  </si>
  <si>
    <t>2425/501/A-5013</t>
  </si>
  <si>
    <t>44B02340</t>
  </si>
  <si>
    <t>Printer-27</t>
  </si>
  <si>
    <t>Mumbai-5014</t>
  </si>
  <si>
    <t>2425/501/A-5014</t>
  </si>
  <si>
    <t>44B02357</t>
  </si>
  <si>
    <t>Printer-28</t>
  </si>
  <si>
    <t>Mumbai-5015</t>
  </si>
  <si>
    <t>2425/501/A-5015</t>
  </si>
  <si>
    <t>44B02238</t>
  </si>
  <si>
    <t>Printer-29</t>
  </si>
  <si>
    <t>Mumbai-5016</t>
  </si>
  <si>
    <t>2425/501/A-5016</t>
  </si>
  <si>
    <t>44B02356</t>
  </si>
  <si>
    <t>Printer-30</t>
  </si>
  <si>
    <t>Mumbai-5017</t>
  </si>
  <si>
    <t>2425/501/A-5017</t>
  </si>
  <si>
    <t>44B02236</t>
  </si>
  <si>
    <t>Printer-31</t>
  </si>
  <si>
    <t>Mumbai-5018</t>
  </si>
  <si>
    <t>2425/501/A-5018</t>
  </si>
  <si>
    <t>44B02242</t>
  </si>
  <si>
    <t>Printer-32</t>
  </si>
  <si>
    <t>Mumbai-5019</t>
  </si>
  <si>
    <t>2425/501/A-5019</t>
  </si>
  <si>
    <t>44B03476</t>
  </si>
  <si>
    <t>Printer-33</t>
  </si>
  <si>
    <t>Mumbai-5020</t>
  </si>
  <si>
    <t>2425/501/A-5020</t>
  </si>
  <si>
    <t>44B02244</t>
  </si>
  <si>
    <t>Printer-34</t>
  </si>
  <si>
    <t>Nagpur-5021</t>
  </si>
  <si>
    <t>2425/501/A-5021</t>
  </si>
  <si>
    <t>44B03198, 44B03313, 44B02346</t>
  </si>
  <si>
    <t>Printer-35</t>
  </si>
  <si>
    <t>Nagpur-5022</t>
  </si>
  <si>
    <t>2425/501/A-5022</t>
  </si>
  <si>
    <t>44B03473</t>
  </si>
  <si>
    <t>Printer-36</t>
  </si>
  <si>
    <t>Nagpur-5023</t>
  </si>
  <si>
    <t>2425/501/A-5023</t>
  </si>
  <si>
    <t>44B03470</t>
  </si>
  <si>
    <t>Printer-37</t>
  </si>
  <si>
    <t>Nagpur-5024</t>
  </si>
  <si>
    <t>2425/501/A-5024</t>
  </si>
  <si>
    <t>44B02846</t>
  </si>
  <si>
    <t>Printer-48</t>
  </si>
  <si>
    <t>Nandurbar-5025</t>
  </si>
  <si>
    <t>2425/501/A-5025</t>
  </si>
  <si>
    <t>44B02854</t>
  </si>
  <si>
    <t>Printer-51</t>
  </si>
  <si>
    <t>Malegaon-5026</t>
  </si>
  <si>
    <t>2425/501/A-5026</t>
  </si>
  <si>
    <t>44B03471</t>
  </si>
  <si>
    <t>Printer-52</t>
  </si>
  <si>
    <t>Nashik-5027</t>
  </si>
  <si>
    <t>2425/501/A-5027</t>
  </si>
  <si>
    <t>44B02847</t>
  </si>
  <si>
    <t>Printer-53</t>
  </si>
  <si>
    <t>Niphad-5028</t>
  </si>
  <si>
    <t>2425/501/A-5028</t>
  </si>
  <si>
    <t>44B02852</t>
  </si>
  <si>
    <t>Printer-54</t>
  </si>
  <si>
    <t>Nashik-5029</t>
  </si>
  <si>
    <t>2425/501/A-5029</t>
  </si>
  <si>
    <t>44B02538</t>
  </si>
  <si>
    <t>Printer-55</t>
  </si>
  <si>
    <t>Chandwad-5030</t>
  </si>
  <si>
    <t>2425/501/A-5030</t>
  </si>
  <si>
    <t>44B03430</t>
  </si>
  <si>
    <t>Printer-56</t>
  </si>
  <si>
    <t>Dindori-5031</t>
  </si>
  <si>
    <t>2425/501/A-5031</t>
  </si>
  <si>
    <t>44B03437</t>
  </si>
  <si>
    <t>Printer-57</t>
  </si>
  <si>
    <t>Kalwan-5032</t>
  </si>
  <si>
    <t>2425/501/A-5032</t>
  </si>
  <si>
    <t>44B03242</t>
  </si>
  <si>
    <t>Printer-58</t>
  </si>
  <si>
    <t>Nandgaon-5033</t>
  </si>
  <si>
    <t>2425/501/A-5033</t>
  </si>
  <si>
    <t>44B03288</t>
  </si>
  <si>
    <t>Printer-59</t>
  </si>
  <si>
    <t>Pimpalgaon (Bs)-5034</t>
  </si>
  <si>
    <t>2425/501/A-5034</t>
  </si>
  <si>
    <t>44B03506</t>
  </si>
  <si>
    <t>Printer-60</t>
  </si>
  <si>
    <t>Satana-5035</t>
  </si>
  <si>
    <t>2425/501/A-5035</t>
  </si>
  <si>
    <t>44B02117</t>
  </si>
  <si>
    <t>Printer-61</t>
  </si>
  <si>
    <t>Yeola-5036</t>
  </si>
  <si>
    <t>2425/501/A-5036</t>
  </si>
  <si>
    <t>44B03363</t>
  </si>
  <si>
    <t>Printer-62</t>
  </si>
  <si>
    <t>Sangli-5037</t>
  </si>
  <si>
    <t>2425/501/A-5037</t>
  </si>
  <si>
    <t>44B03453</t>
  </si>
  <si>
    <t>Printer-63</t>
  </si>
  <si>
    <t>Satara-5038</t>
  </si>
  <si>
    <t>2425/501/A-5038</t>
  </si>
  <si>
    <t>44B03462</t>
  </si>
  <si>
    <t>Printer-64</t>
  </si>
  <si>
    <t>Satara-5039</t>
  </si>
  <si>
    <t>2425/501/A-5039</t>
  </si>
  <si>
    <t>44B02572</t>
  </si>
  <si>
    <t>Printer-65</t>
  </si>
  <si>
    <t>Murbad-5040</t>
  </si>
  <si>
    <t>2425/501/A-5040</t>
  </si>
  <si>
    <t>44B02344</t>
  </si>
  <si>
    <t>Printer-66</t>
  </si>
  <si>
    <t>Wada-5041</t>
  </si>
  <si>
    <t>2425/501/A-5041</t>
  </si>
  <si>
    <t>44B02466</t>
  </si>
  <si>
    <t>Printer-67</t>
  </si>
  <si>
    <t>Wardha-5042</t>
  </si>
  <si>
    <t>2425/501/A-5042</t>
  </si>
  <si>
    <t>44B02163</t>
  </si>
  <si>
    <t>Printer-68</t>
  </si>
  <si>
    <t>Wardha-5043</t>
  </si>
  <si>
    <t>2425/501/A-5043</t>
  </si>
  <si>
    <t>44B02335</t>
  </si>
  <si>
    <t>Printer-75</t>
  </si>
  <si>
    <t>Margao-5044</t>
  </si>
  <si>
    <t>2425/501/A-5044</t>
  </si>
  <si>
    <t>44B02056</t>
  </si>
  <si>
    <t>Printer-76</t>
  </si>
  <si>
    <t>Margaon-5045</t>
  </si>
  <si>
    <t>2425/501/A-5045</t>
  </si>
  <si>
    <t>44B02410</t>
  </si>
  <si>
    <t>Printer-77</t>
  </si>
  <si>
    <t>Quepem-5046</t>
  </si>
  <si>
    <t>2425/501/A-5046</t>
  </si>
  <si>
    <t>44B02006</t>
  </si>
  <si>
    <t>Printer-78</t>
  </si>
  <si>
    <t>Sanguem-5047</t>
  </si>
  <si>
    <t>2425/501/A-5047</t>
  </si>
  <si>
    <t>44B02010</t>
  </si>
  <si>
    <t>Printer-5</t>
  </si>
  <si>
    <t>Bhandara-5048</t>
  </si>
  <si>
    <t>2425/501/A-5048</t>
  </si>
  <si>
    <t>44B02159</t>
  </si>
  <si>
    <t>Printer-7</t>
  </si>
  <si>
    <t>Mohadi-5049</t>
  </si>
  <si>
    <t>2425/501/A-5049</t>
  </si>
  <si>
    <t>44B02073</t>
  </si>
  <si>
    <t>Printer-9</t>
  </si>
  <si>
    <t>Sakoli-5050</t>
  </si>
  <si>
    <t>2425/501/A-5050</t>
  </si>
  <si>
    <t>44B02167</t>
  </si>
  <si>
    <t>Printer-10</t>
  </si>
  <si>
    <t>Tumsar-5051</t>
  </si>
  <si>
    <t>2425/501/A-5051</t>
  </si>
  <si>
    <t>44B02051</t>
  </si>
  <si>
    <t>Printer-11</t>
  </si>
  <si>
    <t>Bhandara-5052</t>
  </si>
  <si>
    <t>2425/501/A-5052</t>
  </si>
  <si>
    <t>44B02012</t>
  </si>
  <si>
    <t>Printer-17</t>
  </si>
  <si>
    <t>Gondia-5053</t>
  </si>
  <si>
    <t>2425/501/A-5053</t>
  </si>
  <si>
    <t>44B02550</t>
  </si>
  <si>
    <t>Printer-21</t>
  </si>
  <si>
    <t>Tirora-5054</t>
  </si>
  <si>
    <t>2425/501/A-5054</t>
  </si>
  <si>
    <t>44B02178</t>
  </si>
  <si>
    <t>Printer-40</t>
  </si>
  <si>
    <t>Katol-5055</t>
  </si>
  <si>
    <t>2425/501/A-5055</t>
  </si>
  <si>
    <t>44B02359</t>
  </si>
  <si>
    <t>Printer-45</t>
  </si>
  <si>
    <t>Ramtek-5056</t>
  </si>
  <si>
    <t>2425/501/A-5056</t>
  </si>
  <si>
    <t>44B02524</t>
  </si>
  <si>
    <t>Printer-46</t>
  </si>
  <si>
    <t>Saoner-5057</t>
  </si>
  <si>
    <t>2425/501/A-5057</t>
  </si>
  <si>
    <t>44B02408</t>
  </si>
  <si>
    <t>Printer-69</t>
  </si>
  <si>
    <t>Arvi-5058</t>
  </si>
  <si>
    <t>2425/501/A-5058</t>
  </si>
  <si>
    <t>44B02545</t>
  </si>
  <si>
    <t>Printer-70</t>
  </si>
  <si>
    <t>Hinganghat-5059</t>
  </si>
  <si>
    <t>2425/501/A-5059</t>
  </si>
  <si>
    <t>44B02406</t>
  </si>
  <si>
    <t>Printer-71</t>
  </si>
  <si>
    <t>Hinganghat-5060</t>
  </si>
  <si>
    <t>2425/501/A-5060</t>
  </si>
  <si>
    <t>44B02411</t>
  </si>
  <si>
    <t>Printer-73</t>
  </si>
  <si>
    <t>Pulgaon-5061</t>
  </si>
  <si>
    <t>2425/501/A-5061</t>
  </si>
  <si>
    <t>44B02057</t>
  </si>
  <si>
    <t>Printer-12</t>
  </si>
  <si>
    <t>Chandrapur-5062</t>
  </si>
  <si>
    <t>2425/501/A-5062</t>
  </si>
  <si>
    <t>44B02414</t>
  </si>
  <si>
    <t>Printer-38</t>
  </si>
  <si>
    <t>Kalmeshwar-5063</t>
  </si>
  <si>
    <t>2425/501/A-5063</t>
  </si>
  <si>
    <t>44B02386</t>
  </si>
  <si>
    <t>Printer-79</t>
  </si>
  <si>
    <t>Silvassa-5064</t>
  </si>
  <si>
    <t>2425/501/A-5064</t>
  </si>
  <si>
    <t>44B02129</t>
  </si>
  <si>
    <t>Printer-6</t>
  </si>
  <si>
    <t>Lakhandur-5065</t>
  </si>
  <si>
    <t>2425/501/A-5065</t>
  </si>
  <si>
    <t>44B02382</t>
  </si>
  <si>
    <t>B.B. Ninave</t>
  </si>
  <si>
    <t>Printer-8</t>
  </si>
  <si>
    <t>Pauni-5066</t>
  </si>
  <si>
    <t>2425/501/A-5066</t>
  </si>
  <si>
    <t>44B02389</t>
  </si>
  <si>
    <t>S. V.Khobragade</t>
  </si>
  <si>
    <t>Printer-18</t>
  </si>
  <si>
    <t>Sadak Arjuni-5067</t>
  </si>
  <si>
    <t>2425/501/A-5067</t>
  </si>
  <si>
    <t>44B02556</t>
  </si>
  <si>
    <t>Printer-19</t>
  </si>
  <si>
    <t>Amgaon-5068</t>
  </si>
  <si>
    <t>2425/501/A-5068</t>
  </si>
  <si>
    <t>44B02547</t>
  </si>
  <si>
    <t>Printer-20</t>
  </si>
  <si>
    <t>Arjuni Morgaon-5069</t>
  </si>
  <si>
    <t>2425/501/A-5069</t>
  </si>
  <si>
    <t>44B02133</t>
  </si>
  <si>
    <t>Printer-39</t>
  </si>
  <si>
    <t>Kamptee-5070</t>
  </si>
  <si>
    <t>2425/501/A-5070</t>
  </si>
  <si>
    <t>44B02050</t>
  </si>
  <si>
    <t>Printer-41</t>
  </si>
  <si>
    <t>Kuhi-5071</t>
  </si>
  <si>
    <t>2425/501/A-5071</t>
  </si>
  <si>
    <t>44B02614</t>
  </si>
  <si>
    <t>Printer-42</t>
  </si>
  <si>
    <t>Mouda-5072</t>
  </si>
  <si>
    <t>2425/501/A-5072</t>
  </si>
  <si>
    <t>44B02258</t>
  </si>
  <si>
    <t>Printer-43</t>
  </si>
  <si>
    <t>Narkhed-5073</t>
  </si>
  <si>
    <t>2425/501/A-5073</t>
  </si>
  <si>
    <t>44B02353</t>
  </si>
  <si>
    <t>Printer-44</t>
  </si>
  <si>
    <t>Parseoni-5074</t>
  </si>
  <si>
    <t>2425/501/A-5074</t>
  </si>
  <si>
    <t>44B02297</t>
  </si>
  <si>
    <t>Printer-47</t>
  </si>
  <si>
    <t>Biloli-5075</t>
  </si>
  <si>
    <t>2425/501/A-5075</t>
  </si>
  <si>
    <t>44B02266</t>
  </si>
  <si>
    <t>Printer-49</t>
  </si>
  <si>
    <t>Taloda-5076</t>
  </si>
  <si>
    <t>2425/501/A-5076</t>
  </si>
  <si>
    <t>44B02287</t>
  </si>
  <si>
    <t>Printer-50</t>
  </si>
  <si>
    <t>Akkalkuwa-5077</t>
  </si>
  <si>
    <t>2425/501/A-5077</t>
  </si>
  <si>
    <t>44B02053</t>
  </si>
  <si>
    <t>Printer-72</t>
  </si>
  <si>
    <t>Karanja-5078</t>
  </si>
  <si>
    <t>2425/501/A-5078</t>
  </si>
  <si>
    <t>44B02288</t>
  </si>
  <si>
    <t>Printer-74</t>
  </si>
  <si>
    <t>Samudrapur-5079</t>
  </si>
  <si>
    <t>2425/501/A-5079</t>
  </si>
  <si>
    <t>44B02284</t>
  </si>
  <si>
    <t>E-SevaKendra Phase III - PO - 500, 501, 502</t>
  </si>
  <si>
    <t>Row Labels</t>
  </si>
  <si>
    <t>Count of Location</t>
  </si>
  <si>
    <t>Sum of Qty</t>
  </si>
  <si>
    <t>Delivery Update</t>
  </si>
  <si>
    <t>Hard Disk</t>
  </si>
  <si>
    <t>Delivered</t>
  </si>
  <si>
    <t>In-Transit</t>
  </si>
  <si>
    <t>Grand Total</t>
  </si>
  <si>
    <t>Not Delivered</t>
  </si>
  <si>
    <t>Serial</t>
  </si>
  <si>
    <r>
      <rPr>
        <b/>
        <sz val="11"/>
        <rFont val="Calibri"/>
        <family val="2"/>
        <scheme val="minor"/>
      </rPr>
      <t>District</t>
    </r>
  </si>
  <si>
    <t>Tracking Id</t>
  </si>
  <si>
    <t>Dispatch Date</t>
  </si>
  <si>
    <t>Delivery Date</t>
  </si>
  <si>
    <t>Delivery Status</t>
  </si>
  <si>
    <t>Installation Date</t>
  </si>
  <si>
    <t>Installation Status</t>
  </si>
  <si>
    <t>Hard Copy Courier</t>
  </si>
  <si>
    <t>Hard Copy AWB</t>
  </si>
  <si>
    <t>HardCopy Recivd Date</t>
  </si>
  <si>
    <t>HardCopy Status</t>
  </si>
  <si>
    <t>HardCopy Remark</t>
  </si>
  <si>
    <r>
      <rPr>
        <sz val="11"/>
        <rFont val="Calibri"/>
        <family val="2"/>
        <scheme val="minor"/>
      </rPr>
      <t>Ahmednagar</t>
    </r>
  </si>
  <si>
    <r>
      <rPr>
        <sz val="11"/>
        <rFont val="Calibri"/>
        <family val="2"/>
        <scheme val="minor"/>
      </rPr>
      <t>Aurangabad</t>
    </r>
  </si>
  <si>
    <r>
      <rPr>
        <sz val="11"/>
        <rFont val="Calibri"/>
        <family val="2"/>
        <scheme val="minor"/>
      </rPr>
      <t>P.G. Wadkar</t>
    </r>
  </si>
  <si>
    <r>
      <rPr>
        <sz val="11"/>
        <rFont val="Calibri"/>
        <family val="2"/>
        <scheme val="minor"/>
      </rPr>
      <t>Beed</t>
    </r>
  </si>
  <si>
    <r>
      <rPr>
        <sz val="11"/>
        <rFont val="Calibri"/>
        <family val="2"/>
        <scheme val="minor"/>
      </rPr>
      <t>Dhule</t>
    </r>
  </si>
  <si>
    <r>
      <rPr>
        <sz val="11"/>
        <rFont val="Calibri"/>
        <family val="2"/>
        <scheme val="minor"/>
      </rPr>
      <t>L. A. Patil</t>
    </r>
  </si>
  <si>
    <r>
      <rPr>
        <sz val="11"/>
        <rFont val="Calibri"/>
        <family val="2"/>
        <scheme val="minor"/>
      </rPr>
      <t>Sagar More</t>
    </r>
  </si>
  <si>
    <r>
      <rPr>
        <sz val="11"/>
        <rFont val="Calibri"/>
        <family val="2"/>
        <scheme val="minor"/>
      </rPr>
      <t>Jalna</t>
    </r>
  </si>
  <si>
    <r>
      <rPr>
        <sz val="11"/>
        <rFont val="Calibri"/>
        <family val="2"/>
        <scheme val="minor"/>
      </rPr>
      <t>Latur</t>
    </r>
  </si>
  <si>
    <r>
      <rPr>
        <sz val="11"/>
        <rFont val="Calibri"/>
        <family val="2"/>
        <scheme val="minor"/>
      </rPr>
      <t>Mumbai</t>
    </r>
  </si>
  <si>
    <r>
      <rPr>
        <sz val="11"/>
        <rFont val="Calibri"/>
        <family val="2"/>
        <scheme val="minor"/>
      </rPr>
      <t>Nilesh Randhir</t>
    </r>
  </si>
  <si>
    <r>
      <rPr>
        <sz val="11"/>
        <rFont val="Calibri"/>
        <family val="2"/>
        <scheme val="minor"/>
      </rPr>
      <t>Nagpur</t>
    </r>
  </si>
  <si>
    <r>
      <rPr>
        <sz val="11"/>
        <rFont val="Calibri"/>
        <family val="2"/>
        <scheme val="minor"/>
      </rPr>
      <t>Ajay Daheriya</t>
    </r>
  </si>
  <si>
    <r>
      <rPr>
        <sz val="11"/>
        <rFont val="Calibri"/>
        <family val="2"/>
        <scheme val="minor"/>
      </rPr>
      <t>Nandurbar</t>
    </r>
  </si>
  <si>
    <r>
      <rPr>
        <sz val="11"/>
        <rFont val="Calibri"/>
        <family val="2"/>
        <scheme val="minor"/>
      </rPr>
      <t>Nashik</t>
    </r>
  </si>
  <si>
    <r>
      <rPr>
        <sz val="11"/>
        <rFont val="Calibri"/>
        <family val="2"/>
        <scheme val="minor"/>
      </rPr>
      <t>Sangli</t>
    </r>
  </si>
  <si>
    <r>
      <rPr>
        <sz val="11"/>
        <rFont val="Calibri"/>
        <family val="2"/>
        <scheme val="minor"/>
      </rPr>
      <t>Vishal R. Dhotre</t>
    </r>
  </si>
  <si>
    <r>
      <rPr>
        <sz val="11"/>
        <rFont val="Calibri"/>
        <family val="2"/>
        <scheme val="minor"/>
      </rPr>
      <t>Satara</t>
    </r>
  </si>
  <si>
    <r>
      <rPr>
        <sz val="11"/>
        <rFont val="Calibri"/>
        <family val="2"/>
        <scheme val="minor"/>
      </rPr>
      <t>Thane</t>
    </r>
  </si>
  <si>
    <r>
      <rPr>
        <sz val="11"/>
        <rFont val="Calibri"/>
        <family val="2"/>
        <scheme val="minor"/>
      </rPr>
      <t>Wardha</t>
    </r>
  </si>
  <si>
    <r>
      <rPr>
        <sz val="11"/>
        <rFont val="Calibri"/>
        <family val="2"/>
        <scheme val="minor"/>
      </rPr>
      <t>Hemant B. Hawelikar</t>
    </r>
  </si>
  <si>
    <r>
      <rPr>
        <sz val="11"/>
        <rFont val="Calibri"/>
        <family val="2"/>
        <scheme val="minor"/>
      </rPr>
      <t>South Goa</t>
    </r>
  </si>
  <si>
    <r>
      <rPr>
        <sz val="11"/>
        <rFont val="Calibri"/>
        <family val="2"/>
        <scheme val="minor"/>
      </rPr>
      <t>Gaurav N.S. Natekar</t>
    </r>
  </si>
  <si>
    <r>
      <rPr>
        <sz val="11"/>
        <rFont val="Calibri"/>
        <family val="2"/>
        <scheme val="minor"/>
      </rPr>
      <t>Anjal Naik</t>
    </r>
  </si>
  <si>
    <r>
      <rPr>
        <sz val="11"/>
        <rFont val="Calibri"/>
        <family val="2"/>
        <scheme val="minor"/>
      </rPr>
      <t>Bhandara</t>
    </r>
  </si>
  <si>
    <t>D34395460</t>
  </si>
  <si>
    <t>D34395361</t>
  </si>
  <si>
    <t>D34395362</t>
  </si>
  <si>
    <r>
      <rPr>
        <sz val="11"/>
        <rFont val="Calibri"/>
        <family val="2"/>
        <scheme val="minor"/>
      </rPr>
      <t>Chhagan Dhakate</t>
    </r>
  </si>
  <si>
    <t>D34395363</t>
  </si>
  <si>
    <t>D34395364</t>
  </si>
  <si>
    <r>
      <rPr>
        <sz val="11"/>
        <rFont val="Calibri"/>
        <family val="2"/>
        <scheme val="minor"/>
      </rPr>
      <t>Gondia</t>
    </r>
  </si>
  <si>
    <t>D34395365</t>
  </si>
  <si>
    <t>D34395366</t>
  </si>
  <si>
    <t>D34395367</t>
  </si>
  <si>
    <t>D34395368</t>
  </si>
  <si>
    <t>D34395369</t>
  </si>
  <si>
    <r>
      <rPr>
        <sz val="11"/>
        <rFont val="Calibri"/>
        <family val="2"/>
        <scheme val="minor"/>
      </rPr>
      <t>S. S. Patil</t>
    </r>
  </si>
  <si>
    <t>D34395370</t>
  </si>
  <si>
    <r>
      <rPr>
        <sz val="11"/>
        <rFont val="Calibri"/>
        <family val="2"/>
        <scheme val="minor"/>
      </rPr>
      <t>Bhushan M. Vaidya</t>
    </r>
  </si>
  <si>
    <t>D34395371</t>
  </si>
  <si>
    <t>D34395372</t>
  </si>
  <si>
    <r>
      <rPr>
        <sz val="11"/>
        <rFont val="Calibri"/>
        <family val="2"/>
        <scheme val="minor"/>
      </rPr>
      <t>Sagar N. Dahapute</t>
    </r>
  </si>
  <si>
    <t>D34395373</t>
  </si>
  <si>
    <r>
      <rPr>
        <sz val="11"/>
        <rFont val="Calibri"/>
        <family val="2"/>
        <scheme val="minor"/>
      </rPr>
      <t>Chandrapur</t>
    </r>
  </si>
  <si>
    <r>
      <t xml:space="preserve">53537053172 / </t>
    </r>
    <r>
      <rPr>
        <sz val="11"/>
        <rFont val="Calibri"/>
        <family val="2"/>
        <scheme val="minor"/>
      </rPr>
      <t>51581941342</t>
    </r>
  </si>
  <si>
    <r>
      <t xml:space="preserve">53537053124 / </t>
    </r>
    <r>
      <rPr>
        <sz val="11"/>
        <rFont val="Calibri"/>
        <family val="2"/>
        <scheme val="minor"/>
      </rPr>
      <t>51581941353</t>
    </r>
  </si>
  <si>
    <r>
      <rPr>
        <sz val="11"/>
        <rFont val="Calibri"/>
        <family val="2"/>
        <scheme val="minor"/>
      </rPr>
      <t>Silvassa</t>
    </r>
  </si>
  <si>
    <t>DNH, Silvassa</t>
  </si>
  <si>
    <r>
      <t xml:space="preserve">53537053135 / </t>
    </r>
    <r>
      <rPr>
        <sz val="11"/>
        <rFont val="Calibri"/>
        <family val="2"/>
        <scheme val="minor"/>
      </rPr>
      <t>51581941375</t>
    </r>
  </si>
  <si>
    <t>Sainath Nagar, Wadsa Road, Near 'T' Point,</t>
  </si>
  <si>
    <t>EM372973888IN</t>
  </si>
  <si>
    <t>EM372973993IN</t>
  </si>
  <si>
    <t>Near Pachayat Samiti,</t>
  </si>
  <si>
    <t>EM372973786IN</t>
  </si>
  <si>
    <t>EM372973891IN</t>
  </si>
  <si>
    <r>
      <rPr>
        <sz val="11"/>
        <rFont val="Calibri"/>
        <family val="2"/>
        <scheme val="minor"/>
      </rPr>
      <t>V. D. Tupat</t>
    </r>
  </si>
  <si>
    <t>EM372974000IN</t>
  </si>
  <si>
    <t>EM372973790IN</t>
  </si>
  <si>
    <t>EM372973905IN</t>
  </si>
  <si>
    <t>Bhandara Road, Near MSEB Office, Tah. Mouda, Dist. Nagpur,</t>
  </si>
  <si>
    <t>EM372974013IN</t>
  </si>
  <si>
    <t>EM372973809IN</t>
  </si>
  <si>
    <t>EM372973914IN</t>
  </si>
  <si>
    <r>
      <rPr>
        <sz val="11"/>
        <rFont val="Calibri"/>
        <family val="2"/>
        <scheme val="minor"/>
      </rPr>
      <t>Nanded</t>
    </r>
  </si>
  <si>
    <t>EM372974027IN</t>
  </si>
  <si>
    <t>EM372973812IN</t>
  </si>
  <si>
    <t>EM372973928IN</t>
  </si>
  <si>
    <r>
      <rPr>
        <sz val="11"/>
        <rFont val="Calibri"/>
        <family val="2"/>
        <scheme val="minor"/>
      </rPr>
      <t>R. N. Deshmukh</t>
    </r>
  </si>
  <si>
    <t>EM372974035IN</t>
  </si>
  <si>
    <t>EM372973931IN</t>
  </si>
  <si>
    <t>Installed &amp; HardCopy Received</t>
  </si>
  <si>
    <t>Speed Post</t>
  </si>
  <si>
    <t>EM434794932IN</t>
  </si>
  <si>
    <t>All Received</t>
  </si>
  <si>
    <t>Same Date, Assistant Supdt.</t>
  </si>
  <si>
    <t>EM434766300IN</t>
  </si>
  <si>
    <t>D34395374</t>
  </si>
  <si>
    <t>D34395375</t>
  </si>
  <si>
    <t>D34395376</t>
  </si>
  <si>
    <t>D34395377</t>
  </si>
  <si>
    <t>D34395378</t>
  </si>
  <si>
    <t>D34395379</t>
  </si>
  <si>
    <t>D34395380</t>
  </si>
  <si>
    <t>D34395381</t>
  </si>
  <si>
    <t>D34395382</t>
  </si>
  <si>
    <t>D34395383</t>
  </si>
  <si>
    <t>D34395384</t>
  </si>
  <si>
    <t>D34395385</t>
  </si>
  <si>
    <t>D34395386</t>
  </si>
  <si>
    <t>D34395387</t>
  </si>
  <si>
    <r>
      <t xml:space="preserve">53537053150 / </t>
    </r>
    <r>
      <rPr>
        <sz val="11"/>
        <rFont val="Calibri"/>
        <family val="2"/>
        <scheme val="minor"/>
      </rPr>
      <t>51581941390</t>
    </r>
  </si>
  <si>
    <r>
      <t xml:space="preserve">53537053183 / </t>
    </r>
    <r>
      <rPr>
        <sz val="11"/>
        <rFont val="Calibri"/>
        <family val="2"/>
        <scheme val="minor"/>
      </rPr>
      <t>51581941386</t>
    </r>
  </si>
  <si>
    <r>
      <t xml:space="preserve">53537053146 / </t>
    </r>
    <r>
      <rPr>
        <sz val="11"/>
        <rFont val="Calibri"/>
        <family val="2"/>
        <scheme val="minor"/>
      </rPr>
      <t>51581941364</t>
    </r>
  </si>
  <si>
    <t>EM372974044IN</t>
  </si>
  <si>
    <t>EM372973830IN</t>
  </si>
  <si>
    <t>EM372973945IN</t>
  </si>
  <si>
    <t>EM372974058IN</t>
  </si>
  <si>
    <t>EM372973843IN</t>
  </si>
  <si>
    <t>EM372973959IN</t>
  </si>
  <si>
    <t>EM372974061IN</t>
  </si>
  <si>
    <t>EM372973857IN</t>
  </si>
  <si>
    <t>EM372973962IN</t>
  </si>
  <si>
    <t>EM372974075IN</t>
  </si>
  <si>
    <t>EM372973865IN</t>
  </si>
  <si>
    <t>EM372973976IN</t>
  </si>
  <si>
    <t>EM372974089IN</t>
  </si>
  <si>
    <t>EM372973874IN</t>
  </si>
  <si>
    <t>EM372973980IN</t>
  </si>
  <si>
    <t>Product</t>
  </si>
  <si>
    <t>Address</t>
  </si>
  <si>
    <r>
      <rPr>
        <b/>
        <sz val="11"/>
        <rFont val="Calibri"/>
        <family val="2"/>
        <scheme val="minor"/>
      </rPr>
      <t>Contact Person</t>
    </r>
  </si>
  <si>
    <r>
      <rPr>
        <b/>
        <sz val="11"/>
        <rFont val="Calibri"/>
        <family val="2"/>
        <scheme val="minor"/>
      </rPr>
      <t xml:space="preserve">Contact </t>
    </r>
    <r>
      <rPr>
        <b/>
        <sz val="11"/>
        <color rgb="FF000000"/>
        <rFont val="Calibri"/>
        <family val="2"/>
        <scheme val="minor"/>
      </rPr>
      <t>1</t>
    </r>
  </si>
  <si>
    <r>
      <rPr>
        <b/>
        <sz val="11"/>
        <rFont val="Calibri"/>
        <family val="2"/>
        <scheme val="minor"/>
      </rPr>
      <t>Contact</t>
    </r>
    <r>
      <rPr>
        <b/>
        <sz val="11"/>
        <color rgb="FF000000"/>
        <rFont val="Calibri"/>
        <family val="2"/>
        <scheme val="minor"/>
      </rPr>
      <t xml:space="preserve"> 2</t>
    </r>
  </si>
  <si>
    <t>AWB</t>
  </si>
  <si>
    <t>Hard Disk-1</t>
  </si>
  <si>
    <t>Ahmednagar-7001</t>
  </si>
  <si>
    <t>Newly setup Court Complex</t>
  </si>
  <si>
    <t>Spl/Comp/500/2024</t>
  </si>
  <si>
    <t>Western Digital WD My Passport Portable HDD Storage 2 TB with 3 Years Warranty</t>
  </si>
  <si>
    <t>WXA2A640XV4T</t>
  </si>
  <si>
    <t>2425/500/K-7001</t>
  </si>
  <si>
    <t>Bluedart-DP</t>
  </si>
  <si>
    <t>EM372974115IN</t>
  </si>
  <si>
    <t>Not Received As per User</t>
  </si>
  <si>
    <t>Hard Disk-2</t>
  </si>
  <si>
    <t>Rajur-7002</t>
  </si>
  <si>
    <t>Civil Judge, Junior Division &amp; Judicial Magistrate, First Class, Rajur, Tal. Akole, Ahmednagar - 422 604</t>
  </si>
  <si>
    <t>Civil Judge, Junior Division &amp; Judicial Magistrate, First Class, Rajur, Tal. Akole,</t>
  </si>
  <si>
    <t>Rajur</t>
  </si>
  <si>
    <t>Shashank Pansambal</t>
  </si>
  <si>
    <t>WX92A7443FNR</t>
  </si>
  <si>
    <t>2425/500/K-7002</t>
  </si>
  <si>
    <t>EM372974225IN</t>
  </si>
  <si>
    <t>Hard Disk-3</t>
  </si>
  <si>
    <t>Aurangabad-7003</t>
  </si>
  <si>
    <t>Court of Juvenile Justice Board, Indora Chowk, N-12, Hudco Corner, Backside of Taj Hotel, Aurangabad - 431 003</t>
  </si>
  <si>
    <t>Court of Juvenile Justice Board, Aurangabad,</t>
  </si>
  <si>
    <t>Indora Chowk, N-12, Hudco Corner, Backside of Taj Hotel,</t>
  </si>
  <si>
    <t>Santanu P. Zalte</t>
  </si>
  <si>
    <t>WXA2A640XDDX</t>
  </si>
  <si>
    <t>2425/500/K-7003</t>
  </si>
  <si>
    <t>EM372974336IN</t>
  </si>
  <si>
    <t>Hard Disk-4</t>
  </si>
  <si>
    <t>Beed-7004</t>
  </si>
  <si>
    <t>Juge, Family Court, 2nd Floor, West Side, Old District Court Building, In premises of District Court, Beed - 431 122</t>
  </si>
  <si>
    <t>Judge, Family Court, Beed,</t>
  </si>
  <si>
    <t>2nd Floor, West Side, Old District Court Building, In Premises of District Court,</t>
  </si>
  <si>
    <t>Beed</t>
  </si>
  <si>
    <t>Satish Wadmare</t>
  </si>
  <si>
    <t>WXA2A640XY0A</t>
  </si>
  <si>
    <t>2425/500/K-7004</t>
  </si>
  <si>
    <t>EM372974129IN</t>
  </si>
  <si>
    <t>Hard Disk-5</t>
  </si>
  <si>
    <t>Bhandara-7005</t>
  </si>
  <si>
    <t>Judge, Family Court, C/o District &amp; Session Court, Near Zilla Parishad Office, N.H. 6, Civil Line, Bhandara - 441 904</t>
  </si>
  <si>
    <t>C/o District &amp; Session Court, Near Zilla Parishad Office, N.H. 6, Civil Line,</t>
  </si>
  <si>
    <t>Suchita A. Sawarkar</t>
  </si>
  <si>
    <t>WXA2A640XYVY</t>
  </si>
  <si>
    <t>2425/500/K-7005</t>
  </si>
  <si>
    <t>EM372974234IN</t>
  </si>
  <si>
    <t>Hard Disk-8</t>
  </si>
  <si>
    <t>Dhule-7006</t>
  </si>
  <si>
    <t>Judge, Family Court, District Court Premises, Station Road, Dhule - 424 001</t>
  </si>
  <si>
    <t>Judge, Family Court, Dhule,</t>
  </si>
  <si>
    <t>District Court Premises, Station Road,</t>
  </si>
  <si>
    <t>V M Saindane</t>
  </si>
  <si>
    <t>WX92A74MMDT6</t>
  </si>
  <si>
    <t>2425/500/K-7006</t>
  </si>
  <si>
    <t>EM372974340IN</t>
  </si>
  <si>
    <t>Hard Disk-9</t>
  </si>
  <si>
    <t>Jalgaon-7007</t>
  </si>
  <si>
    <r>
      <rPr>
        <sz val="11"/>
        <rFont val="Calibri"/>
        <family val="2"/>
        <scheme val="minor"/>
      </rPr>
      <t>Jalgaon</t>
    </r>
  </si>
  <si>
    <t>Judge, Family Court, Jalgaon, 2nd Floor, Gala No.A, Survey No.211/B, Old B.J. Market, Jalgaon - 425 001</t>
  </si>
  <si>
    <t>Judge, Family Court, Jalgaon,</t>
  </si>
  <si>
    <t>2nd Floor, Gala No.A, Survey No.211/B, Old B.J. Market,</t>
  </si>
  <si>
    <t>Jalgaon</t>
  </si>
  <si>
    <t>M. Y. Bhalerao</t>
  </si>
  <si>
    <t>WX92A74430T4</t>
  </si>
  <si>
    <t>2425/500/K-7007</t>
  </si>
  <si>
    <t>EM372974132IN</t>
  </si>
  <si>
    <t>Hard Disk-11</t>
  </si>
  <si>
    <t>Jalna-7008</t>
  </si>
  <si>
    <t>Judge, Family Court, CTS No.108, Kacheri Road, Old Jalna, Jalna - 431 203</t>
  </si>
  <si>
    <t>Judge, Family Court, Jalna,</t>
  </si>
  <si>
    <t>CTS No. 108, Kacheri Road, Old Jalna,</t>
  </si>
  <si>
    <t>B.S.Ture</t>
  </si>
  <si>
    <t>WX82A74H1UCV</t>
  </si>
  <si>
    <t>2425/500/K-7008</t>
  </si>
  <si>
    <t>EM372974248IN</t>
  </si>
  <si>
    <t>Hard Disk-12</t>
  </si>
  <si>
    <t>Latur-7009</t>
  </si>
  <si>
    <t>Family Court,  1st Floor,  Central  Administrative Building, Shivaji Chowk, Latur - 413 512</t>
  </si>
  <si>
    <t>Family Court, Latur,</t>
  </si>
  <si>
    <t>1st Floor, Central Administrative Building, Shivaji Chowk,</t>
  </si>
  <si>
    <t>Latur</t>
  </si>
  <si>
    <t>Akshaykumar R. Kamble</t>
  </si>
  <si>
    <t>WX92A74D98SL</t>
  </si>
  <si>
    <t>2425/500/K-7009</t>
  </si>
  <si>
    <t>EM372974353IN</t>
  </si>
  <si>
    <t>Hard Disk-14</t>
  </si>
  <si>
    <t>Nashik-7010</t>
  </si>
  <si>
    <t>Judge,  Juvenile Justice Board, Nashik Remand Home, Opp. Dakshin Mukhi Maruti Mandir, Near Mico Circle, Nashik - 422 002</t>
  </si>
  <si>
    <t>Judge, Juvenile Justice Board, Nashik,</t>
  </si>
  <si>
    <t>Nashik Remand Home, Opp. Dakshin Mukhi Maruti Mandir, Near Mico Circle,</t>
  </si>
  <si>
    <t>Sanjay V. Dhikale, Jayesh Pakhale, Prakash Davare</t>
  </si>
  <si>
    <t>8308478022, 9326409427</t>
  </si>
  <si>
    <t>WX92A74MMLR0</t>
  </si>
  <si>
    <t>2425/500/K-7010</t>
  </si>
  <si>
    <t>EM372974146IN</t>
  </si>
  <si>
    <t>Hard Disk-15</t>
  </si>
  <si>
    <t>Osmababad-7011</t>
  </si>
  <si>
    <r>
      <rPr>
        <sz val="11"/>
        <rFont val="Calibri"/>
        <family val="2"/>
        <scheme val="minor"/>
      </rPr>
      <t>Osmanabad</t>
    </r>
  </si>
  <si>
    <t>Judge,  Family  Court,  Osmanabad,  Central Administrative Building, Ground Floor, Aurangabad Road, Osmababad - 413 501</t>
  </si>
  <si>
    <t>Judge, Family Court, Osmanabad,</t>
  </si>
  <si>
    <t>Central Administrative Building, Ground Floor, Aurangabad Road,</t>
  </si>
  <si>
    <t>Osmababad</t>
  </si>
  <si>
    <t>Ashok Namdev Shelar</t>
  </si>
  <si>
    <t>WX92A7443HD8</t>
  </si>
  <si>
    <t>2425/500/K-7011</t>
  </si>
  <si>
    <t>EM372974251IN</t>
  </si>
  <si>
    <t>Hard Disk-17</t>
  </si>
  <si>
    <t>Chendhare-7012</t>
  </si>
  <si>
    <r>
      <rPr>
        <sz val="11"/>
        <rFont val="Calibri"/>
        <family val="2"/>
        <scheme val="minor"/>
      </rPr>
      <t>Raigad –
Alibag</t>
    </r>
  </si>
  <si>
    <t>Judge, Family Court, Raigad, Kutchi Bhavan, Shri Naminatha Path, Shreebag Road, Chendhare, Aligab, Raigad - 402 201</t>
  </si>
  <si>
    <t>Judge, Family Court, Chendhare,</t>
  </si>
  <si>
    <t>Kutchi Bhavan, Shri Naminatha Path, Shreebag Road, Alibag,</t>
  </si>
  <si>
    <t>Chendhare</t>
  </si>
  <si>
    <t>Shilpa R. Navale</t>
  </si>
  <si>
    <t>WX82A74H1D77</t>
  </si>
  <si>
    <t>2425/500/K-7012</t>
  </si>
  <si>
    <t>EM372974367IN</t>
  </si>
  <si>
    <t>Hard Disk-18</t>
  </si>
  <si>
    <t>Bhingloli-7013</t>
  </si>
  <si>
    <r>
      <rPr>
        <sz val="11"/>
        <rFont val="Calibri"/>
        <family val="2"/>
        <scheme val="minor"/>
      </rPr>
      <t>Ratnagiri</t>
    </r>
  </si>
  <si>
    <t>Civil Judge Junior Division &amp; Judicial Magistrate, First Class, Mandangad, At/Post,  Bhingloli, Tal.Mandangad, Ratnagiri - 415 203</t>
  </si>
  <si>
    <t>Civil Judge Junior Division &amp; Judicial Magistrate, First Class, Mandangad,</t>
  </si>
  <si>
    <t>At Post Bhingloli, Tal. Mandangad,</t>
  </si>
  <si>
    <t>Bhingloli</t>
  </si>
  <si>
    <t>Prathamesh Patil</t>
  </si>
  <si>
    <t>WX82A74H1V2R</t>
  </si>
  <si>
    <t>2425/500/K-7013</t>
  </si>
  <si>
    <t>EM372974150IN</t>
  </si>
  <si>
    <t>Hard Disk-24</t>
  </si>
  <si>
    <t>Yavatmal-7014</t>
  </si>
  <si>
    <r>
      <rPr>
        <sz val="11"/>
        <rFont val="Calibri"/>
        <family val="2"/>
        <scheme val="minor"/>
      </rPr>
      <t>Yavatmal</t>
    </r>
  </si>
  <si>
    <t>Judge, Family Court, Yavatmal Dist Court Premises, Near BSNL Office, Dhamangaon Road, Yavatmal - 445 001</t>
  </si>
  <si>
    <t>Judge, Family Court, Yavatmal,</t>
  </si>
  <si>
    <t>Dist Court Premises, Near BSNL Office, Dhamangaon Road,</t>
  </si>
  <si>
    <t>Yavatmal</t>
  </si>
  <si>
    <t>Amol Thakare</t>
  </si>
  <si>
    <t>WX92A74437Y9</t>
  </si>
  <si>
    <t>2425/500/K-7014</t>
  </si>
  <si>
    <t>EM372974265IN</t>
  </si>
  <si>
    <t>Hard Disk-6</t>
  </si>
  <si>
    <t>Buldana-7015</t>
  </si>
  <si>
    <t>Newly setup Court Complexes</t>
  </si>
  <si>
    <r>
      <rPr>
        <sz val="11"/>
        <rFont val="Calibri"/>
        <family val="2"/>
        <scheme val="minor"/>
      </rPr>
      <t>Buldana</t>
    </r>
  </si>
  <si>
    <r>
      <rPr>
        <sz val="11"/>
        <rFont val="Calibri"/>
        <family val="2"/>
        <scheme val="minor"/>
      </rPr>
      <t>Family Court, Raut Wada, Near Tahasil Office, Chaintnyawadi, Buldana - 443 001</t>
    </r>
  </si>
  <si>
    <t>Family Court, Buldana,</t>
  </si>
  <si>
    <t>Raut Wada, Near Tahasil Office, Chaintnyawadi,</t>
  </si>
  <si>
    <t>Buldana</t>
  </si>
  <si>
    <t>Pravin Bhagwat</t>
  </si>
  <si>
    <t>WX92A74MMA24</t>
  </si>
  <si>
    <t>2425/500/K-7015</t>
  </si>
  <si>
    <t>EM372974375IN</t>
  </si>
  <si>
    <t>Installed &amp; Softcopy Received</t>
  </si>
  <si>
    <t>Hard Disk-7</t>
  </si>
  <si>
    <t>Korpana-7016</t>
  </si>
  <si>
    <r>
      <t xml:space="preserve">Civil &amp; Criminal Court, Nyaya Mandir, Korpana - </t>
    </r>
    <r>
      <rPr>
        <sz val="11"/>
        <color rgb="FF00B0F0"/>
        <rFont val="Calibri"/>
        <family val="2"/>
        <scheme val="minor"/>
      </rPr>
      <t>442 916</t>
    </r>
  </si>
  <si>
    <t>Civil &amp; Criminal Court, Korpana,</t>
  </si>
  <si>
    <t>Nyaya Mandir,</t>
  </si>
  <si>
    <t>Korpana</t>
  </si>
  <si>
    <t>N. Y. Bagde</t>
  </si>
  <si>
    <t>WX82A74H1RRZ</t>
  </si>
  <si>
    <t>2425/500/K-7016</t>
  </si>
  <si>
    <t>EM372974163IN</t>
  </si>
  <si>
    <t>Hard Disk-10</t>
  </si>
  <si>
    <t>Bodwad-7017</t>
  </si>
  <si>
    <r>
      <rPr>
        <sz val="11"/>
        <rFont val="Calibri"/>
        <family val="2"/>
        <scheme val="minor"/>
      </rPr>
      <t>Civil cum Criminal Court, Gat No. 581, Jamthi Road, Bodwad - 425 310</t>
    </r>
  </si>
  <si>
    <t>Civil Cum Criminal Court, Bodwad,</t>
  </si>
  <si>
    <t>Gate No. 581, Jamthi Road,</t>
  </si>
  <si>
    <t>Bodwad</t>
  </si>
  <si>
    <t>A G Rathod</t>
  </si>
  <si>
    <t>WX92A7443XNX</t>
  </si>
  <si>
    <t>2425/500/K-7017</t>
  </si>
  <si>
    <t>EM372974279IN</t>
  </si>
  <si>
    <t>Hard Disk-13</t>
  </si>
  <si>
    <t>Nagpur-7018</t>
  </si>
  <si>
    <t>Court of Juvenile Justice Board, Bal Nirishan Gruha, Patankar Chowk, Near Rural Police Station, Nari Road, Nagpur - 440 026</t>
  </si>
  <si>
    <t>Court of Juvenile Justice Board, Nagpur,</t>
  </si>
  <si>
    <t>Bal Nirishan Gruha, Patankar Chowk, Near Rural Police Station, Nari Road,</t>
  </si>
  <si>
    <t>Anil Gadekar</t>
  </si>
  <si>
    <t>WX92A74D9SH3</t>
  </si>
  <si>
    <t>2425/500/K-7018</t>
  </si>
  <si>
    <t>EM372974384IN</t>
  </si>
  <si>
    <t>Hard Disk-16</t>
  </si>
  <si>
    <t>Parbhani-7019</t>
  </si>
  <si>
    <r>
      <rPr>
        <sz val="11"/>
        <rFont val="Calibri"/>
        <family val="2"/>
        <scheme val="minor"/>
      </rPr>
      <t>Parbhani</t>
    </r>
  </si>
  <si>
    <t>Judge, Family Court, Govt. Residential Quarter A-12 to A-15, Near Rajgoplachari Garden, Shivaji Nagar, Basmath Road, Tal/Dist. Parbhani 431 401</t>
  </si>
  <si>
    <t>Judge, Family Court, Parbhani,</t>
  </si>
  <si>
    <t>Government Residential Quarter A-12 to A-15, Near Rajgoplachari Garden, Shivaji Nagar, Basmath Road, Tal. Parbhani</t>
  </si>
  <si>
    <t>Parbhani</t>
  </si>
  <si>
    <t>Ajay Sukhdeorao Chaudhari</t>
  </si>
  <si>
    <t>WX82A74H101C</t>
  </si>
  <si>
    <t>2425/500/K-7019</t>
  </si>
  <si>
    <t>EM372974177IN</t>
  </si>
  <si>
    <t>Hard Disk-20</t>
  </si>
  <si>
    <t>Islampur-7020</t>
  </si>
  <si>
    <t>Co-operative Court, Islampur, Municipal Corporation Shopping Center, Shivaji Chowk, Uran- Islampur, Tal. Walwa, Dist.Sangli - 415 409</t>
  </si>
  <si>
    <t>Co-operative Court, Islampur,</t>
  </si>
  <si>
    <t>Municipal Corporation Shopping Center, Shivaji Chowk, Uran-Islampur, Tal. Walwa,</t>
  </si>
  <si>
    <t>Islampur</t>
  </si>
  <si>
    <t>Sachin Dhakne</t>
  </si>
  <si>
    <t>WX92A74MM12Y</t>
  </si>
  <si>
    <t>2425/500/K-7020</t>
  </si>
  <si>
    <t>EM372974282IN</t>
  </si>
  <si>
    <t>Hard Disk-19</t>
  </si>
  <si>
    <t>Sangli-7021</t>
  </si>
  <si>
    <r>
      <rPr>
        <sz val="11"/>
        <rFont val="Calibri"/>
        <family val="2"/>
        <scheme val="minor"/>
      </rPr>
      <t>Family Court, Sangli First floor, District and Sessions Court 'B Wing', District Court Building Compound, Sangli-Miraj Road, Vijaynagar, Sangli 416 415</t>
    </r>
  </si>
  <si>
    <t>Family Court, Sangli,</t>
  </si>
  <si>
    <t>First floor, District and Sessions Court 'B Wing', District Court Building Compound, Sangli-Miraj Road, Vijaynagar,</t>
  </si>
  <si>
    <t>Sanjay S. Lonkar</t>
  </si>
  <si>
    <t>WX92A74D9230</t>
  </si>
  <si>
    <t>2425/500/K-7021</t>
  </si>
  <si>
    <t>EM372974398IN</t>
  </si>
  <si>
    <t>Hard Disk-21</t>
  </si>
  <si>
    <t>Satara-7022</t>
  </si>
  <si>
    <r>
      <rPr>
        <sz val="11"/>
        <rFont val="Calibri"/>
        <family val="2"/>
        <scheme val="minor"/>
      </rPr>
      <t>Judge, Family Court, Satara, New Administrative Building, Near S.T. Bus Stand, Sadar Bazar, Satara – 415 001</t>
    </r>
  </si>
  <si>
    <t>WXA2A640XZHT</t>
  </si>
  <si>
    <t>2425/500/K-7022</t>
  </si>
  <si>
    <t>EM372974185IN</t>
  </si>
  <si>
    <t>Hard Disk-22</t>
  </si>
  <si>
    <t>Navi Mumbai-7023</t>
  </si>
  <si>
    <r>
      <rPr>
        <sz val="11"/>
        <rFont val="Calibri"/>
        <family val="2"/>
        <scheme val="minor"/>
      </rPr>
      <t>Family Court Belapur, 5th Floor, Addl. District and Sessions Court, Belapur Behind Chroma Showroom, Sector 15, CBD Belapur, Navi Mumbai – 400614</t>
    </r>
  </si>
  <si>
    <t>Family Court, Belapur,</t>
  </si>
  <si>
    <t>5th Floor, Addl. District and Sessions Court, Belapur Behind Chroma Showroom, Sector 15, CBD Belapur,</t>
  </si>
  <si>
    <t>Navi Mumbai</t>
  </si>
  <si>
    <t>Rajesh Mhatre</t>
  </si>
  <si>
    <t>WX12A84199V9</t>
  </si>
  <si>
    <t>2425/500/K-7023</t>
  </si>
  <si>
    <t>EM372974296IN</t>
  </si>
  <si>
    <t>Hard Disk-23</t>
  </si>
  <si>
    <t>Hinganghat-7024</t>
  </si>
  <si>
    <r>
      <rPr>
        <sz val="11"/>
        <rFont val="Calibri"/>
        <family val="2"/>
        <scheme val="minor"/>
      </rPr>
      <t>Court of District Judge-1 and Additional Sessions Judge, Railway Station Road, Hinganghat-442 301</t>
    </r>
  </si>
  <si>
    <t>WX12A844C9RP</t>
  </si>
  <si>
    <t>2425/500/K-7024</t>
  </si>
  <si>
    <t>EM372974407IN</t>
  </si>
  <si>
    <t>Not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</si>
</sst>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[$-409]d/mmm/yyyy;@"/>
  </numFmts>
  <fonts count="1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64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" fontId="2" fillId="3" borderId="1" xfId="0" applyNumberFormat="1" applyFont="1" applyFill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164" fontId="3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2" fontId="3" fillId="0" borderId="1" xfId="1" applyNumberFormat="1" applyFont="1" applyBorder="1" applyAlignment="1">
      <alignment vertical="center"/>
    </xf>
    <xf numFmtId="0" fontId="9" fillId="0" borderId="0" xfId="0" applyFont="1"/>
    <xf numFmtId="1" fontId="12" fillId="0" borderId="1" xfId="0" applyNumberFormat="1" applyFont="1" applyBorder="1" applyAlignment="1">
      <alignment vertical="center"/>
    </xf>
    <xf numFmtId="0" fontId="9" fillId="0" borderId="1" xfId="0" applyFont="1" applyBorder="1" applyAlignment="1">
      <alignment vertical="center"/>
    </xf>
    <xf numFmtId="165" fontId="12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64" fontId="9" fillId="0" borderId="1" xfId="1" applyFont="1" applyBorder="1" applyAlignment="1">
      <alignment vertical="center"/>
    </xf>
    <xf numFmtId="2" fontId="9" fillId="0" borderId="1" xfId="1" applyNumberFormat="1" applyFont="1" applyBorder="1" applyAlignment="1">
      <alignment vertical="center"/>
    </xf>
    <xf numFmtId="165" fontId="9" fillId="0" borderId="1" xfId="0" applyNumberFormat="1" applyFont="1" applyBorder="1" applyAlignment="1">
      <alignment vertical="center"/>
    </xf>
    <xf numFmtId="1" fontId="12" fillId="2" borderId="1" xfId="0" applyNumberFormat="1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15" fontId="9" fillId="0" borderId="1" xfId="0" applyNumberFormat="1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1" fontId="12" fillId="3" borderId="1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1" fontId="0" fillId="0" borderId="0" xfId="0" applyNumberFormat="1"/>
    <xf numFmtId="0" fontId="1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8" fillId="5" borderId="1" xfId="0" applyFont="1" applyFill="1" applyBorder="1"/>
    <xf numFmtId="0" fontId="8" fillId="6" borderId="1" xfId="0" applyFont="1" applyFill="1" applyBorder="1"/>
    <xf numFmtId="15" fontId="12" fillId="0" borderId="1" xfId="0" applyNumberFormat="1" applyFont="1" applyBorder="1" applyAlignment="1">
      <alignment vertical="center"/>
    </xf>
    <xf numFmtId="3" fontId="0" fillId="0" borderId="1" xfId="0" applyNumberFormat="1" applyBorder="1"/>
    <xf numFmtId="1" fontId="12" fillId="0" borderId="0" xfId="0" applyNumberFormat="1" applyFont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15" fontId="0" fillId="0" borderId="1" xfId="0" applyNumberFormat="1" applyBorder="1"/>
    <xf numFmtId="0" fontId="8" fillId="5" borderId="5" xfId="0" applyFont="1" applyFill="1" applyBorder="1"/>
    <xf numFmtId="0" fontId="8" fillId="5" borderId="6" xfId="0" applyFont="1" applyFill="1" applyBorder="1"/>
    <xf numFmtId="0" fontId="8" fillId="6" borderId="5" xfId="0" applyFont="1" applyFill="1" applyBorder="1"/>
    <xf numFmtId="0" fontId="8" fillId="6" borderId="6" xfId="0" applyFont="1" applyFill="1" applyBorder="1"/>
    <xf numFmtId="0" fontId="0" fillId="0" borderId="5" xfId="0" applyBorder="1"/>
    <xf numFmtId="0" fontId="0" fillId="0" borderId="6" xfId="0" applyBorder="1"/>
    <xf numFmtId="0" fontId="8" fillId="5" borderId="7" xfId="0" applyFont="1" applyFill="1" applyBorder="1"/>
    <xf numFmtId="0" fontId="8" fillId="5" borderId="8" xfId="0" applyFont="1" applyFill="1" applyBorder="1"/>
    <xf numFmtId="0" fontId="8" fillId="5" borderId="9" xfId="0" applyFont="1" applyFill="1" applyBorder="1"/>
    <xf numFmtId="0" fontId="7" fillId="0" borderId="1" xfId="0" applyFont="1" applyBorder="1"/>
    <xf numFmtId="0" fontId="7" fillId="0" borderId="5" xfId="0" applyFont="1" applyBorder="1"/>
    <xf numFmtId="14" fontId="0" fillId="0" borderId="1" xfId="0" applyNumberFormat="1" applyBorder="1"/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" refreshedDate="45665.828259374997" createdVersion="8" refreshedVersion="8" minRefreshableVersion="3" recordCount="24" xr:uid="{DDF869FC-B6FF-4E67-B1C1-140870CCEC54}">
  <cacheSource type="worksheet">
    <worksheetSource ref="A1:AR25" sheet="Hardisk"/>
  </cacheSource>
  <cacheFields count="44">
    <cacheField name="Sr.No." numFmtId="1">
      <sharedItems containsSemiMixedTypes="0" containsString="0" containsNumber="1" containsInteger="1" minValue="1" maxValue="24"/>
    </cacheField>
    <cacheField name="Hardware" numFmtId="1">
      <sharedItems/>
    </cacheField>
    <cacheField name="Seq." numFmtId="1">
      <sharedItems/>
    </cacheField>
    <cacheField name="Code" numFmtId="1">
      <sharedItems containsSemiMixedTypes="0" containsString="0" containsNumber="1" containsInteger="1" minValue="7001" maxValue="7024"/>
    </cacheField>
    <cacheField name="Branch Name" numFmtId="1">
      <sharedItems/>
    </cacheField>
    <cacheField name="Project" numFmtId="1">
      <sharedItems/>
    </cacheField>
    <cacheField name="PO Number" numFmtId="1">
      <sharedItems/>
    </cacheField>
    <cacheField name="PO Date" numFmtId="15">
      <sharedItems containsSemiMixedTypes="0" containsNonDate="0" containsDate="1" containsString="0" minDate="2024-12-18T00:00:00" maxDate="2024-12-19T00:00:00"/>
    </cacheField>
    <cacheField name="Product" numFmtId="0">
      <sharedItems/>
    </cacheField>
    <cacheField name="State" numFmtId="1">
      <sharedItems/>
    </cacheField>
    <cacheField name="District" numFmtId="0">
      <sharedItems/>
    </cacheField>
    <cacheField name="Name of the Court Complex" numFmtId="0">
      <sharedItems/>
    </cacheField>
    <cacheField name="Court Name" numFmtId="0">
      <sharedItems/>
    </cacheField>
    <cacheField name="Address" numFmtId="0">
      <sharedItems containsBlank="1"/>
    </cacheField>
    <cacheField name="City" numFmtId="0">
      <sharedItems/>
    </cacheField>
    <cacheField name="Pincode" numFmtId="0">
      <sharedItems containsSemiMixedTypes="0" containsString="0" containsNumber="1" containsInteger="1" minValue="400614" maxValue="445001"/>
    </cacheField>
    <cacheField name="Prefix" numFmtId="1">
      <sharedItems/>
    </cacheField>
    <cacheField name="Contact Person" numFmtId="0">
      <sharedItems/>
    </cacheField>
    <cacheField name="DSA/TSA" numFmtId="0">
      <sharedItems containsNonDate="0" containsString="0" containsBlank="1"/>
    </cacheField>
    <cacheField name="Contact 1" numFmtId="0">
      <sharedItems containsSemiMixedTypes="0" containsString="0" containsNumber="1" containsInteger="1" minValue="7030481575" maxValue="9960908840"/>
    </cacheField>
    <cacheField name="Contact 2" numFmtId="0">
      <sharedItems containsBlank="1" containsMixedTypes="1" containsNumber="1" containsInteger="1" minValue="7588930403" maxValue="9552430039"/>
    </cacheField>
    <cacheField name="Qty" numFmtId="1">
      <sharedItems containsSemiMixedTypes="0" containsString="0" containsNumber="1" containsInteger="1" minValue="1" maxValue="1"/>
    </cacheField>
    <cacheField name="Rate" numFmtId="3">
      <sharedItems containsSemiMixedTypes="0" containsString="0" containsNumber="1" containsInteger="1" minValue="7375" maxValue="7375"/>
    </cacheField>
    <cacheField name="Price" numFmtId="1">
      <sharedItems containsSemiMixedTypes="0" containsString="0" containsNumber="1" containsInteger="1" minValue="7375" maxValue="7375"/>
    </cacheField>
    <cacheField name="Tax" numFmtId="1">
      <sharedItems containsSemiMixedTypes="0" containsString="0" containsNumber="1" containsInteger="1" minValue="18" maxValue="18"/>
    </cacheField>
    <cacheField name="CGST" numFmtId="2">
      <sharedItems containsSemiMixedTypes="0" containsString="0" containsNumber="1" minValue="663.75" maxValue="663.75"/>
    </cacheField>
    <cacheField name="SGST" numFmtId="0">
      <sharedItems containsSemiMixedTypes="0" containsString="0" containsNumber="1" minValue="663.75" maxValue="663.75"/>
    </cacheField>
    <cacheField name="TotalGST" numFmtId="1">
      <sharedItems containsSemiMixedTypes="0" containsString="0" containsNumber="1" minValue="1327.5" maxValue="1327.5"/>
    </cacheField>
    <cacheField name="Inv Total" numFmtId="2">
      <sharedItems containsSemiMixedTypes="0" containsString="0" containsNumber="1" minValue="8702.5" maxValue="8702.5"/>
    </cacheField>
    <cacheField name="Serial Number" numFmtId="1">
      <sharedItems/>
    </cacheField>
    <cacheField name="DC Number" numFmtId="0">
      <sharedItems/>
    </cacheField>
    <cacheField name="DC Date" numFmtId="15">
      <sharedItems containsSemiMixedTypes="0" containsNonDate="0" containsDate="1" containsString="0" minDate="2025-01-04T00:00:00" maxDate="2025-01-05T00:00:00"/>
    </cacheField>
    <cacheField name="Courier" numFmtId="0">
      <sharedItems/>
    </cacheField>
    <cacheField name="AWB" numFmtId="0">
      <sharedItems/>
    </cacheField>
    <cacheField name="Dispatch Date" numFmtId="15">
      <sharedItems containsSemiMixedTypes="0" containsNonDate="0" containsDate="1" containsString="0" minDate="2025-01-04T00:00:00" maxDate="2025-01-05T00:00:00"/>
    </cacheField>
    <cacheField name="Delivery Date" numFmtId="0">
      <sharedItems containsNonDate="0" containsDate="1" containsString="0" containsBlank="1" minDate="2025-01-06T00:00:00" maxDate="2025-01-08T00:00:00"/>
    </cacheField>
    <cacheField name="Delivery Status" numFmtId="0">
      <sharedItems count="2">
        <s v="Delivered"/>
        <s v="In-Transit"/>
      </sharedItems>
    </cacheField>
    <cacheField name="Installation Date" numFmtId="0">
      <sharedItems containsNonDate="0" containsDate="1" containsString="0" containsBlank="1" minDate="2025-01-07T00:00:00" maxDate="2025-01-08T00:00:00"/>
    </cacheField>
    <cacheField name="Installation Status" numFmtId="0">
      <sharedItems containsBlank="1"/>
    </cacheField>
    <cacheField name="Hard Copy Courier" numFmtId="0">
      <sharedItems containsNonDate="0" containsString="0" containsBlank="1"/>
    </cacheField>
    <cacheField name="Hard Copy AWB" numFmtId="0">
      <sharedItems containsNonDate="0" containsString="0" containsBlank="1"/>
    </cacheField>
    <cacheField name="HardCopy Recivd Date" numFmtId="0">
      <sharedItems containsNonDate="0" containsString="0" containsBlank="1"/>
    </cacheField>
    <cacheField name="HardCopy Remark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uri" refreshedDate="45672.724540509262" createdVersion="8" refreshedVersion="8" minRefreshableVersion="3" recordCount="158" xr:uid="{156E6E23-6C52-427F-BFEE-A868FCAB47D5}">
  <cacheSource type="worksheet">
    <worksheetSource ref="A1:AN159" sheet="Combine"/>
  </cacheSource>
  <cacheFields count="39">
    <cacheField name="Sr.No." numFmtId="1">
      <sharedItems containsSemiMixedTypes="0" containsString="0" containsNumber="1" containsInteger="1" minValue="1" maxValue="79"/>
    </cacheField>
    <cacheField name="Hardware" numFmtId="1">
      <sharedItems count="2">
        <s v="Printer"/>
        <s v="Scanner"/>
      </sharedItems>
    </cacheField>
    <cacheField name="Seq." numFmtId="1">
      <sharedItems/>
    </cacheField>
    <cacheField name="Code" numFmtId="0">
      <sharedItems containsSemiMixedTypes="0" containsString="0" containsNumber="1" containsInteger="1" minValue="5001" maxValue="6079"/>
    </cacheField>
    <cacheField name="Branch Name" numFmtId="0">
      <sharedItems/>
    </cacheField>
    <cacheField name="PO Number" numFmtId="1">
      <sharedItems/>
    </cacheField>
    <cacheField name="PO Date" numFmtId="165">
      <sharedItems containsSemiMixedTypes="0" containsNonDate="0" containsDate="1" containsString="0" minDate="2024-12-18T00:00:00" maxDate="2024-12-19T00:00:00"/>
    </cacheField>
    <cacheField name="Item Name" numFmtId="0">
      <sharedItems/>
    </cacheField>
    <cacheField name="Project" numFmtId="1">
      <sharedItems/>
    </cacheField>
    <cacheField name="State" numFmtId="1">
      <sharedItems/>
    </cacheField>
    <cacheField name="District" numFmtId="0">
      <sharedItems/>
    </cacheField>
    <cacheField name="Name of the Court Complex" numFmtId="0">
      <sharedItems/>
    </cacheField>
    <cacheField name="Court Name" numFmtId="0">
      <sharedItems/>
    </cacheField>
    <cacheField name="Address 2" numFmtId="0">
      <sharedItems/>
    </cacheField>
    <cacheField name="City" numFmtId="0">
      <sharedItems/>
    </cacheField>
    <cacheField name="Pincode" numFmtId="0">
      <sharedItems containsSemiMixedTypes="0" containsString="0" containsNumber="1" containsInteger="1" minValue="396230" maxValue="442401"/>
    </cacheField>
    <cacheField name="Prefix" numFmtId="1">
      <sharedItems/>
    </cacheField>
    <cacheField name="Name of Contact Person" numFmtId="0">
      <sharedItems/>
    </cacheField>
    <cacheField name="DSA/TSA" numFmtId="0">
      <sharedItems containsBlank="1"/>
    </cacheField>
    <cacheField name="Contact 1" numFmtId="0">
      <sharedItems containsSemiMixedTypes="0" containsString="0" containsNumber="1" containsInteger="1" minValue="7038382015" maxValue="9975597070"/>
    </cacheField>
    <cacheField name="Contact 2" numFmtId="0">
      <sharedItems containsString="0" containsBlank="1" containsNumber="1" containsInteger="1" minValue="7798329075" maxValue="9850184828"/>
    </cacheField>
    <cacheField name="Qty" numFmtId="1">
      <sharedItems containsSemiMixedTypes="0" containsString="0" containsNumber="1" containsInteger="1" minValue="1" maxValue="3"/>
    </cacheField>
    <cacheField name="DC Number" numFmtId="1">
      <sharedItems/>
    </cacheField>
    <cacheField name="DC Date" numFmtId="165">
      <sharedItems containsSemiMixedTypes="0" containsNonDate="0" containsDate="1" containsString="0" minDate="2024-12-26T00:00:00" maxDate="2025-01-03T00:00:00"/>
    </cacheField>
    <cacheField name="Serial Number" numFmtId="1">
      <sharedItems/>
    </cacheField>
    <cacheField name="Rate" numFmtId="164">
      <sharedItems containsSemiMixedTypes="0" containsString="0" containsNumber="1" containsInteger="1" minValue="27000" maxValue="33850"/>
    </cacheField>
    <cacheField name="Price" numFmtId="164">
      <sharedItems containsSemiMixedTypes="0" containsString="0" containsNumber="1" containsInteger="1" minValue="27000" maxValue="101550"/>
    </cacheField>
    <cacheField name="Tax" numFmtId="164">
      <sharedItems containsSemiMixedTypes="0" containsString="0" containsNumber="1" containsInteger="1" minValue="18" maxValue="18"/>
    </cacheField>
    <cacheField name="CGST" numFmtId="164">
      <sharedItems containsString="0" containsBlank="1" containsNumber="1" minValue="2430" maxValue="9139.5"/>
    </cacheField>
    <cacheField name="SGST" numFmtId="164">
      <sharedItems containsString="0" containsBlank="1" containsNumber="1" minValue="2430" maxValue="9139.5"/>
    </cacheField>
    <cacheField name="IGST" numFmtId="0">
      <sharedItems containsSemiMixedTypes="0" containsString="0" containsNumber="1" containsInteger="1" minValue="0" maxValue="6093"/>
    </cacheField>
    <cacheField name="TotalGST" numFmtId="164">
      <sharedItems containsSemiMixedTypes="0" containsString="0" containsNumber="1" containsInteger="1" minValue="4860" maxValue="18279"/>
    </cacheField>
    <cacheField name="Inv Total" numFmtId="164">
      <sharedItems containsSemiMixedTypes="0" containsString="0" containsNumber="1" containsInteger="1" minValue="31860" maxValue="119829"/>
    </cacheField>
    <cacheField name="Courier" numFmtId="0">
      <sharedItems/>
    </cacheField>
    <cacheField name="Tracking Id" numFmtId="0">
      <sharedItems containsMixedTypes="1" containsNumber="1" containsInteger="1" minValue="8313001" maxValue="8313094"/>
    </cacheField>
    <cacheField name="Dispatch Date" numFmtId="15">
      <sharedItems containsSemiMixedTypes="0" containsNonDate="0" containsDate="1" containsString="0" minDate="2024-12-27T00:00:00" maxDate="2025-01-03T00:00:00"/>
    </cacheField>
    <cacheField name="Delivery Date" numFmtId="15">
      <sharedItems containsNonDate="0" containsDate="1" containsString="0" containsBlank="1" minDate="2024-12-30T00:00:00" maxDate="2025-01-16T00:00:00"/>
    </cacheField>
    <cacheField name="Delivery Status" numFmtId="0">
      <sharedItems count="3">
        <s v="Delivered"/>
        <s v="In-Transit"/>
        <s v="Not Connected" u="1"/>
      </sharedItems>
    </cacheField>
    <cacheField name="Installa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s v="Hard Disk"/>
    <s v="Hard Disk-1"/>
    <n v="7001"/>
    <s v="Ahmednagar-7001"/>
    <s v="Newly setup Court Complex"/>
    <s v="Spl/Comp/500/2024"/>
    <d v="2024-12-18T00:00:00"/>
    <s v="Western Digital WD My Passport Portable HDD Storage 2 TB with 3 Years Warranty"/>
    <s v="Maharashtra"/>
    <s v="Ahmednagar"/>
    <s v="Judge, Family Court, Old Court Building, Court Lane, Ahmednagar - 414 001"/>
    <s v="Judge, Family Court, Ahmednagar,"/>
    <s v="Old Court Building, Court Lane,"/>
    <s v="Ahmednagar"/>
    <n v="414001"/>
    <s v="Mr"/>
    <s v="Shekhar Mehetre"/>
    <m/>
    <n v="9405359600"/>
    <m/>
    <n v="1"/>
    <n v="7375"/>
    <n v="7375"/>
    <n v="18"/>
    <n v="663.75"/>
    <n v="663.75"/>
    <n v="1327.5"/>
    <n v="8702.5"/>
    <s v="WXA2A640XV4T"/>
    <s v="2425/500/K-7001"/>
    <d v="2025-01-04T00:00:00"/>
    <s v="Bluedart-DP"/>
    <s v="EM372974115IN"/>
    <d v="2025-01-04T00:00:00"/>
    <d v="2025-01-06T00:00:00"/>
    <x v="0"/>
    <m/>
    <m/>
    <m/>
    <m/>
    <m/>
    <m/>
    <m/>
  </r>
  <r>
    <n v="2"/>
    <s v="Hard Disk"/>
    <s v="Hard Disk-2"/>
    <n v="7002"/>
    <s v="Rajur-7002"/>
    <s v="Newly setup Court Complex"/>
    <s v="Spl/Comp/500/2024"/>
    <d v="2024-12-18T00:00:00"/>
    <s v="Western Digital WD My Passport Portable HDD Storage 2 TB with 3 Years Warranty"/>
    <s v="Maharashtra"/>
    <s v="Ahmednagar"/>
    <s v="Civil Judge, Junior Division &amp; Judicial Magistrate, First Class, Rajur, Tal. Akole, Ahmednagar - 422 604"/>
    <s v="Civil Judge, Junior Division &amp; Judicial Magistrate, First Class, Rajur, Tal. Akole,"/>
    <m/>
    <s v="Rajur"/>
    <n v="422604"/>
    <s v="Mr"/>
    <s v="Shashank Pansambal"/>
    <m/>
    <n v="9405571663"/>
    <m/>
    <n v="1"/>
    <n v="7375"/>
    <n v="7375"/>
    <n v="18"/>
    <n v="663.75"/>
    <n v="663.75"/>
    <n v="1327.5"/>
    <n v="8702.5"/>
    <s v="WX92A7443FNR"/>
    <s v="2425/500/K-7002"/>
    <d v="2025-01-04T00:00:00"/>
    <s v="Bluedart-DP"/>
    <s v="EM372974225IN"/>
    <d v="2025-01-04T00:00:00"/>
    <d v="2025-01-07T00:00:00"/>
    <x v="0"/>
    <m/>
    <m/>
    <m/>
    <m/>
    <m/>
    <m/>
    <m/>
  </r>
  <r>
    <n v="3"/>
    <s v="Hard Disk"/>
    <s v="Hard Disk-3"/>
    <n v="7003"/>
    <s v="Aurangabad-7003"/>
    <s v="Newly setup Court Complex"/>
    <s v="Spl/Comp/500/2024"/>
    <d v="2024-12-18T00:00:00"/>
    <s v="Western Digital WD My Passport Portable HDD Storage 2 TB with 3 Years Warranty"/>
    <s v="Maharashtra"/>
    <s v="Aurangabad"/>
    <s v="Court of Juvenile Justice Board, Indora Chowk, N-12, Hudco Corner, Backside of Taj Hotel, Aurangabad - 431 003"/>
    <s v="Court of Juvenile Justice Board, Aurangabad,"/>
    <s v="Indora Chowk, N-12, Hudco Corner, Backside of Taj Hotel,"/>
    <s v="Aurangabad"/>
    <n v="431003"/>
    <s v="Mr"/>
    <s v="Santanu P. Zalte"/>
    <m/>
    <n v="9028039188"/>
    <m/>
    <n v="1"/>
    <n v="7375"/>
    <n v="7375"/>
    <n v="18"/>
    <n v="663.75"/>
    <n v="663.75"/>
    <n v="1327.5"/>
    <n v="8702.5"/>
    <s v="WXA2A640XDDX"/>
    <s v="2425/500/K-7003"/>
    <d v="2025-01-04T00:00:00"/>
    <s v="Bluedart-DP"/>
    <s v="EM372974336IN"/>
    <d v="2025-01-04T00:00:00"/>
    <m/>
    <x v="1"/>
    <m/>
    <m/>
    <m/>
    <m/>
    <m/>
    <m/>
    <m/>
  </r>
  <r>
    <n v="4"/>
    <s v="Hard Disk"/>
    <s v="Hard Disk-4"/>
    <n v="7004"/>
    <s v="Beed-7004"/>
    <s v="Newly setup Court Complex"/>
    <s v="Spl/Comp/500/2024"/>
    <d v="2024-12-18T00:00:00"/>
    <s v="Western Digital WD My Passport Portable HDD Storage 2 TB with 3 Years Warranty"/>
    <s v="Maharashtra"/>
    <s v="Beed"/>
    <s v="Juge, Family Court, 2nd Floor, West Side, Old District Court Building, In premises of District Court, Beed - 431 122"/>
    <s v="Judge, Family Court, Beed,"/>
    <s v="2nd Floor, West Side, Old District Court Building, In Premises of District Court,"/>
    <s v="Beed"/>
    <n v="431122"/>
    <s v="Mr"/>
    <s v="Satish Wadmare"/>
    <m/>
    <n v="9823727178"/>
    <m/>
    <n v="1"/>
    <n v="7375"/>
    <n v="7375"/>
    <n v="18"/>
    <n v="663.75"/>
    <n v="663.75"/>
    <n v="1327.5"/>
    <n v="8702.5"/>
    <s v="WXA2A640XY0A"/>
    <s v="2425/500/K-7004"/>
    <d v="2025-01-04T00:00:00"/>
    <s v="Bluedart-DP"/>
    <s v="EM372974129IN"/>
    <d v="2025-01-04T00:00:00"/>
    <m/>
    <x v="1"/>
    <m/>
    <m/>
    <m/>
    <m/>
    <m/>
    <m/>
    <m/>
  </r>
  <r>
    <n v="5"/>
    <s v="Hard Disk"/>
    <s v="Hard Disk-5"/>
    <n v="7005"/>
    <s v="Bhandara-7005"/>
    <s v="Newly setup Court Complex"/>
    <s v="Spl/Comp/500/2024"/>
    <d v="2024-12-18T00:00:00"/>
    <s v="Western Digital WD My Passport Portable HDD Storage 2 TB with 3 Years Warranty"/>
    <s v="Maharashtra"/>
    <s v="Bhandara"/>
    <s v="Judge, Family Court, C/o District &amp; Session Court, Near Zilla Parishad Office, N.H. 6, Civil Line, Bhandara - 441 904"/>
    <s v="Judge, Family Court, Bhandara,"/>
    <s v="C/o District &amp; Session Court, Near Zilla Parishad Office, N.H. 6, Civil Line,"/>
    <s v="Bhandara"/>
    <n v="441904"/>
    <s v="Ms"/>
    <s v="Suchita A. Sawarkar"/>
    <m/>
    <n v="8421907872"/>
    <m/>
    <n v="1"/>
    <n v="7375"/>
    <n v="7375"/>
    <n v="18"/>
    <n v="663.75"/>
    <n v="663.75"/>
    <n v="1327.5"/>
    <n v="8702.5"/>
    <s v="WXA2A640XYVY"/>
    <s v="2425/500/K-7005"/>
    <d v="2025-01-04T00:00:00"/>
    <s v="Bluedart-DP"/>
    <s v="EM372974234IN"/>
    <d v="2025-01-04T00:00:00"/>
    <d v="2025-01-07T00:00:00"/>
    <x v="0"/>
    <m/>
    <m/>
    <m/>
    <m/>
    <m/>
    <m/>
    <m/>
  </r>
  <r>
    <n v="8"/>
    <s v="Hard Disk"/>
    <s v="Hard Disk-8"/>
    <n v="7006"/>
    <s v="Dhule-7006"/>
    <s v="Newly setup Court Complex"/>
    <s v="Spl/Comp/500/2024"/>
    <d v="2024-12-18T00:00:00"/>
    <s v="Western Digital WD My Passport Portable HDD Storage 2 TB with 3 Years Warranty"/>
    <s v="Maharashtra"/>
    <s v="Dhule"/>
    <s v="Judge, Family Court, District Court Premises, Station Road, Dhule - 424 001"/>
    <s v="Judge, Family Court, Dhule,"/>
    <s v="District Court Premises, Station Road,"/>
    <s v="Dhule"/>
    <n v="424001"/>
    <s v="Mr"/>
    <s v="V M Saindane"/>
    <m/>
    <n v="9503045039"/>
    <m/>
    <n v="1"/>
    <n v="7375"/>
    <n v="7375"/>
    <n v="18"/>
    <n v="663.75"/>
    <n v="663.75"/>
    <n v="1327.5"/>
    <n v="8702.5"/>
    <s v="WX92A74MMDT6"/>
    <s v="2425/500/K-7006"/>
    <d v="2025-01-04T00:00:00"/>
    <s v="Bluedart-DP"/>
    <s v="EM372974340IN"/>
    <d v="2025-01-04T00:00:00"/>
    <d v="2025-01-07T00:00:00"/>
    <x v="0"/>
    <m/>
    <m/>
    <m/>
    <m/>
    <m/>
    <m/>
    <m/>
  </r>
  <r>
    <n v="9"/>
    <s v="Hard Disk"/>
    <s v="Hard Disk-9"/>
    <n v="7007"/>
    <s v="Jalgaon-7007"/>
    <s v="Newly setup Court Complex"/>
    <s v="Spl/Comp/500/2024"/>
    <d v="2024-12-18T00:00:00"/>
    <s v="Western Digital WD My Passport Portable HDD Storage 2 TB with 3 Years Warranty"/>
    <s v="Maharashtra"/>
    <s v="Jalgaon"/>
    <s v="Judge, Family Court, Jalgaon, 2nd Floor, Gala No.A, Survey No.211/B, Old B.J. Market, Jalgaon - 425 001"/>
    <s v="Judge, Family Court, Jalgaon,"/>
    <s v="2nd Floor, Gala No.A, Survey No.211/B, Old B.J. Market,"/>
    <s v="Jalgaon"/>
    <n v="425001"/>
    <s v="Mr"/>
    <s v="M. Y. Bhalerao"/>
    <m/>
    <n v="9421146945"/>
    <m/>
    <n v="1"/>
    <n v="7375"/>
    <n v="7375"/>
    <n v="18"/>
    <n v="663.75"/>
    <n v="663.75"/>
    <n v="1327.5"/>
    <n v="8702.5"/>
    <s v="WX92A74430T4"/>
    <s v="2425/500/K-7007"/>
    <d v="2025-01-04T00:00:00"/>
    <s v="Bluedart-DP"/>
    <s v="EM372974132IN"/>
    <d v="2025-01-04T00:00:00"/>
    <d v="2025-01-07T00:00:00"/>
    <x v="0"/>
    <m/>
    <m/>
    <m/>
    <m/>
    <m/>
    <m/>
    <m/>
  </r>
  <r>
    <n v="11"/>
    <s v="Hard Disk"/>
    <s v="Hard Disk-11"/>
    <n v="7008"/>
    <s v="Jalna-7008"/>
    <s v="Newly setup Court Complex"/>
    <s v="Spl/Comp/500/2024"/>
    <d v="2024-12-18T00:00:00"/>
    <s v="Western Digital WD My Passport Portable HDD Storage 2 TB with 3 Years Warranty"/>
    <s v="Maharashtra"/>
    <s v="Jalna"/>
    <s v="Judge, Family Court, CTS No.108, Kacheri Road, Old Jalna, Jalna - 431 203"/>
    <s v="Judge, Family Court, Jalna,"/>
    <s v="CTS No. 108, Kacheri Road, Old Jalna,"/>
    <s v="Jalna"/>
    <n v="431203"/>
    <s v="Mr"/>
    <s v="B.S.Ture"/>
    <m/>
    <n v="9404630501"/>
    <m/>
    <n v="1"/>
    <n v="7375"/>
    <n v="7375"/>
    <n v="18"/>
    <n v="663.75"/>
    <n v="663.75"/>
    <n v="1327.5"/>
    <n v="8702.5"/>
    <s v="WX82A74H1UCV"/>
    <s v="2425/500/K-7008"/>
    <d v="2025-01-04T00:00:00"/>
    <s v="Bluedart-DP"/>
    <s v="EM372974248IN"/>
    <d v="2025-01-04T00:00:00"/>
    <m/>
    <x v="1"/>
    <m/>
    <m/>
    <m/>
    <m/>
    <m/>
    <m/>
    <m/>
  </r>
  <r>
    <n v="12"/>
    <s v="Hard Disk"/>
    <s v="Hard Disk-12"/>
    <n v="7009"/>
    <s v="Latur-7009"/>
    <s v="Newly setup Court Complex"/>
    <s v="Spl/Comp/500/2024"/>
    <d v="2024-12-18T00:00:00"/>
    <s v="Western Digital WD My Passport Portable HDD Storage 2 TB with 3 Years Warranty"/>
    <s v="Maharashtra"/>
    <s v="Latur"/>
    <s v="Family Court,  1st Floor,  Central  Administrative Building, Shivaji Chowk, Latur - 413 512"/>
    <s v="Family Court, Latur,"/>
    <s v="1st Floor, Central Administrative Building, Shivaji Chowk,"/>
    <s v="Latur"/>
    <n v="413512"/>
    <s v="Mr"/>
    <s v="Akshaykumar R. Kamble"/>
    <m/>
    <n v="9404597404"/>
    <m/>
    <n v="1"/>
    <n v="7375"/>
    <n v="7375"/>
    <n v="18"/>
    <n v="663.75"/>
    <n v="663.75"/>
    <n v="1327.5"/>
    <n v="8702.5"/>
    <s v="WX92A74D98SL"/>
    <s v="2425/500/K-7009"/>
    <d v="2025-01-04T00:00:00"/>
    <s v="Bluedart-DP"/>
    <s v="EM372974353IN"/>
    <d v="2025-01-04T00:00:00"/>
    <d v="2025-01-07T00:00:00"/>
    <x v="0"/>
    <m/>
    <m/>
    <m/>
    <m/>
    <m/>
    <m/>
    <m/>
  </r>
  <r>
    <n v="14"/>
    <s v="Hard Disk"/>
    <s v="Hard Disk-14"/>
    <n v="7010"/>
    <s v="Nashik-7010"/>
    <s v="Newly setup Court Complex"/>
    <s v="Spl/Comp/500/2024"/>
    <d v="2024-12-18T00:00:00"/>
    <s v="Western Digital WD My Passport Portable HDD Storage 2 TB with 3 Years Warranty"/>
    <s v="Maharashtra"/>
    <s v="Nashik"/>
    <s v="Judge,  Juvenile Justice Board, Nashik Remand Home, Opp. Dakshin Mukhi Maruti Mandir, Near Mico Circle, Nashik - 422 002"/>
    <s v="Judge, Juvenile Justice Board, Nashik,"/>
    <s v="Nashik Remand Home, Opp. Dakshin Mukhi Maruti Mandir, Near Mico Circle,"/>
    <s v="Nashik"/>
    <n v="422002"/>
    <s v="Mr"/>
    <s v="Sanjay V. Dhikale, Jayesh Pakhale, Prakash Davare"/>
    <m/>
    <n v="9921051953"/>
    <s v="8308478022, 9326409427"/>
    <n v="1"/>
    <n v="7375"/>
    <n v="7375"/>
    <n v="18"/>
    <n v="663.75"/>
    <n v="663.75"/>
    <n v="1327.5"/>
    <n v="8702.5"/>
    <s v="WX92A74MMLR0"/>
    <s v="2425/500/K-7010"/>
    <d v="2025-01-04T00:00:00"/>
    <s v="Bluedart-DP"/>
    <s v="EM372974146IN"/>
    <d v="2025-01-04T00:00:00"/>
    <d v="2025-01-07T00:00:00"/>
    <x v="0"/>
    <m/>
    <m/>
    <m/>
    <m/>
    <m/>
    <m/>
    <m/>
  </r>
  <r>
    <n v="15"/>
    <s v="Hard Disk"/>
    <s v="Hard Disk-15"/>
    <n v="7011"/>
    <s v="Osmababad-7011"/>
    <s v="Newly setup Court Complex"/>
    <s v="Spl/Comp/500/2024"/>
    <d v="2024-12-18T00:00:00"/>
    <s v="Western Digital WD My Passport Portable HDD Storage 2 TB with 3 Years Warranty"/>
    <s v="Maharashtra"/>
    <s v="Osmanabad"/>
    <s v="Judge,  Family  Court,  Osmanabad,  Central Administrative Building, Ground Floor, Aurangabad Road, Osmababad - 413 501"/>
    <s v="Judge, Family Court, Osmanabad,"/>
    <s v="Central Administrative Building, Ground Floor, Aurangabad Road,"/>
    <s v="Osmababad"/>
    <n v="413501"/>
    <s v="Mr"/>
    <s v="Ashok Namdev Shelar"/>
    <m/>
    <n v="9420762649"/>
    <m/>
    <n v="1"/>
    <n v="7375"/>
    <n v="7375"/>
    <n v="18"/>
    <n v="663.75"/>
    <n v="663.75"/>
    <n v="1327.5"/>
    <n v="8702.5"/>
    <s v="WX92A7443HD8"/>
    <s v="2425/500/K-7011"/>
    <d v="2025-01-04T00:00:00"/>
    <s v="Bluedart-DP"/>
    <s v="EM372974251IN"/>
    <d v="2025-01-04T00:00:00"/>
    <d v="2025-01-07T00:00:00"/>
    <x v="0"/>
    <m/>
    <m/>
    <m/>
    <m/>
    <m/>
    <m/>
    <m/>
  </r>
  <r>
    <n v="17"/>
    <s v="Hard Disk"/>
    <s v="Hard Disk-17"/>
    <n v="7012"/>
    <s v="Chendhare-7012"/>
    <s v="Newly setup Court Complex"/>
    <s v="Spl/Comp/500/2024"/>
    <d v="2024-12-18T00:00:00"/>
    <s v="Western Digital WD My Passport Portable HDD Storage 2 TB with 3 Years Warranty"/>
    <s v="Maharashtra"/>
    <s v="Raigad –_x000a_Alibag"/>
    <s v="Judge, Family Court, Raigad, Kutchi Bhavan, Shri Naminatha Path, Shreebag Road, Chendhare, Aligab, Raigad - 402 201"/>
    <s v="Judge, Family Court, Chendhare,"/>
    <s v="Kutchi Bhavan, Shri Naminatha Path, Shreebag Road, Alibag,"/>
    <s v="Chendhare"/>
    <n v="402201"/>
    <s v="Ms"/>
    <s v="Shilpa R. Navale"/>
    <m/>
    <n v="9767998241"/>
    <m/>
    <n v="1"/>
    <n v="7375"/>
    <n v="7375"/>
    <n v="18"/>
    <n v="663.75"/>
    <n v="663.75"/>
    <n v="1327.5"/>
    <n v="8702.5"/>
    <s v="WX82A74H1D77"/>
    <s v="2425/500/K-7012"/>
    <d v="2025-01-04T00:00:00"/>
    <s v="Bluedart-DP"/>
    <s v="EM372974367IN"/>
    <d v="2025-01-04T00:00:00"/>
    <d v="2025-01-07T00:00:00"/>
    <x v="0"/>
    <m/>
    <m/>
    <m/>
    <m/>
    <m/>
    <m/>
    <m/>
  </r>
  <r>
    <n v="18"/>
    <s v="Hard Disk"/>
    <s v="Hard Disk-18"/>
    <n v="7013"/>
    <s v="Bhingloli-7013"/>
    <s v="Newly setup Court Complex"/>
    <s v="Spl/Comp/500/2024"/>
    <d v="2024-12-18T00:00:00"/>
    <s v="Western Digital WD My Passport Portable HDD Storage 2 TB with 3 Years Warranty"/>
    <s v="Maharashtra"/>
    <s v="Ratnagiri"/>
    <s v="Civil Judge Junior Division &amp; Judicial Magistrate, First Class, Mandangad, At/Post,  Bhingloli, Tal.Mandangad, Ratnagiri - 415 203"/>
    <s v="Civil Judge Junior Division &amp; Judicial Magistrate, First Class, Mandangad,"/>
    <s v="At Post Bhingloli, Tal. Mandangad,"/>
    <s v="Bhingloli"/>
    <n v="415203"/>
    <s v="Mr"/>
    <s v="Prathamesh Patil"/>
    <m/>
    <n v="7030481575"/>
    <m/>
    <n v="1"/>
    <n v="7375"/>
    <n v="7375"/>
    <n v="18"/>
    <n v="663.75"/>
    <n v="663.75"/>
    <n v="1327.5"/>
    <n v="8702.5"/>
    <s v="WX82A74H1V2R"/>
    <s v="2425/500/K-7013"/>
    <d v="2025-01-04T00:00:00"/>
    <s v="Bluedart-DP"/>
    <s v="EM372974150IN"/>
    <d v="2025-01-04T00:00:00"/>
    <d v="2025-01-07T00:00:00"/>
    <x v="0"/>
    <m/>
    <m/>
    <m/>
    <m/>
    <m/>
    <m/>
    <m/>
  </r>
  <r>
    <n v="24"/>
    <s v="Hard Disk"/>
    <s v="Hard Disk-24"/>
    <n v="7014"/>
    <s v="Yavatmal-7014"/>
    <s v="Newly setup Court Complex"/>
    <s v="Spl/Comp/500/2024"/>
    <d v="2024-12-18T00:00:00"/>
    <s v="Western Digital WD My Passport Portable HDD Storage 2 TB with 3 Years Warranty"/>
    <s v="Maharashtra"/>
    <s v="Yavatmal"/>
    <s v="Judge, Family Court, Yavatmal Dist Court Premises, Near BSNL Office, Dhamangaon Road, Yavatmal - 445 001"/>
    <s v="Judge, Family Court, Yavatmal,"/>
    <s v="Dist Court Premises, Near BSNL Office, Dhamangaon Road,"/>
    <s v="Yavatmal"/>
    <n v="445001"/>
    <s v="Mr"/>
    <s v="Amol Thakare"/>
    <m/>
    <n v="9373555893"/>
    <m/>
    <n v="1"/>
    <n v="7375"/>
    <n v="7375"/>
    <n v="18"/>
    <n v="663.75"/>
    <n v="663.75"/>
    <n v="1327.5"/>
    <n v="8702.5"/>
    <s v="WX92A74437Y9"/>
    <s v="2425/500/K-7014"/>
    <d v="2025-01-04T00:00:00"/>
    <s v="Bluedart-DP"/>
    <s v="EM372974265IN"/>
    <d v="2025-01-04T00:00:00"/>
    <d v="2025-01-07T00:00:00"/>
    <x v="0"/>
    <m/>
    <m/>
    <m/>
    <m/>
    <m/>
    <m/>
    <m/>
  </r>
  <r>
    <n v="6"/>
    <s v="Hard Disk"/>
    <s v="Hard Disk-6"/>
    <n v="7015"/>
    <s v="Buldana-7015"/>
    <s v="Newly setup Court Complexes"/>
    <s v="Spl/Comp/500/2024"/>
    <d v="2024-12-18T00:00:00"/>
    <s v="Western Digital WD My Passport Portable HDD Storage 2 TB with 3 Years Warranty"/>
    <s v="Maharashtra"/>
    <s v="Buldana"/>
    <s v="Family Court, Raut Wada, Near Tahasil Office, Chaintnyawadi, Buldana - 443 001"/>
    <s v="Family Court, Buldana,"/>
    <s v="Raut Wada, Near Tahasil Office, Chaintnyawadi,"/>
    <s v="Buldana"/>
    <n v="443001"/>
    <s v="Mr"/>
    <s v="Pravin Bhagwat"/>
    <m/>
    <n v="9067119603"/>
    <m/>
    <n v="1"/>
    <n v="7375"/>
    <n v="7375"/>
    <n v="18"/>
    <n v="663.75"/>
    <n v="663.75"/>
    <n v="1327.5"/>
    <n v="8702.5"/>
    <s v="WX92A74MMA24"/>
    <s v="2425/500/K-7015"/>
    <d v="2025-01-04T00:00:00"/>
    <s v="DTDC"/>
    <s v="EM372974375IN"/>
    <d v="2025-01-04T00:00:00"/>
    <d v="2025-01-07T00:00:00"/>
    <x v="0"/>
    <d v="2025-01-07T00:00:00"/>
    <s v="Installed &amp; Softcopy Received"/>
    <m/>
    <m/>
    <m/>
    <m/>
    <m/>
  </r>
  <r>
    <n v="7"/>
    <s v="Hard Disk"/>
    <s v="Hard Disk-7"/>
    <n v="7016"/>
    <s v="Korpana-7016"/>
    <s v="Newly setup Court Complexes"/>
    <s v="Spl/Comp/500/2024"/>
    <d v="2024-12-18T00:00:00"/>
    <s v="Western Digital WD My Passport Portable HDD Storage 2 TB with 3 Years Warranty"/>
    <s v="Maharashtra"/>
    <s v="Chandrapur"/>
    <s v="Civil &amp; Criminal Court, Nyaya Mandir, Korpana - 442 916"/>
    <s v="Civil &amp; Criminal Court, Korpana,"/>
    <s v="Nyaya Mandir,"/>
    <s v="Korpana"/>
    <n v="442916"/>
    <s v="Mr"/>
    <s v="N. Y. Bagde"/>
    <m/>
    <n v="7775994165"/>
    <m/>
    <n v="1"/>
    <n v="7375"/>
    <n v="7375"/>
    <n v="18"/>
    <n v="663.75"/>
    <n v="663.75"/>
    <n v="1327.5"/>
    <n v="8702.5"/>
    <s v="WX82A74H1RRZ"/>
    <s v="2425/500/K-7016"/>
    <d v="2025-01-04T00:00:00"/>
    <s v="SpeedPost"/>
    <s v="EM372974163IN"/>
    <d v="2025-01-04T00:00:00"/>
    <m/>
    <x v="1"/>
    <m/>
    <m/>
    <m/>
    <m/>
    <m/>
    <m/>
    <m/>
  </r>
  <r>
    <n v="10"/>
    <s v="Hard Disk"/>
    <s v="Hard Disk-10"/>
    <n v="7017"/>
    <s v="Bodwad-7017"/>
    <s v="Newly setup Court Complexes"/>
    <s v="Spl/Comp/500/2024"/>
    <d v="2024-12-18T00:00:00"/>
    <s v="Western Digital WD My Passport Portable HDD Storage 2 TB with 3 Years Warranty"/>
    <s v="Maharashtra"/>
    <s v="Jalgaon"/>
    <s v="Civil cum Criminal Court, Gat No. 581, Jamthi Road, Bodwad - 425 310"/>
    <s v="Civil Cum Criminal Court, Bodwad,"/>
    <s v="Gate No. 581, Jamthi Road,"/>
    <s v="Bodwad"/>
    <n v="425310"/>
    <s v="Mr"/>
    <s v="A G Rathod"/>
    <m/>
    <n v="9960908840"/>
    <m/>
    <n v="1"/>
    <n v="7375"/>
    <n v="7375"/>
    <n v="18"/>
    <n v="663.75"/>
    <n v="663.75"/>
    <n v="1327.5"/>
    <n v="8702.5"/>
    <s v="WX92A7443XNX"/>
    <s v="2425/500/K-7017"/>
    <d v="2025-01-04T00:00:00"/>
    <s v="Bluedart-DP"/>
    <s v="EM372974279IN"/>
    <d v="2025-01-04T00:00:00"/>
    <d v="2025-01-07T00:00:00"/>
    <x v="0"/>
    <m/>
    <m/>
    <m/>
    <m/>
    <m/>
    <m/>
    <m/>
  </r>
  <r>
    <n v="13"/>
    <s v="Hard Disk"/>
    <s v="Hard Disk-13"/>
    <n v="7018"/>
    <s v="Nagpur-7018"/>
    <s v="Newly setup Court Complexes"/>
    <s v="Spl/Comp/500/2024"/>
    <d v="2024-12-18T00:00:00"/>
    <s v="Western Digital WD My Passport Portable HDD Storage 2 TB with 3 Years Warranty"/>
    <s v="Maharashtra"/>
    <s v="Nagpur"/>
    <s v="Court of Juvenile Justice Board, Bal Nirishan Gruha, Patankar Chowk, Near Rural Police Station, Nari Road, Nagpur - 440 026"/>
    <s v="Court of Juvenile Justice Board, Nagpur,"/>
    <s v="Bal Nirishan Gruha, Patankar Chowk, Near Rural Police Station, Nari Road,"/>
    <s v="Nagpur"/>
    <n v="440026"/>
    <s v="Mr"/>
    <s v="Anil Gadekar"/>
    <m/>
    <n v="9823372199"/>
    <m/>
    <n v="1"/>
    <n v="7375"/>
    <n v="7375"/>
    <n v="18"/>
    <n v="663.75"/>
    <n v="663.75"/>
    <n v="1327.5"/>
    <n v="8702.5"/>
    <s v="WX92A74D9SH3"/>
    <s v="2425/500/K-7018"/>
    <d v="2025-01-04T00:00:00"/>
    <s v="Bluedart-DP"/>
    <s v="EM372974384IN"/>
    <d v="2025-01-04T00:00:00"/>
    <d v="2025-01-07T00:00:00"/>
    <x v="0"/>
    <m/>
    <m/>
    <m/>
    <m/>
    <m/>
    <m/>
    <m/>
  </r>
  <r>
    <n v="16"/>
    <s v="Hard Disk"/>
    <s v="Hard Disk-16"/>
    <n v="7019"/>
    <s v="Parbhani-7019"/>
    <s v="Newly setup Court Complexes"/>
    <s v="Spl/Comp/500/2024"/>
    <d v="2024-12-18T00:00:00"/>
    <s v="Western Digital WD My Passport Portable HDD Storage 2 TB with 3 Years Warranty"/>
    <s v="Maharashtra"/>
    <s v="Parbhani"/>
    <s v="Judge, Family Court, Govt. Residential Quarter A-12 to A-15, Near Rajgoplachari Garden, Shivaji Nagar, Basmath Road, Tal/Dist. Parbhani 431 401"/>
    <s v="Judge, Family Court, Parbhani,"/>
    <s v="Government Residential Quarter A-12 to A-15, Near Rajgoplachari Garden, Shivaji Nagar, Basmath Road, Tal. Parbhani"/>
    <s v="Parbhani"/>
    <n v="431401"/>
    <s v="Mr"/>
    <s v="Ajay Sukhdeorao Chaudhari"/>
    <m/>
    <n v="8999746233"/>
    <n v="7588930403"/>
    <n v="1"/>
    <n v="7375"/>
    <n v="7375"/>
    <n v="18"/>
    <n v="663.75"/>
    <n v="663.75"/>
    <n v="1327.5"/>
    <n v="8702.5"/>
    <s v="WX82A74H101C"/>
    <s v="2425/500/K-7019"/>
    <d v="2025-01-04T00:00:00"/>
    <s v="Bluedart-DP"/>
    <s v="EM372974177IN"/>
    <d v="2025-01-04T00:00:00"/>
    <m/>
    <x v="1"/>
    <m/>
    <m/>
    <m/>
    <m/>
    <m/>
    <m/>
    <m/>
  </r>
  <r>
    <n v="20"/>
    <s v="Hard Disk"/>
    <s v="Hard Disk-20"/>
    <n v="7020"/>
    <s v="Islampur-7020"/>
    <s v="Newly setup Court Complexes"/>
    <s v="Spl/Comp/500/2024"/>
    <d v="2024-12-18T00:00:00"/>
    <s v="Western Digital WD My Passport Portable HDD Storage 2 TB with 3 Years Warranty"/>
    <s v="Maharashtra"/>
    <s v="Sangli"/>
    <s v="Co-operative Court, Islampur, Municipal Corporation Shopping Center, Shivaji Chowk, Uran- Islampur, Tal. Walwa, Dist.Sangli - 415 409"/>
    <s v="Co-operative Court, Islampur,"/>
    <s v="Municipal Corporation Shopping Center, Shivaji Chowk, Uran-Islampur, Tal. Walwa,"/>
    <s v="Islampur"/>
    <n v="415409"/>
    <s v="Mr"/>
    <s v="Sachin Dhakne"/>
    <m/>
    <n v="8275942945"/>
    <m/>
    <n v="1"/>
    <n v="7375"/>
    <n v="7375"/>
    <n v="18"/>
    <n v="663.75"/>
    <n v="663.75"/>
    <n v="1327.5"/>
    <n v="8702.5"/>
    <s v="WX92A74MM12Y"/>
    <s v="2425/500/K-7020"/>
    <d v="2025-01-04T00:00:00"/>
    <s v="Bluedart-DP"/>
    <s v="EM372974282IN"/>
    <d v="2025-01-04T00:00:00"/>
    <d v="2025-01-07T00:00:00"/>
    <x v="0"/>
    <m/>
    <m/>
    <m/>
    <m/>
    <m/>
    <m/>
    <m/>
  </r>
  <r>
    <n v="19"/>
    <s v="Hard Disk"/>
    <s v="Hard Disk-19"/>
    <n v="7021"/>
    <s v="Sangli-7021"/>
    <s v="Newly setup Court Complexes"/>
    <s v="Spl/Comp/500/2024"/>
    <d v="2024-12-18T00:00:00"/>
    <s v="Western Digital WD My Passport Portable HDD Storage 2 TB with 3 Years Warranty"/>
    <s v="Maharashtra"/>
    <s v="Sangli"/>
    <s v="Family Court, Sangli First floor, District and Sessions Court 'B Wing', District Court Building Compound, Sangli-Miraj Road, Vijaynagar, Sangli 416 415"/>
    <s v="Family Court, Sangli,"/>
    <s v="First floor, District and Sessions Court 'B Wing', District Court Building Compound, Sangli-Miraj Road, Vijaynagar,"/>
    <s v="Sangli"/>
    <n v="416415"/>
    <s v="Mr"/>
    <s v="Sanjay S. Lonkar"/>
    <m/>
    <n v="8975816201"/>
    <m/>
    <n v="1"/>
    <n v="7375"/>
    <n v="7375"/>
    <n v="18"/>
    <n v="663.75"/>
    <n v="663.75"/>
    <n v="1327.5"/>
    <n v="8702.5"/>
    <s v="WX92A74D9230"/>
    <s v="2425/500/K-7021"/>
    <d v="2025-01-04T00:00:00"/>
    <s v="Bluedart-DP"/>
    <s v="EM372974398IN"/>
    <d v="2025-01-04T00:00:00"/>
    <d v="2025-01-07T00:00:00"/>
    <x v="0"/>
    <m/>
    <m/>
    <m/>
    <m/>
    <m/>
    <m/>
    <m/>
  </r>
  <r>
    <n v="21"/>
    <s v="Hard Disk"/>
    <s v="Hard Disk-21"/>
    <n v="7022"/>
    <s v="Satara-7022"/>
    <s v="Newly setup Court Complexes"/>
    <s v="Spl/Comp/500/2024"/>
    <d v="2024-12-18T00:00:00"/>
    <s v="Western Digital WD My Passport Portable HDD Storage 2 TB with 3 Years Warranty"/>
    <s v="Maharashtra"/>
    <s v="Satara"/>
    <s v="Judge, Family Court, Satara, New Administrative Building, Near S.T. Bus Stand, Sadar Bazar, Satara – 415 001"/>
    <s v="Judge, Family Court, Satara,"/>
    <s v="New Administrative Building, Near S.T. Bus Stand, Sadar Bazar,"/>
    <s v="Satara"/>
    <n v="415001"/>
    <s v="Mr"/>
    <s v="Suraj Jadhav, Deepak Desai"/>
    <m/>
    <n v="7744018466"/>
    <n v="9552430039"/>
    <n v="1"/>
    <n v="7375"/>
    <n v="7375"/>
    <n v="18"/>
    <n v="663.75"/>
    <n v="663.75"/>
    <n v="1327.5"/>
    <n v="8702.5"/>
    <s v="WXA2A640XZHT"/>
    <s v="2425/500/K-7022"/>
    <d v="2025-01-04T00:00:00"/>
    <s v="Bluedart-DP"/>
    <s v="EM372974185IN"/>
    <d v="2025-01-04T00:00:00"/>
    <d v="2025-01-07T00:00:00"/>
    <x v="0"/>
    <m/>
    <m/>
    <m/>
    <m/>
    <m/>
    <m/>
    <m/>
  </r>
  <r>
    <n v="22"/>
    <s v="Hard Disk"/>
    <s v="Hard Disk-22"/>
    <n v="7023"/>
    <s v="Navi Mumbai-7023"/>
    <s v="Newly setup Court Complexes"/>
    <s v="Spl/Comp/500/2024"/>
    <d v="2024-12-18T00:00:00"/>
    <s v="Western Digital WD My Passport Portable HDD Storage 2 TB with 3 Years Warranty"/>
    <s v="Maharashtra"/>
    <s v="Thane"/>
    <s v="Family Court Belapur, 5th Floor, Addl. District and Sessions Court, Belapur Behind Chroma Showroom, Sector 15, CBD Belapur, Navi Mumbai – 400614"/>
    <s v="Family Court, Belapur,"/>
    <s v="5th Floor, Addl. District and Sessions Court, Belapur Behind Chroma Showroom, Sector 15, CBD Belapur,"/>
    <s v="Navi Mumbai"/>
    <n v="400614"/>
    <s v="Mr"/>
    <s v="Rajesh Mhatre"/>
    <m/>
    <n v="9821382323"/>
    <m/>
    <n v="1"/>
    <n v="7375"/>
    <n v="7375"/>
    <n v="18"/>
    <n v="663.75"/>
    <n v="663.75"/>
    <n v="1327.5"/>
    <n v="8702.5"/>
    <s v="WX12A84199V9"/>
    <s v="2425/500/K-7023"/>
    <d v="2025-01-04T00:00:00"/>
    <s v="Bluedart-DP"/>
    <s v="EM372974296IN"/>
    <d v="2025-01-04T00:00:00"/>
    <m/>
    <x v="1"/>
    <m/>
    <m/>
    <m/>
    <m/>
    <m/>
    <m/>
    <m/>
  </r>
  <r>
    <n v="23"/>
    <s v="Hard Disk"/>
    <s v="Hard Disk-23"/>
    <n v="7024"/>
    <s v="Hinganghat-7024"/>
    <s v="Newly setup Court Complexes"/>
    <s v="Spl/Comp/500/2024"/>
    <d v="2024-12-18T00:00:00"/>
    <s v="Western Digital WD My Passport Portable HDD Storage 2 TB with 3 Years Warranty"/>
    <s v="Maharashtra"/>
    <s v="Wardha"/>
    <s v="Court of District Judge-1 and Additional Sessions Judge, Railway Station Road, Hinganghat-442 301"/>
    <s v="Court of District Judge-1 and Additional Sessions Judge, Hinganghat,"/>
    <s v="Railway Station Road,"/>
    <s v="Hinganghat"/>
    <n v="442301"/>
    <s v="Mr"/>
    <s v="Bhushan M. Vaidya"/>
    <m/>
    <n v="9420355776"/>
    <m/>
    <n v="1"/>
    <n v="7375"/>
    <n v="7375"/>
    <n v="18"/>
    <n v="663.75"/>
    <n v="663.75"/>
    <n v="1327.5"/>
    <n v="8702.5"/>
    <s v="WX12A844C9RP"/>
    <s v="2425/500/K-7024"/>
    <d v="2025-01-04T00:00:00"/>
    <s v="Bluedart-DP"/>
    <s v="EM372974407IN"/>
    <d v="2025-01-04T00:00:00"/>
    <d v="2025-01-07T00:00:00"/>
    <x v="0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n v="1"/>
    <x v="0"/>
    <s v="Printer-1"/>
    <n v="5001"/>
    <s v="Ahmednagar-5001"/>
    <s v="Spl/Comp/501/2024"/>
    <d v="2024-12-18T00:00:00"/>
    <s v="Canon MF465DW Printer with 3 Years Onsite Warranty"/>
    <s v="E-SevaKendra Phase III"/>
    <s v="Maharashtra"/>
    <s v="Ahmednagar"/>
    <s v="Industrial &amp; Labour Court, Old District Court Building, Near Dada Chaudhari School, Patwardhan Chowk, Ahmednagar - 414 001"/>
    <s v="Industrial &amp; Labour Court, Ahmednagar,"/>
    <s v="Old District Court Building, Near Dada Chaudhari School, Patwardhan Chowk,"/>
    <s v="Ahmednagar"/>
    <n v="414001"/>
    <s v="Mr"/>
    <s v="Gawali R. D."/>
    <m/>
    <n v="9273935989"/>
    <m/>
    <n v="1"/>
    <s v="2425/501/A-5001"/>
    <d v="2024-12-26T00:00:00"/>
    <s v="44B02072"/>
    <n v="27000"/>
    <n v="27000"/>
    <n v="18"/>
    <n v="2430"/>
    <n v="2430"/>
    <n v="0"/>
    <n v="4860"/>
    <n v="31860"/>
    <s v="Newaskar Cargo"/>
    <n v="8313001"/>
    <d v="2024-12-27T00:00:00"/>
    <d v="2025-01-07T00:00:00"/>
    <x v="0"/>
    <m/>
  </r>
  <r>
    <n v="2"/>
    <x v="0"/>
    <s v="Printer-2"/>
    <n v="5002"/>
    <s v="Ahmednagar-5002"/>
    <s v="Spl/Comp/501/2024"/>
    <d v="2024-12-18T00:00:00"/>
    <s v="Canon MF465DW Printer with 3 Years Onsite Warranty"/>
    <s v="E-SevaKendra Phase III"/>
    <s v="Maharashtra"/>
    <s v="Ahmednagar"/>
    <s v="Judge, Family Court, Old Court Building, Court Lane, Ahmednagar - 414 001"/>
    <s v="Judge, Family Court, Ahmednagar,"/>
    <s v="Old Court Building, Court Lane,"/>
    <s v="Ahmednagar"/>
    <n v="414001"/>
    <s v="Mr"/>
    <s v="Shekhar Mehetre"/>
    <m/>
    <n v="9405359600"/>
    <m/>
    <n v="1"/>
    <s v="2425/501/A-5002"/>
    <d v="2024-12-26T00:00:00"/>
    <s v="44B02235"/>
    <n v="27000"/>
    <n v="27000"/>
    <n v="18"/>
    <n v="2430"/>
    <n v="2430"/>
    <n v="0"/>
    <n v="4860"/>
    <n v="31860"/>
    <s v="Newaskar Cargo"/>
    <n v="8313002"/>
    <d v="2024-12-27T00:00:00"/>
    <d v="2025-01-07T00:00:00"/>
    <x v="0"/>
    <m/>
  </r>
  <r>
    <n v="3"/>
    <x v="0"/>
    <s v="Printer-3"/>
    <n v="5003"/>
    <s v="Aurangabad-5003"/>
    <s v="Spl/Comp/501/2024"/>
    <d v="2024-12-18T00:00:00"/>
    <s v="Canon MF465DW Printer with 3 Years Onsite Warranty"/>
    <s v="E-SevaKendra Phase III"/>
    <s v="Maharashtra"/>
    <s v="Aurangabad"/>
    <s v="Industrial &amp; Labour Court, Second Floor, Old High Court Building, Adalat Road, Aurangabad - 431 005"/>
    <s v="Industrial &amp; Labour Court, Aurangabad,"/>
    <s v="Second Floor, Old High Court Building, Adalat Road,"/>
    <s v="Aurangabad"/>
    <n v="431005"/>
    <s v="Mr"/>
    <s v="P.G. Wadkar"/>
    <m/>
    <n v="8055873063"/>
    <m/>
    <n v="1"/>
    <s v="2425/501/A-5003"/>
    <d v="2024-12-26T00:00:00"/>
    <s v="44B02239"/>
    <n v="27000"/>
    <n v="27000"/>
    <n v="18"/>
    <n v="2430"/>
    <n v="2430"/>
    <n v="0"/>
    <n v="4860"/>
    <n v="31860"/>
    <s v="Newaskar Cargo"/>
    <n v="8313003"/>
    <d v="2024-12-27T00:00:00"/>
    <d v="2025-01-07T00:00:00"/>
    <x v="0"/>
    <m/>
  </r>
  <r>
    <n v="4"/>
    <x v="0"/>
    <s v="Printer-4"/>
    <n v="5004"/>
    <s v="Ambajogai-5004"/>
    <s v="Spl/Comp/501/2024"/>
    <d v="2024-12-18T00:00:00"/>
    <s v="Canon MF465DW Printer with 3 Years Onsite Warranty"/>
    <s v="E-SevaKendra Phase III"/>
    <s v="Maharashtra"/>
    <s v="Beed"/>
    <s v="Court of Civil Judge, Senior Division &amp; Junior Division &amp; Judicial Magistrate, First Class, Shivaji Chowk, Beed Road, Ambajogai - 431 517"/>
    <s v="Court of Civil Judge, Senior Division &amp; Junior Division &amp; Judicial Magistrate, Ambajogai,"/>
    <s v="First Class, Shivaji Chowk, Beed Road,"/>
    <s v="Ambajogai"/>
    <n v="431517"/>
    <s v="Mr"/>
    <s v="Sachin Mahajan"/>
    <m/>
    <n v="9860781399"/>
    <m/>
    <n v="1"/>
    <s v="2425/501/A-5004"/>
    <d v="2024-12-26T00:00:00"/>
    <s v="44B02246"/>
    <n v="27000"/>
    <n v="27000"/>
    <n v="18"/>
    <n v="2430"/>
    <n v="2430"/>
    <n v="0"/>
    <n v="4860"/>
    <n v="31860"/>
    <s v="Newaskar Cargo"/>
    <n v="8313004"/>
    <d v="2024-12-27T00:00:00"/>
    <d v="2025-01-10T00:00:00"/>
    <x v="0"/>
    <m/>
  </r>
  <r>
    <n v="13"/>
    <x v="0"/>
    <s v="Printer-13"/>
    <n v="5005"/>
    <s v="Dhule-5005"/>
    <s v="Spl/Comp/501/2024"/>
    <d v="2024-12-18T00:00:00"/>
    <s v="Canon MF465DW Printer with 3 Years Onsite Warranty"/>
    <s v="E-SevaKendra Phase III"/>
    <s v="Maharashtra"/>
    <s v="Dhule"/>
    <s v="District &amp; Sessions Court, Railway Station Road, Near Hire Mangal Karyalay, Dhule - 424 001"/>
    <s v="District &amp; Sessions Court, Dhule,"/>
    <s v="Railway Station Road, Near Hire Mangal Karyalay,"/>
    <s v="Dhule"/>
    <n v="424001"/>
    <s v="Mr"/>
    <s v="L. A. Patil"/>
    <m/>
    <n v="7972959541"/>
    <m/>
    <n v="1"/>
    <s v="2425/501/A-5005"/>
    <d v="2024-12-26T00:00:00"/>
    <s v="44B02067"/>
    <n v="27000"/>
    <n v="27000"/>
    <n v="18"/>
    <n v="2430"/>
    <n v="2430"/>
    <n v="0"/>
    <n v="4860"/>
    <n v="31860"/>
    <s v="Newaskar Cargo"/>
    <n v="8313005"/>
    <d v="2024-12-27T00:00:00"/>
    <d v="2025-01-07T00:00:00"/>
    <x v="0"/>
    <m/>
  </r>
  <r>
    <n v="14"/>
    <x v="0"/>
    <s v="Printer-14"/>
    <n v="5006"/>
    <s v="Sakri-5006"/>
    <s v="Spl/Comp/501/2024"/>
    <d v="2024-12-18T00:00:00"/>
    <s v="Canon MF465DW Printer with 3 Years Onsite Warranty"/>
    <s v="E-SevaKendra Phase III"/>
    <s v="Maharashtra"/>
    <s v="Dhule"/>
    <s v="Court of Civil Judge, Junior Division &amp; Judicial Magistrate, First Class, Sakri - 424 304"/>
    <s v="Court of Civil Judge, Junior Division &amp; Judicial Magistrate,"/>
    <s v="First Class, Sakri,"/>
    <s v="Sakri"/>
    <n v="424304"/>
    <s v="Mr"/>
    <s v="Dinesh Gahiwad"/>
    <m/>
    <n v="9421464840"/>
    <m/>
    <n v="1"/>
    <s v="2425/501/A-5006"/>
    <d v="2024-12-26T00:00:00"/>
    <s v="44B02089"/>
    <n v="27000"/>
    <n v="27000"/>
    <n v="18"/>
    <n v="2430"/>
    <n v="2430"/>
    <n v="0"/>
    <n v="4860"/>
    <n v="31860"/>
    <s v="Newaskar Cargo"/>
    <n v="8313006"/>
    <d v="2024-12-27T00:00:00"/>
    <d v="2025-01-07T00:00:00"/>
    <x v="0"/>
    <m/>
  </r>
  <r>
    <n v="15"/>
    <x v="0"/>
    <s v="Printer-15"/>
    <n v="5007"/>
    <s v="Shindkheda-5007"/>
    <s v="Spl/Comp/501/2024"/>
    <d v="2024-12-18T00:00:00"/>
    <s v="Canon MF465DW Printer with 3 Years Onsite Warranty"/>
    <s v="E-SevaKendra Phase III"/>
    <s v="Maharashtra"/>
    <s v="Dhule"/>
    <s v="Court of Civil Judge, Junior Division &amp; Judicial Magistrate, First Class, Near Bus Stand, Shindkheda - 425 406"/>
    <s v="Court of Civil Judge, Junior Division &amp; Judicial Magistrate, First Class, Shindkheda,"/>
    <s v="Near Bus Stand,"/>
    <s v="Shindkheda"/>
    <n v="425406"/>
    <s v="Mr"/>
    <s v="Pawan Nagare"/>
    <s v="TSA"/>
    <n v="7620869889"/>
    <m/>
    <n v="1"/>
    <s v="2425/501/A-5007"/>
    <d v="2024-12-26T00:00:00"/>
    <s v="44B02086"/>
    <n v="27000"/>
    <n v="27000"/>
    <n v="18"/>
    <n v="2430"/>
    <n v="2430"/>
    <n v="0"/>
    <n v="4860"/>
    <n v="31860"/>
    <s v="Newaskar Cargo"/>
    <n v="8313007"/>
    <d v="2024-12-27T00:00:00"/>
    <d v="2025-01-08T00:00:00"/>
    <x v="0"/>
    <m/>
  </r>
  <r>
    <n v="16"/>
    <x v="0"/>
    <s v="Printer-16"/>
    <n v="5008"/>
    <s v="Shirpur-5008"/>
    <s v="Spl/Comp/501/2024"/>
    <d v="2024-12-18T00:00:00"/>
    <s v="Canon MF465DW Printer with 3 Years Onsite Warranty"/>
    <s v="E-SevaKendra Phase III"/>
    <s v="Maharashtra"/>
    <s v="Dhule"/>
    <s v="Court of Civil Judge, Junior Division &amp; Judicial Magistrate, First Class, Main Road, Shirpur - 425 405"/>
    <s v="Court of Civil Judge, Junior Division &amp; Judicial Magistrate, First Class, Shirpur,"/>
    <s v="Main Road, "/>
    <s v="Shirpur"/>
    <n v="425405"/>
    <s v="Mr"/>
    <s v="Sagar More"/>
    <m/>
    <n v="9960295102"/>
    <m/>
    <n v="1"/>
    <s v="2425/501/A-5008"/>
    <d v="2024-12-26T00:00:00"/>
    <s v="44B02082"/>
    <n v="27000"/>
    <n v="27000"/>
    <n v="18"/>
    <n v="2430"/>
    <n v="2430"/>
    <n v="0"/>
    <n v="4860"/>
    <n v="31860"/>
    <s v="Newaskar Cargo"/>
    <n v="8313008"/>
    <d v="2024-12-27T00:00:00"/>
    <d v="2025-01-08T00:00:00"/>
    <x v="0"/>
    <m/>
  </r>
  <r>
    <n v="22"/>
    <x v="0"/>
    <s v="Printer-22"/>
    <n v="5009"/>
    <s v="Jalna-5009"/>
    <s v="Spl/Comp/501/2024"/>
    <d v="2024-12-18T00:00:00"/>
    <s v="Canon MF465DW Printer with 3 Years Onsite Warranty"/>
    <s v="E-SevaKendra Phase III"/>
    <s v="Maharashtra"/>
    <s v="Jalna"/>
    <s v="Industrial &amp; Labour Court, Old District Court Building, Near Panchayat Samiti, Kacheri Road, Jalna - 431 203"/>
    <s v="Industrial &amp; Labour Court, Jalna,"/>
    <s v="Old District Court Building, Near Panchayat Samiti, Kacheri Road,"/>
    <s v="Jalna"/>
    <n v="431203"/>
    <s v="Mr"/>
    <s v="G A Bhoigand, P K Bansode"/>
    <m/>
    <n v="9423109262"/>
    <n v="9028889450"/>
    <n v="1"/>
    <s v="2425/501/A-5009"/>
    <d v="2024-12-26T00:00:00"/>
    <s v="44B02069"/>
    <n v="27000"/>
    <n v="27000"/>
    <n v="18"/>
    <n v="2430"/>
    <n v="2430"/>
    <n v="0"/>
    <n v="4860"/>
    <n v="31860"/>
    <s v="Newaskar Cargo"/>
    <n v="8313009"/>
    <d v="2024-12-27T00:00:00"/>
    <d v="2025-01-07T00:00:00"/>
    <x v="0"/>
    <m/>
  </r>
  <r>
    <n v="23"/>
    <x v="0"/>
    <s v="Printer-23"/>
    <n v="5010"/>
    <s v="Nilanga-5010"/>
    <s v="Spl/Comp/501/2024"/>
    <d v="2024-12-18T00:00:00"/>
    <s v="Canon MF465DW Printer with 3 Years Onsite Warranty"/>
    <s v="E-SevaKendra Phase III"/>
    <s v="Maharashtra"/>
    <s v="Latur"/>
    <s v="District Judge -1 &amp; ASJ, Main Road, Nilanga - 413 521"/>
    <s v="District Judge -1 &amp; ASJ, Nilanga,"/>
    <s v="Main Road,"/>
    <s v="Nilanga"/>
    <n v="413521"/>
    <s v="Mr"/>
    <s v="Dinesh Parekar, R.M. Atnure"/>
    <m/>
    <n v="9975433499"/>
    <n v="7798329075"/>
    <n v="1"/>
    <s v="2425/501/A-5010"/>
    <d v="2024-12-26T00:00:00"/>
    <s v="44B02245"/>
    <n v="27000"/>
    <n v="27000"/>
    <n v="18"/>
    <n v="2430"/>
    <n v="2430"/>
    <n v="0"/>
    <n v="4860"/>
    <n v="31860"/>
    <s v="Newaskar Cargo"/>
    <n v="8313010"/>
    <d v="2024-12-27T00:00:00"/>
    <d v="2025-01-10T00:00:00"/>
    <x v="0"/>
    <m/>
  </r>
  <r>
    <n v="24"/>
    <x v="0"/>
    <s v="Printer-24"/>
    <n v="5011"/>
    <s v="Mumbai-5011"/>
    <s v="Spl/Comp/501/2024"/>
    <d v="2024-12-18T00:00:00"/>
    <s v="Canon MF465DW Printer with 3 Years Onsite Warranty"/>
    <s v="E-SevaKendra Phase III"/>
    <s v="Maharashtra"/>
    <s v="Mumbai"/>
    <s v="City Civil &amp; Sessions Court, Old Secretariat Building, Mumbai - 400 032"/>
    <s v="City Civil &amp; Sessions Court, Mumbai,"/>
    <s v="Old Secretariat Building,"/>
    <s v="Mumbai"/>
    <n v="400032"/>
    <s v="Mr"/>
    <s v="Sanjay Jaybhaye"/>
    <m/>
    <n v="9819959017"/>
    <m/>
    <n v="2"/>
    <s v="2425/501/A-5011"/>
    <d v="2024-12-26T00:00:00"/>
    <s v="44B02063, 44B02334"/>
    <n v="27000"/>
    <n v="54000"/>
    <n v="18"/>
    <n v="4860"/>
    <n v="4860"/>
    <n v="0"/>
    <n v="9720"/>
    <n v="63720"/>
    <s v="Newaskar Cargo"/>
    <n v="8313011"/>
    <d v="2024-12-27T00:00:00"/>
    <m/>
    <x v="1"/>
    <m/>
  </r>
  <r>
    <n v="25"/>
    <x v="0"/>
    <s v="Printer-25"/>
    <n v="5012"/>
    <s v="Mumbai-5012"/>
    <s v="Spl/Comp/501/2024"/>
    <d v="2024-12-18T00:00:00"/>
    <s v="Canon MF465DW Printer with 3 Years Onsite Warranty"/>
    <s v="E-SevaKendra Phase III"/>
    <s v="Maharashtra"/>
    <s v="Mumbai"/>
    <s v="City Civil &amp; Sessions Court, Near Dindoshi Bus Depot, General Arunkumar Vaidya Marg, Goregaon (East), Mumbai - 400 063"/>
    <s v="City Civil &amp; Sessions Court, Goregaon (East),"/>
    <s v="Near Dindoshi Bus Depot, General Arunkumar Vaidya Marg,"/>
    <s v="Mumbai"/>
    <n v="400063"/>
    <s v="Mr"/>
    <s v="Somnath Sakharam Malkar"/>
    <m/>
    <n v="9221252969"/>
    <m/>
    <n v="1"/>
    <s v="2425/501/A-5012"/>
    <d v="2024-12-26T00:00:00"/>
    <s v="44B02164"/>
    <n v="27000"/>
    <n v="27000"/>
    <n v="18"/>
    <n v="2430"/>
    <n v="2430"/>
    <n v="0"/>
    <n v="4860"/>
    <n v="31860"/>
    <s v="Newaskar Cargo"/>
    <n v="8313012"/>
    <d v="2024-12-27T00:00:00"/>
    <d v="2025-01-13T00:00:00"/>
    <x v="0"/>
    <m/>
  </r>
  <r>
    <n v="26"/>
    <x v="0"/>
    <s v="Printer-26"/>
    <n v="5013"/>
    <s v="Mumbai-5013"/>
    <s v="Spl/Comp/501/2024"/>
    <d v="2024-12-18T00:00:00"/>
    <s v="Canon MF465DW Printer with 3 Years Onsite Warranty"/>
    <s v="E-SevaKendra Phase III"/>
    <s v="Maharashtra"/>
    <s v="Mumbai"/>
    <s v="City Civil and Seasions Court, New Mazgaon Court Building, Nesibit Road, Opp. Tadwadi, Mazgaon, Mumbai - 400 010"/>
    <s v="City Civil and Sessions Court, Mazgaon,"/>
    <s v="New Mazgaon Court Building, Nesibit Road, Opp. Tadwadi,"/>
    <s v="Mumbai"/>
    <n v="400010"/>
    <s v="Mr"/>
    <s v="Sumit Housalmal"/>
    <m/>
    <n v="9665182517"/>
    <m/>
    <n v="1"/>
    <s v="2425/501/A-5013"/>
    <d v="2024-12-26T00:00:00"/>
    <s v="44B02340"/>
    <n v="27000"/>
    <n v="27000"/>
    <n v="18"/>
    <n v="2430"/>
    <n v="2430"/>
    <n v="0"/>
    <n v="4860"/>
    <n v="31860"/>
    <s v="Newaskar Cargo"/>
    <n v="8313013"/>
    <d v="2024-12-27T00:00:00"/>
    <m/>
    <x v="1"/>
    <m/>
  </r>
  <r>
    <n v="27"/>
    <x v="0"/>
    <s v="Printer-27"/>
    <n v="5014"/>
    <s v="Mumbai-5014"/>
    <s v="Spl/Comp/501/2024"/>
    <d v="2024-12-18T00:00:00"/>
    <s v="Canon MF465DW Printer with 3 Years Onsite Warranty"/>
    <s v="E-SevaKendra Phase III"/>
    <s v="Maharashtra"/>
    <s v="Mumbai"/>
    <s v="Small Causes Court, L.T. Road, Dhobi Talao, Mumbai - 400 002"/>
    <s v="Small Causes Court, Mumbai,"/>
    <s v="L.T. Road, Dhobi Talao,"/>
    <s v="Mumbai"/>
    <n v="400002"/>
    <s v="Mr"/>
    <s v="Nilesh Randhir"/>
    <m/>
    <n v="9527816022"/>
    <m/>
    <n v="1"/>
    <s v="2425/501/A-5014"/>
    <d v="2024-12-26T00:00:00"/>
    <s v="44B02357"/>
    <n v="27000"/>
    <n v="27000"/>
    <n v="18"/>
    <n v="2430"/>
    <n v="2430"/>
    <n v="0"/>
    <n v="4860"/>
    <n v="31860"/>
    <s v="Newaskar Cargo"/>
    <n v="8313014"/>
    <d v="2024-12-27T00:00:00"/>
    <m/>
    <x v="1"/>
    <m/>
  </r>
  <r>
    <n v="28"/>
    <x v="0"/>
    <s v="Printer-28"/>
    <n v="5015"/>
    <s v="Mumbai-5015"/>
    <s v="Spl/Comp/501/2024"/>
    <d v="2024-12-18T00:00:00"/>
    <s v="Canon MF465DW Printer with 3 Years Onsite Warranty"/>
    <s v="E-SevaKendra Phase III"/>
    <s v="Maharashtra"/>
    <s v="Mumbai"/>
    <s v="CMM Court,Esplanade Court, Mahapalika Marg, Mumbai - 400 001"/>
    <s v="CMM Court, Mumbai,"/>
    <s v="Esplanade Court, Mahapalika Marg,"/>
    <s v="Mumbai"/>
    <n v="400001"/>
    <s v="Mr"/>
    <s v="Prakash Sagun Kothawale"/>
    <s v="DSA"/>
    <n v="9321141151"/>
    <m/>
    <n v="1"/>
    <s v="2425/501/A-5015"/>
    <d v="2024-12-26T00:00:00"/>
    <s v="44B02238"/>
    <n v="27000"/>
    <n v="27000"/>
    <n v="18"/>
    <n v="2430"/>
    <n v="2430"/>
    <n v="0"/>
    <n v="4860"/>
    <n v="31860"/>
    <s v="Newaskar Cargo"/>
    <n v="8313015"/>
    <d v="2024-12-27T00:00:00"/>
    <m/>
    <x v="1"/>
    <m/>
  </r>
  <r>
    <n v="29"/>
    <x v="0"/>
    <s v="Printer-29"/>
    <n v="5016"/>
    <s v="Mumbai-5016"/>
    <s v="Spl/Comp/501/2024"/>
    <d v="2024-12-18T00:00:00"/>
    <s v="Canon MF465DW Printer with 3 Years Onsite Warranty"/>
    <s v="E-SevaKendra Phase III"/>
    <s v="Maharashtra"/>
    <s v="Mumbai"/>
    <s v="Metropolitan Magistrate's Court, Kurla, Lal Bahadur Shastri Marg, Mumbai - 400 083"/>
    <s v="Metropolitan Magistrate's Court, Kurla,"/>
    <s v="Lal Bahadur Shastri Marg,"/>
    <s v="Mumbai"/>
    <n v="400083"/>
    <s v="Mr"/>
    <s v="Atmaram Aghav"/>
    <s v="TSA"/>
    <n v="9405351051"/>
    <m/>
    <n v="1"/>
    <s v="2425/501/A-5016"/>
    <d v="2024-12-26T00:00:00"/>
    <s v="44B02356"/>
    <n v="27000"/>
    <n v="27000"/>
    <n v="18"/>
    <n v="2430"/>
    <n v="2430"/>
    <n v="0"/>
    <n v="4860"/>
    <n v="31860"/>
    <s v="Newaskar Cargo"/>
    <n v="8313016"/>
    <d v="2024-12-27T00:00:00"/>
    <d v="2025-01-10T00:00:00"/>
    <x v="0"/>
    <m/>
  </r>
  <r>
    <n v="30"/>
    <x v="0"/>
    <s v="Printer-30"/>
    <n v="5017"/>
    <s v="Mumbai-5017"/>
    <s v="Spl/Comp/501/2024"/>
    <d v="2024-12-18T00:00:00"/>
    <s v="Canon MF465DW Printer with 3 Years Onsite Warranty"/>
    <s v="E-SevaKendra Phase III"/>
    <s v="Maharashtra"/>
    <s v="Mumbai"/>
    <s v="Metropolitan Magistrate's Court, Borivali, Behind Borivali Police Station, Court Galli, S. V. Road, Borivali (West), Mumbai - 400 092"/>
    <s v="Metropolitan Magistrate's Court, Borivali,"/>
    <s v="Behind Borivali Police Station, Court Galli, S. V. Road, Borivali (West),"/>
    <s v="Mumbai"/>
    <n v="400092"/>
    <s v="Ms"/>
    <s v="Prachi S. Pednekar"/>
    <s v="TSA"/>
    <n v="7506210833"/>
    <m/>
    <n v="1"/>
    <s v="2425/501/A-5017"/>
    <d v="2024-12-26T00:00:00"/>
    <s v="44B02236"/>
    <n v="27000"/>
    <n v="27000"/>
    <n v="18"/>
    <n v="2430"/>
    <n v="2430"/>
    <n v="0"/>
    <n v="4860"/>
    <n v="31860"/>
    <s v="Newaskar Cargo"/>
    <n v="8313017"/>
    <d v="2024-12-27T00:00:00"/>
    <d v="2025-01-13T00:00:00"/>
    <x v="0"/>
    <m/>
  </r>
  <r>
    <n v="31"/>
    <x v="0"/>
    <s v="Printer-31"/>
    <n v="5018"/>
    <s v="Mumbai-5018"/>
    <s v="Spl/Comp/501/2024"/>
    <d v="2024-12-18T00:00:00"/>
    <s v="Canon MF465DW Printer with 3 Years Onsite Warranty"/>
    <s v="E-SevaKendra Phase III"/>
    <s v="Maharashtra"/>
    <s v="Mumbai"/>
    <s v="Addl Chief Metropolitan Magistrate's Court, Mazgaon, Nyay Mandir. Opp. Tadwadi, Nesbit Road, Mumbai - 400 010"/>
    <s v="Addl Chief Metropolitan Magistrate's Court, Mazgaon,"/>
    <s v="Nyay Mandir, Opp. Tadwadi, Nesbit Road,"/>
    <s v="Mumbai"/>
    <n v="400010"/>
    <s v="Mr"/>
    <s v="Purushottam P. Chendvankar"/>
    <s v="TSA"/>
    <n v="8424054466"/>
    <m/>
    <n v="1"/>
    <s v="2425/501/A-5018"/>
    <d v="2024-12-26T00:00:00"/>
    <s v="44B02242"/>
    <n v="27000"/>
    <n v="27000"/>
    <n v="18"/>
    <n v="2430"/>
    <n v="2430"/>
    <n v="0"/>
    <n v="4860"/>
    <n v="31860"/>
    <s v="Newaskar Cargo"/>
    <n v="8313018"/>
    <d v="2024-12-27T00:00:00"/>
    <m/>
    <x v="1"/>
    <m/>
  </r>
  <r>
    <n v="32"/>
    <x v="0"/>
    <s v="Printer-32"/>
    <n v="5019"/>
    <s v="Mumbai-5019"/>
    <s v="Spl/Comp/501/2024"/>
    <d v="2024-12-18T00:00:00"/>
    <s v="Canon MF465DW Printer with 3 Years Onsite Warranty"/>
    <s v="E-SevaKendra Phase III"/>
    <s v="Maharashtra"/>
    <s v="Mumbai"/>
    <s v="Metropolitan Magistrate's Court, Shindewadi, Municipal School Building, Ground Floor, Abaji Palav Marg, Dadar (East), Mumbai - 400 014"/>
    <s v="Metropolitan Magistrate's Court, Shindewadi,"/>
    <s v="Municipal School Building, Ground Floor, Abaji Palav Marg, Dadar (East),"/>
    <s v="Mumbai"/>
    <n v="400014"/>
    <s v="Mr"/>
    <s v="Jagdish Prasad Mourya"/>
    <s v="TSA"/>
    <n v="8976124372"/>
    <m/>
    <n v="1"/>
    <s v="2425/501/A-5019"/>
    <d v="2024-12-26T00:00:00"/>
    <s v="44B03476"/>
    <n v="27000"/>
    <n v="27000"/>
    <n v="18"/>
    <n v="2430"/>
    <n v="2430"/>
    <n v="0"/>
    <n v="4860"/>
    <n v="31860"/>
    <s v="Newaskar Cargo"/>
    <n v="8313019"/>
    <d v="2024-12-27T00:00:00"/>
    <m/>
    <x v="1"/>
    <m/>
  </r>
  <r>
    <n v="33"/>
    <x v="0"/>
    <s v="Printer-33"/>
    <n v="5020"/>
    <s v="Mumbai-5020"/>
    <s v="Spl/Comp/501/2024"/>
    <d v="2024-12-18T00:00:00"/>
    <s v="Canon MF465DW Printer with 3 Years Onsite Warranty"/>
    <s v="E-SevaKendra Phase III"/>
    <s v="Maharashtra"/>
    <s v="Mumbai"/>
    <s v="Metropolitan Magistrate's Court, Mulund, Near Topiwala College, Sarojini Naidu Road, Mulund, Mumbai - 400 060"/>
    <s v="Metropolitan Magistrate's Court, Mulund,"/>
    <s v="Near Topiwala College, Sarojini Naidu Road, Mulund,"/>
    <s v="Mumbai"/>
    <n v="400060"/>
    <s v="Mr"/>
    <s v="Deepak Subhash Pardeshi"/>
    <s v="TSA"/>
    <n v="9975597070"/>
    <m/>
    <n v="1"/>
    <s v="2425/501/A-5020"/>
    <d v="2024-12-26T00:00:00"/>
    <s v="44B02244"/>
    <n v="27000"/>
    <n v="27000"/>
    <n v="18"/>
    <n v="2430"/>
    <n v="2430"/>
    <n v="0"/>
    <n v="4860"/>
    <n v="31860"/>
    <s v="Newaskar Cargo"/>
    <n v="8313020"/>
    <d v="2024-12-27T00:00:00"/>
    <d v="2025-01-13T00:00:00"/>
    <x v="0"/>
    <m/>
  </r>
  <r>
    <n v="34"/>
    <x v="0"/>
    <s v="Printer-34"/>
    <n v="5021"/>
    <s v="Nagpur-5021"/>
    <s v="Spl/Comp/501/2024"/>
    <d v="2024-12-18T00:00:00"/>
    <s v="Canon MF465DW Printer with 3 Years Onsite Warranty"/>
    <s v="E-SevaKendra Phase III"/>
    <s v="Maharashtra"/>
    <s v="Nagpur"/>
    <s v="District &amp; Sessions Court, Akashwani Chowk, Nagpur - 440 001"/>
    <s v="District &amp; Sessions Court, Nagpur,"/>
    <s v="Akashwani Chowk,"/>
    <s v="Nagpur"/>
    <n v="440001"/>
    <s v="Mr"/>
    <s v="Ajay Daheriya"/>
    <m/>
    <n v="9823285990"/>
    <m/>
    <n v="3"/>
    <s v="2425/501/A-5021"/>
    <d v="2024-12-26T00:00:00"/>
    <s v="44B03198, 44B03313, 44B02346"/>
    <n v="27000"/>
    <n v="81000"/>
    <n v="18"/>
    <n v="7290"/>
    <n v="7290"/>
    <n v="0"/>
    <n v="14580"/>
    <n v="95580"/>
    <s v="Newaskar Cargo"/>
    <n v="8313021"/>
    <d v="2024-12-27T00:00:00"/>
    <d v="2025-01-13T00:00:00"/>
    <x v="0"/>
    <m/>
  </r>
  <r>
    <n v="35"/>
    <x v="0"/>
    <s v="Printer-35"/>
    <n v="5022"/>
    <s v="Nagpur-5022"/>
    <s v="Spl/Comp/501/2024"/>
    <d v="2024-12-18T00:00:00"/>
    <s v="Canon MF465DW Printer with 3 Years Onsite Warranty"/>
    <s v="E-SevaKendra Phase III"/>
    <s v="Maharashtra"/>
    <s v="Nagpur"/>
    <s v="District &amp; Sessions Court, Old Stone Building, Nagpur - 440 001"/>
    <s v="District &amp; Sessions Court, Nagpur,"/>
    <s v="Old Stone Building,"/>
    <s v="Nagpur"/>
    <n v="440001"/>
    <s v="Mr"/>
    <s v="Ajay Daheriya"/>
    <m/>
    <n v="9823285990"/>
    <m/>
    <n v="1"/>
    <s v="2425/501/A-5022"/>
    <d v="2024-12-26T00:00:00"/>
    <s v="44B03473"/>
    <n v="27000"/>
    <n v="27000"/>
    <n v="18"/>
    <n v="2430"/>
    <n v="2430"/>
    <n v="0"/>
    <n v="4860"/>
    <n v="31860"/>
    <s v="Newaskar Cargo"/>
    <n v="8313022"/>
    <d v="2024-12-27T00:00:00"/>
    <d v="2025-01-13T00:00:00"/>
    <x v="0"/>
    <m/>
  </r>
  <r>
    <n v="36"/>
    <x v="0"/>
    <s v="Printer-36"/>
    <n v="5023"/>
    <s v="Nagpur-5023"/>
    <s v="Spl/Comp/501/2024"/>
    <d v="2024-12-18T00:00:00"/>
    <s v="Canon MF465DW Printer with 3 Years Onsite Warranty"/>
    <s v="E-SevaKendra Phase III"/>
    <s v="Maharashtra"/>
    <s v="Nagpur"/>
    <s v="Industrial &amp; Labour Court, Civil Lines, Nagpur - 440 001"/>
    <s v="Industrial and Labour Court, Nagpur,"/>
    <s v="Civil Lines,"/>
    <s v="Nagpur"/>
    <n v="440001"/>
    <s v="Ms"/>
    <s v="Anita Namurte"/>
    <m/>
    <n v="9503816675"/>
    <m/>
    <n v="1"/>
    <s v="2425/501/A-5023"/>
    <d v="2024-12-26T00:00:00"/>
    <s v="44B03470"/>
    <n v="27000"/>
    <n v="27000"/>
    <n v="18"/>
    <n v="2430"/>
    <n v="2430"/>
    <n v="0"/>
    <n v="4860"/>
    <n v="31860"/>
    <s v="Newaskar Cargo"/>
    <n v="8313023"/>
    <d v="2024-12-27T00:00:00"/>
    <d v="2025-01-15T00:00:00"/>
    <x v="0"/>
    <m/>
  </r>
  <r>
    <n v="37"/>
    <x v="0"/>
    <s v="Printer-37"/>
    <n v="5024"/>
    <s v="Nagpur-5024"/>
    <s v="Spl/Comp/501/2024"/>
    <d v="2024-12-18T00:00:00"/>
    <s v="Canon MF465DW Printer with 3 Years Onsite Warranty"/>
    <s v="E-SevaKendra Phase III"/>
    <s v="Maharashtra"/>
    <s v="Nagpur"/>
    <s v="Family Court, Nagpur, First Floor, Suyog Building, G.P.O post office, Akashwani chowk, Civil Lines, Nagpur - 440 001"/>
    <s v="Family Court, Nagpur,"/>
    <s v="First Floor, Suyog Building, G.P.O Post Office, Akashwani chowk, Civil Lines,"/>
    <s v="Nagpur"/>
    <n v="440001"/>
    <s v="Mr"/>
    <s v="V. R. Bhagwatkar"/>
    <m/>
    <n v="9822268197"/>
    <m/>
    <n v="1"/>
    <s v="2425/501/A-5024"/>
    <d v="2024-12-26T00:00:00"/>
    <s v="44B02846"/>
    <n v="27000"/>
    <n v="27000"/>
    <n v="18"/>
    <n v="2430"/>
    <n v="2430"/>
    <n v="0"/>
    <n v="4860"/>
    <n v="31860"/>
    <s v="Newaskar Cargo"/>
    <n v="8313024"/>
    <d v="2024-12-27T00:00:00"/>
    <d v="2025-01-15T00:00:00"/>
    <x v="0"/>
    <m/>
  </r>
  <r>
    <n v="48"/>
    <x v="0"/>
    <s v="Printer-48"/>
    <n v="5025"/>
    <s v="Nandurbar-5025"/>
    <s v="Spl/Comp/501/2024"/>
    <d v="2024-12-18T00:00:00"/>
    <s v="Canon MF465DW Printer with 3 Years Onsite Warranty"/>
    <s v="E-SevaKendra Phase III"/>
    <s v="Maharashtra"/>
    <s v="Nandurbar"/>
    <s v="District Judge - 1, District Court, Nandurbar - 425 412"/>
    <s v="District Judge - 1, District Court,"/>
    <s v="Nandurbar,"/>
    <s v="Nandurbar"/>
    <n v="425412"/>
    <s v="Mr"/>
    <s v="Manojkumar Govindbhai Gagare"/>
    <m/>
    <n v="8856864652"/>
    <m/>
    <n v="1"/>
    <s v="2425/501/A-5025"/>
    <d v="2024-12-26T00:00:00"/>
    <s v="44B02854"/>
    <n v="27000"/>
    <n v="27000"/>
    <n v="18"/>
    <n v="2430"/>
    <n v="2430"/>
    <n v="0"/>
    <n v="4860"/>
    <n v="31860"/>
    <s v="Newaskar Cargo"/>
    <n v="8313025"/>
    <d v="2024-12-27T00:00:00"/>
    <d v="2025-01-07T00:00:00"/>
    <x v="0"/>
    <m/>
  </r>
  <r>
    <n v="51"/>
    <x v="0"/>
    <s v="Printer-51"/>
    <n v="5026"/>
    <s v="Malegaon-5026"/>
    <s v="Spl/Comp/501/2024"/>
    <d v="2024-12-18T00:00:00"/>
    <s v="Canon MF465DW Printer with 3 Years Onsite Warranty"/>
    <s v="E-SevaKendra Phase III"/>
    <s v="Maharashtra"/>
    <s v="Nashik"/>
    <s v="District Judge-1 &amp; ASJ, Near Mosam Pool, Camp Road, Malegaon - 423 203"/>
    <s v="District Judge-1 &amp; ASJ, Malegaon,"/>
    <s v="Near Mosam Pool, Camp Road,"/>
    <s v="Malegaon"/>
    <n v="423203"/>
    <s v="Mr"/>
    <s v="R. V. Nagpure"/>
    <m/>
    <n v="9822438238"/>
    <m/>
    <n v="1"/>
    <s v="2425/501/A-5026"/>
    <d v="2024-12-26T00:00:00"/>
    <s v="44B03471"/>
    <n v="27000"/>
    <n v="27000"/>
    <n v="18"/>
    <n v="2430"/>
    <n v="2430"/>
    <n v="0"/>
    <n v="4860"/>
    <n v="31860"/>
    <s v="Newaskar Cargo"/>
    <n v="8313026"/>
    <d v="2024-12-27T00:00:00"/>
    <d v="2025-01-07T00:00:00"/>
    <x v="0"/>
    <m/>
  </r>
  <r>
    <n v="52"/>
    <x v="0"/>
    <s v="Printer-52"/>
    <n v="5027"/>
    <s v="Nashik-5027"/>
    <s v="Spl/Comp/501/2024"/>
    <d v="2024-12-18T00:00:00"/>
    <s v="Canon MF465DW Printer with 3 Years Onsite Warranty"/>
    <s v="E-SevaKendra Phase III"/>
    <s v="Maharashtra"/>
    <s v="Nashik"/>
    <s v="District &amp; Sessions Court, Near Central (Old) S.T. Stand, Old Agra Road, Nashik - 422 001"/>
    <s v="District &amp; Sessions Court, Nashik,"/>
    <s v="Near Central (Old) S.T. Stand, Old Agra Road,"/>
    <s v="Nashik"/>
    <n v="422001"/>
    <s v="Mr"/>
    <s v="Sagar M. Gomase"/>
    <m/>
    <n v="9890010931"/>
    <m/>
    <n v="1"/>
    <s v="2425/501/A-5027"/>
    <d v="2024-12-26T00:00:00"/>
    <s v="44B02847"/>
    <n v="27000"/>
    <n v="27000"/>
    <n v="18"/>
    <n v="2430"/>
    <n v="2430"/>
    <n v="0"/>
    <n v="4860"/>
    <n v="31860"/>
    <s v="Newaskar Cargo"/>
    <n v="8313027"/>
    <d v="2024-12-27T00:00:00"/>
    <d v="2025-01-07T00:00:00"/>
    <x v="0"/>
    <m/>
  </r>
  <r>
    <n v="53"/>
    <x v="0"/>
    <s v="Printer-53"/>
    <n v="5028"/>
    <s v="Niphad-5028"/>
    <s v="Spl/Comp/501/2024"/>
    <d v="2024-12-18T00:00:00"/>
    <s v="Canon MF465DW Printer with 3 Years Onsite Warranty"/>
    <s v="E-SevaKendra Phase III"/>
    <s v="Maharashtra"/>
    <s v="Nashik"/>
    <s v="District Judge -1 &amp; ASJ, 'Nyaya Mandir', Near S.T. Stand, Niphad - 422 303"/>
    <s v="District Judge -1 &amp; ASJ, Niphad,"/>
    <s v="Nyaya Mandir, Near S.T. Stand,"/>
    <s v="Niphad"/>
    <n v="422303"/>
    <s v="Mr"/>
    <s v="Sachin Gadkari"/>
    <m/>
    <n v="9765877546"/>
    <m/>
    <n v="1"/>
    <s v="2425/501/A-5028"/>
    <d v="2024-12-26T00:00:00"/>
    <s v="44B02852"/>
    <n v="27000"/>
    <n v="27000"/>
    <n v="18"/>
    <n v="2430"/>
    <n v="2430"/>
    <n v="0"/>
    <n v="4860"/>
    <n v="31860"/>
    <s v="Newaskar Cargo"/>
    <n v="8313028"/>
    <d v="2024-12-27T00:00:00"/>
    <m/>
    <x v="1"/>
    <m/>
  </r>
  <r>
    <n v="54"/>
    <x v="0"/>
    <s v="Printer-54"/>
    <n v="5029"/>
    <s v="Nashik-5029"/>
    <s v="Spl/Comp/501/2024"/>
    <d v="2024-12-18T00:00:00"/>
    <s v="Canon MF465DW Printer with 3 Years Onsite Warranty"/>
    <s v="E-SevaKendra Phase III"/>
    <s v="Maharashtra"/>
    <s v="Nashik"/>
    <s v="Civil and Criminal Court &amp; Judicial Magistrate (M.V.), Nashik-Road, Near Divisional Commissioner Office, behind of Nashik-puna highway, Nashik-Road Dist. Nashik - 422 101"/>
    <s v="Civil and Criminal Court &amp; Judicial Magistrate (M.V.), Nashik-Road,"/>
    <s v="Near Divisional Commissioner Office, Behind of Nashik-Puna highway, Nashik-Road,"/>
    <s v="Nashik"/>
    <n v="422101"/>
    <s v="Ms"/>
    <s v="H. P. Navghane, Vaishali Bidve"/>
    <m/>
    <n v="9960805817"/>
    <n v="9850184828"/>
    <n v="1"/>
    <s v="2425/501/A-5029"/>
    <d v="2024-12-26T00:00:00"/>
    <s v="44B02538"/>
    <n v="27000"/>
    <n v="27000"/>
    <n v="18"/>
    <n v="2430"/>
    <n v="2430"/>
    <n v="0"/>
    <n v="4860"/>
    <n v="31860"/>
    <s v="Newaskar Cargo"/>
    <n v="8313029"/>
    <d v="2024-12-27T00:00:00"/>
    <d v="2025-01-07T00:00:00"/>
    <x v="0"/>
    <m/>
  </r>
  <r>
    <n v="55"/>
    <x v="0"/>
    <s v="Printer-55"/>
    <n v="5030"/>
    <s v="Chandwad-5030"/>
    <s v="Spl/Comp/501/2024"/>
    <d v="2024-12-18T00:00:00"/>
    <s v="Canon MF465DW Printer with 3 Years Onsite Warranty"/>
    <s v="E-SevaKendra Phase III"/>
    <s v="Maharashtra"/>
    <s v="Nashik"/>
    <s v="Civil and Criminal Court, Opposite S. T. Stand, Manmad Road, Chandwad - 423 101"/>
    <s v="Civil and Criminal Court, Chandwad,"/>
    <s v="Opposite S. T. Stand, Manmad Road,"/>
    <s v="Chandwad"/>
    <n v="423101"/>
    <s v="Mr"/>
    <s v="Vikram Suryawanshi"/>
    <m/>
    <n v="7385755108"/>
    <m/>
    <n v="1"/>
    <s v="2425/501/A-5030"/>
    <d v="2024-12-26T00:00:00"/>
    <s v="44B03430"/>
    <n v="27000"/>
    <n v="27000"/>
    <n v="18"/>
    <n v="2430"/>
    <n v="2430"/>
    <n v="0"/>
    <n v="4860"/>
    <n v="31860"/>
    <s v="Newaskar Cargo"/>
    <n v="8313030"/>
    <d v="2024-12-27T00:00:00"/>
    <d v="2025-01-10T00:00:00"/>
    <x v="0"/>
    <m/>
  </r>
  <r>
    <n v="56"/>
    <x v="0"/>
    <s v="Printer-56"/>
    <n v="5031"/>
    <s v="Dindori-5031"/>
    <s v="Spl/Comp/501/2024"/>
    <d v="2024-12-18T00:00:00"/>
    <s v="Canon MF465DW Printer with 3 Years Onsite Warranty"/>
    <s v="E-SevaKendra Phase III"/>
    <s v="Maharashtra"/>
    <s v="Nashik"/>
    <s v="Civil and Criminal Court, Nilwandi Road, Dindori - 422 202"/>
    <s v="Civil and Criminal Court, Dindori,"/>
    <s v="Nilwandi Road,"/>
    <s v="Dindori"/>
    <n v="422202"/>
    <s v="Mr"/>
    <s v="Vinod S. Ekmode"/>
    <m/>
    <n v="8956055977"/>
    <m/>
    <n v="1"/>
    <s v="2425/501/A-5031"/>
    <d v="2024-12-26T00:00:00"/>
    <s v="44B03437"/>
    <n v="27000"/>
    <n v="27000"/>
    <n v="18"/>
    <n v="2430"/>
    <n v="2430"/>
    <n v="0"/>
    <n v="4860"/>
    <n v="31860"/>
    <s v="Newaskar Cargo"/>
    <n v="8313031"/>
    <d v="2024-12-27T00:00:00"/>
    <d v="2025-01-10T00:00:00"/>
    <x v="0"/>
    <m/>
  </r>
  <r>
    <n v="57"/>
    <x v="0"/>
    <s v="Printer-57"/>
    <n v="5032"/>
    <s v="Kalwan-5032"/>
    <s v="Spl/Comp/501/2024"/>
    <d v="2024-12-18T00:00:00"/>
    <s v="Canon MF465DW Printer with 3 Years Onsite Warranty"/>
    <s v="E-SevaKendra Phase III"/>
    <s v="Maharashtra"/>
    <s v="Nashik"/>
    <s v="Civil and Criminal Court, Deola Road, Kalwan - 423 501"/>
    <s v="Civil and Criminal Court, Kalwan,"/>
    <s v="Deola Road,"/>
    <s v="Kalwan"/>
    <n v="423501"/>
    <s v="Mr"/>
    <s v="Nilesh K.Gholap"/>
    <m/>
    <n v="9922996738"/>
    <m/>
    <n v="1"/>
    <s v="2425/501/A-5032"/>
    <d v="2024-12-26T00:00:00"/>
    <s v="44B03242"/>
    <n v="27000"/>
    <n v="27000"/>
    <n v="18"/>
    <n v="2430"/>
    <n v="2430"/>
    <n v="0"/>
    <n v="4860"/>
    <n v="31860"/>
    <s v="Newaskar Cargo"/>
    <n v="8313032"/>
    <d v="2024-12-27T00:00:00"/>
    <d v="2025-01-10T00:00:00"/>
    <x v="0"/>
    <m/>
  </r>
  <r>
    <n v="58"/>
    <x v="0"/>
    <s v="Printer-58"/>
    <n v="5033"/>
    <s v="Nandgaon-5033"/>
    <s v="Spl/Comp/501/2024"/>
    <d v="2024-12-18T00:00:00"/>
    <s v="Canon MF465DW Printer with 3 Years Onsite Warranty"/>
    <s v="E-SevaKendra Phase III"/>
    <s v="Maharashtra"/>
    <s v="Nashik"/>
    <s v="Civil and Criminal Court, Near Tahasil Office, Nandgaon - 423 106"/>
    <s v="Civil and Criminal Court, Nandgaon,"/>
    <s v="Near Tahasil Office,"/>
    <s v="Nandgaon"/>
    <n v="423106"/>
    <s v="Mr"/>
    <s v="Deepak Shinde"/>
    <m/>
    <n v="9175110100"/>
    <m/>
    <n v="1"/>
    <s v="2425/501/A-5033"/>
    <d v="2024-12-26T00:00:00"/>
    <s v="44B03288"/>
    <n v="27000"/>
    <n v="27000"/>
    <n v="18"/>
    <n v="2430"/>
    <n v="2430"/>
    <n v="0"/>
    <n v="4860"/>
    <n v="31860"/>
    <s v="Newaskar Cargo"/>
    <n v="8313033"/>
    <d v="2024-12-27T00:00:00"/>
    <d v="2025-01-15T00:00:00"/>
    <x v="0"/>
    <m/>
  </r>
  <r>
    <n v="59"/>
    <x v="0"/>
    <s v="Printer-59"/>
    <n v="5034"/>
    <s v="Pimpalgaon (Bs)-5034"/>
    <s v="Spl/Comp/501/2024"/>
    <d v="2024-12-18T00:00:00"/>
    <s v="Canon MF465DW Printer with 3 Years Onsite Warranty"/>
    <s v="E-SevaKendra Phase III"/>
    <s v="Maharashtra"/>
    <s v="Nashik"/>
    <s v="Civil and Criminal Court, Opposite S.T. Stand, Pimpalgaon (Bs) - 422 209"/>
    <s v="Civil and Criminal Court, Pimpalgaon (Bs),"/>
    <s v="Opposite S.T. Stand,"/>
    <s v="Pimpalgaon (Bs)"/>
    <n v="422209"/>
    <s v="Mr"/>
    <s v="Sunil N. Karad"/>
    <m/>
    <n v="7499956428"/>
    <m/>
    <n v="1"/>
    <s v="2425/501/A-5034"/>
    <d v="2024-12-26T00:00:00"/>
    <s v="44B03506"/>
    <n v="27000"/>
    <n v="27000"/>
    <n v="18"/>
    <n v="2430"/>
    <n v="2430"/>
    <n v="0"/>
    <n v="4860"/>
    <n v="31860"/>
    <s v="Newaskar Cargo"/>
    <n v="8313034"/>
    <d v="2024-12-27T00:00:00"/>
    <d v="2025-01-10T00:00:00"/>
    <x v="0"/>
    <m/>
  </r>
  <r>
    <n v="60"/>
    <x v="0"/>
    <s v="Printer-60"/>
    <n v="5035"/>
    <s v="Satana-5035"/>
    <s v="Spl/Comp/501/2024"/>
    <d v="2024-12-18T00:00:00"/>
    <s v="Canon MF465DW Printer with 3 Years Onsite Warranty"/>
    <s v="E-SevaKendra Phase III"/>
    <s v="Maharashtra"/>
    <s v="Nashik"/>
    <s v="Civil and Criminal Court, Near Rural Hospital, Taluka - Baglan, Satana - 423 301"/>
    <s v="Civil and Criminal Court, Satana,"/>
    <s v="Near Rural Hospital, Tal. Baglan,"/>
    <s v="Satana"/>
    <n v="423301"/>
    <s v="Mr"/>
    <s v="Deepak Gangurde"/>
    <m/>
    <n v="9403293419"/>
    <m/>
    <n v="1"/>
    <s v="2425/501/A-5035"/>
    <d v="2024-12-26T00:00:00"/>
    <s v="44B02117"/>
    <n v="27000"/>
    <n v="27000"/>
    <n v="18"/>
    <n v="2430"/>
    <n v="2430"/>
    <n v="0"/>
    <n v="4860"/>
    <n v="31860"/>
    <s v="Newaskar Cargo"/>
    <n v="8313035"/>
    <d v="2024-12-27T00:00:00"/>
    <d v="2025-01-10T00:00:00"/>
    <x v="0"/>
    <m/>
  </r>
  <r>
    <n v="61"/>
    <x v="0"/>
    <s v="Printer-61"/>
    <n v="5036"/>
    <s v="Yeola-5036"/>
    <s v="Spl/Comp/501/2024"/>
    <d v="2024-12-18T00:00:00"/>
    <s v="Canon MF465DW Printer with 3 Years Onsite Warranty"/>
    <s v="E-SevaKendra Phase III"/>
    <s v="Maharashtra"/>
    <s v="Nashik"/>
    <s v="Additional District Court, Patoda Road, Yeola - 423 401"/>
    <s v="Additional District Court, Yeola,"/>
    <s v="Patoda Road,"/>
    <s v="Yeola"/>
    <n v="423401"/>
    <s v="Mr"/>
    <s v="Anant N. Labhade"/>
    <m/>
    <n v="9545136157"/>
    <m/>
    <n v="1"/>
    <s v="2425/501/A-5036"/>
    <d v="2024-12-26T00:00:00"/>
    <s v="44B03363"/>
    <n v="27000"/>
    <n v="27000"/>
    <n v="18"/>
    <n v="2430"/>
    <n v="2430"/>
    <n v="0"/>
    <n v="4860"/>
    <n v="31860"/>
    <s v="Newaskar Cargo"/>
    <n v="8313036"/>
    <d v="2024-12-27T00:00:00"/>
    <d v="2025-01-15T00:00:00"/>
    <x v="0"/>
    <m/>
  </r>
  <r>
    <n v="62"/>
    <x v="0"/>
    <s v="Printer-62"/>
    <n v="5037"/>
    <s v="Sangli-5037"/>
    <s v="Spl/Comp/501/2024"/>
    <d v="2024-12-18T00:00:00"/>
    <s v="Canon MF465DW Printer with 3 Years Onsite Warranty"/>
    <s v="E-SevaKendra Phase III"/>
    <s v="Maharashtra"/>
    <s v="Sangli"/>
    <s v="Industrial &amp; Labour Court, District &amp; Sessions Court, B Wing Second Floor, Vijaynagar Sangli Miraj Road, Sangli - 416 415"/>
    <s v="Industrial &amp; Labour Court, Sangli,"/>
    <s v="District &amp; Sessions Court, B Wing Second Floor, Vijaynagar Sangli Miraj Road,"/>
    <s v="Sangli"/>
    <n v="416415"/>
    <s v="Mr"/>
    <s v="Vishal R. Dhotre"/>
    <m/>
    <n v="9890667731"/>
    <m/>
    <n v="1"/>
    <s v="2425/501/A-5037"/>
    <d v="2024-12-26T00:00:00"/>
    <s v="44B03453"/>
    <n v="27000"/>
    <n v="27000"/>
    <n v="18"/>
    <n v="2430"/>
    <n v="2430"/>
    <n v="0"/>
    <n v="4860"/>
    <n v="31860"/>
    <s v="Newaskar Cargo"/>
    <n v="8313037"/>
    <d v="2024-12-27T00:00:00"/>
    <d v="2025-01-08T00:00:00"/>
    <x v="0"/>
    <m/>
  </r>
  <r>
    <n v="63"/>
    <x v="0"/>
    <s v="Printer-63"/>
    <n v="5038"/>
    <s v="Satara-5038"/>
    <s v="Spl/Comp/501/2024"/>
    <d v="2024-12-18T00:00:00"/>
    <s v="Canon MF465DW Printer with 3 Years Onsite Warranty"/>
    <s v="E-SevaKendra Phase III"/>
    <s v="Maharashtra"/>
    <s v="Satara"/>
    <s v="Industrial &amp; labour Court, Plot No.524/ 1A, State Bank of India, Branch Collectorate, Sadar Bazar, Satara.415 002"/>
    <s v="Industrial &amp; Labour Court, Satara,"/>
    <s v="Plot No.524/ 1A, State Bank of India, Branch Collectorate, Sadar Bazar,"/>
    <s v="Satara"/>
    <n v="415002"/>
    <s v="Mrs"/>
    <s v="Mrs Zampre"/>
    <s v="TSA"/>
    <n v="7840947890"/>
    <m/>
    <n v="1"/>
    <s v="2425/501/A-5038"/>
    <d v="2024-12-26T00:00:00"/>
    <s v="44B03462"/>
    <n v="27000"/>
    <n v="27000"/>
    <n v="18"/>
    <n v="2430"/>
    <n v="2430"/>
    <n v="0"/>
    <n v="4860"/>
    <n v="31860"/>
    <s v="Newaskar Cargo"/>
    <n v="8313038"/>
    <d v="2024-12-27T00:00:00"/>
    <d v="2025-01-08T00:00:00"/>
    <x v="0"/>
    <m/>
  </r>
  <r>
    <n v="64"/>
    <x v="0"/>
    <s v="Printer-64"/>
    <n v="5039"/>
    <s v="Satara-5039"/>
    <s v="Spl/Comp/501/2024"/>
    <d v="2024-12-18T00:00:00"/>
    <s v="Canon MF465DW Printer with 3 Years Onsite Warranty"/>
    <s v="E-SevaKendra Phase III"/>
    <s v="Maharashtra"/>
    <s v="Satara"/>
    <s v="Judge, Family Court, Satara, New Administrative Building, Near S.T. Bus Stand, Sadar Bazar, Satara - 415 001"/>
    <s v="Judge, Family Court, Satara,"/>
    <s v="New Administrative Building, Near S.T. Bus Stand, Sadar Bazar,"/>
    <s v="Satara"/>
    <n v="415001"/>
    <s v="Mr"/>
    <s v="Suraj Jadhav, Deepak Desai"/>
    <m/>
    <n v="7744018466"/>
    <n v="9552430039"/>
    <n v="1"/>
    <s v="2425/501/A-5039"/>
    <d v="2024-12-26T00:00:00"/>
    <s v="44B02572"/>
    <n v="27000"/>
    <n v="27000"/>
    <n v="18"/>
    <n v="2430"/>
    <n v="2430"/>
    <n v="0"/>
    <n v="4860"/>
    <n v="31860"/>
    <s v="Newaskar Cargo"/>
    <n v="8313039"/>
    <d v="2024-12-27T00:00:00"/>
    <d v="2025-01-08T00:00:00"/>
    <x v="0"/>
    <m/>
  </r>
  <r>
    <n v="65"/>
    <x v="0"/>
    <s v="Printer-65"/>
    <n v="5040"/>
    <s v="Murbad-5040"/>
    <s v="Spl/Comp/501/2024"/>
    <d v="2024-12-18T00:00:00"/>
    <s v="Canon MF465DW Printer with 3 Years Onsite Warranty"/>
    <s v="E-SevaKendra Phase III"/>
    <s v="Maharashtra"/>
    <s v="Thane"/>
    <s v="Civil and Criminal Court, Murbad Main Road, Bazar Peth, Murbad - 421401"/>
    <s v="Civil and Criminal Court, Murbad,"/>
    <s v="Main Road, Bazar Peth,"/>
    <s v="Murbad"/>
    <n v="421401"/>
    <s v="Mr"/>
    <s v="Kishor B. Pawar"/>
    <m/>
    <n v="8237363554"/>
    <m/>
    <n v="1"/>
    <s v="2425/501/A-5040"/>
    <d v="2024-12-26T00:00:00"/>
    <s v="44B02344"/>
    <n v="27000"/>
    <n v="27000"/>
    <n v="18"/>
    <n v="2430"/>
    <n v="2430"/>
    <n v="0"/>
    <n v="4860"/>
    <n v="31860"/>
    <s v="Newaskar Cargo"/>
    <n v="8313040"/>
    <d v="2024-12-27T00:00:00"/>
    <m/>
    <x v="1"/>
    <m/>
  </r>
  <r>
    <n v="66"/>
    <x v="0"/>
    <s v="Printer-66"/>
    <n v="5041"/>
    <s v="Wada-5041"/>
    <s v="Spl/Comp/501/2024"/>
    <d v="2024-12-18T00:00:00"/>
    <s v="Canon MF465DW Printer with 3 Years Onsite Warranty"/>
    <s v="E-SevaKendra Phase III"/>
    <s v="Maharashtra"/>
    <s v="Thane"/>
    <s v="Civil and Criminal Court, Wada Khandeshwari Naka, Wada - Manor Main Road, Wada - 421 303"/>
    <s v="Civil and Criminal Court, Wada,"/>
    <s v="Khandeshwari Naka, Wada - Manor Main Road,"/>
    <s v="Wada"/>
    <n v="421303"/>
    <s v="Mr"/>
    <s v="Shrikant A. Salunkhe"/>
    <m/>
    <n v="9284968663"/>
    <m/>
    <n v="1"/>
    <s v="2425/501/A-5041"/>
    <d v="2024-12-26T00:00:00"/>
    <s v="44B02466"/>
    <n v="27000"/>
    <n v="27000"/>
    <n v="18"/>
    <n v="2430"/>
    <n v="2430"/>
    <n v="0"/>
    <n v="4860"/>
    <n v="31860"/>
    <s v="Newaskar Cargo"/>
    <n v="8313041"/>
    <d v="2024-12-27T00:00:00"/>
    <m/>
    <x v="1"/>
    <m/>
  </r>
  <r>
    <n v="67"/>
    <x v="0"/>
    <s v="Printer-67"/>
    <n v="5042"/>
    <s v="Wardha-5042"/>
    <s v="Spl/Comp/501/2024"/>
    <d v="2024-12-18T00:00:00"/>
    <s v="Canon MF465DW Printer with 3 Years Onsite Warranty"/>
    <s v="E-SevaKendra Phase III"/>
    <s v="Maharashtra"/>
    <s v="Wardha"/>
    <s v="District &amp; Sessions Court, Old Building Civil Lines, Wardha - 442 001"/>
    <s v="District &amp; Sessions Court, Wardha,"/>
    <s v="Old Building Civil Lines,"/>
    <s v="Wardha"/>
    <n v="442001"/>
    <s v="Mr"/>
    <s v="Hemant B. Hawelikar"/>
    <m/>
    <n v="9405903845"/>
    <m/>
    <n v="1"/>
    <s v="2425/501/A-5042"/>
    <d v="2024-12-26T00:00:00"/>
    <s v="44B02163"/>
    <n v="27000"/>
    <n v="27000"/>
    <n v="18"/>
    <n v="2430"/>
    <n v="2430"/>
    <n v="0"/>
    <n v="4860"/>
    <n v="31860"/>
    <s v="Newaskar Cargo"/>
    <n v="8313042"/>
    <d v="2024-12-27T00:00:00"/>
    <m/>
    <x v="1"/>
    <m/>
  </r>
  <r>
    <n v="68"/>
    <x v="0"/>
    <s v="Printer-68"/>
    <n v="5043"/>
    <s v="Wardha-5043"/>
    <s v="Spl/Comp/501/2024"/>
    <d v="2024-12-18T00:00:00"/>
    <s v="Canon MF465DW Printer with 3 Years Onsite Warranty"/>
    <s v="E-SevaKendra Phase III"/>
    <s v="Maharashtra"/>
    <s v="Wardha"/>
    <s v="District &amp; Sessions Court, New Building, Civil Lines, Wardha - 442 001"/>
    <s v="District &amp; Sessions Court, Wardha,"/>
    <s v="New Building, Civil Lines,"/>
    <s v="Wardha"/>
    <n v="442001"/>
    <s v="Mr"/>
    <s v="Hemant B. Hawelikar"/>
    <m/>
    <n v="9405903845"/>
    <m/>
    <n v="1"/>
    <s v="2425/501/A-5043"/>
    <d v="2024-12-26T00:00:00"/>
    <s v="44B02335"/>
    <n v="27000"/>
    <n v="27000"/>
    <n v="18"/>
    <n v="2430"/>
    <n v="2430"/>
    <n v="0"/>
    <n v="4860"/>
    <n v="31860"/>
    <s v="Newaskar Cargo"/>
    <n v="8313043"/>
    <d v="2024-12-27T00:00:00"/>
    <m/>
    <x v="1"/>
    <m/>
  </r>
  <r>
    <n v="75"/>
    <x v="0"/>
    <s v="Printer-75"/>
    <n v="5044"/>
    <s v="Margao-5044"/>
    <s v="Spl/Comp/501/2024"/>
    <d v="2024-12-18T00:00:00"/>
    <s v="Canon MF465DW Printer with 3 Years Onsite Warranty"/>
    <s v="E-SevaKendra Phase III"/>
    <s v="Goa"/>
    <s v="South Goa"/>
    <s v="District &amp; Sessions Court Complex, Old Market, Margao, Goa - 403 601"/>
    <s v="District &amp; Sessions Court,"/>
    <s v="District &amp; Sessions Court Complex, Old Market, "/>
    <s v="Margao"/>
    <n v="403601"/>
    <s v="Mr"/>
    <s v="Jayant Parsekar"/>
    <m/>
    <n v="8087691543"/>
    <m/>
    <n v="1"/>
    <s v="2425/501/A-5044"/>
    <d v="2024-12-26T00:00:00"/>
    <s v="44B02056"/>
    <n v="27000"/>
    <n v="27000"/>
    <n v="18"/>
    <m/>
    <m/>
    <n v="4860"/>
    <n v="4860"/>
    <n v="31860"/>
    <s v="Newaskar Cargo"/>
    <n v="8313044"/>
    <d v="2024-12-27T00:00:00"/>
    <d v="2025-01-09T00:00:00"/>
    <x v="0"/>
    <m/>
  </r>
  <r>
    <n v="76"/>
    <x v="0"/>
    <s v="Printer-76"/>
    <n v="5045"/>
    <s v="Margaon-5045"/>
    <s v="Spl/Comp/501/2024"/>
    <d v="2024-12-18T00:00:00"/>
    <s v="Canon MF465DW Printer with 3 Years Onsite Warranty"/>
    <s v="E-SevaKendra Phase III"/>
    <s v="Goa"/>
    <s v="South Goa"/>
    <s v="Civil &amp; Criminal Court Complex, Old Market, Margao, Goa - 403 601"/>
    <s v="Civil &amp; Criminal Court,"/>
    <s v="Civil &amp; Criminal Court Complex, Old Market,"/>
    <s v="Margaon"/>
    <n v="403601"/>
    <s v="Mr"/>
    <s v="Gaurav N.S. Natekar"/>
    <m/>
    <n v="8411024162"/>
    <m/>
    <n v="1"/>
    <s v="2425/501/A-5045"/>
    <d v="2024-12-26T00:00:00"/>
    <s v="44B02410"/>
    <n v="27000"/>
    <n v="27000"/>
    <n v="18"/>
    <m/>
    <m/>
    <n v="4860"/>
    <n v="4860"/>
    <n v="31860"/>
    <s v="Newaskar Cargo"/>
    <n v="8313045"/>
    <d v="2024-12-27T00:00:00"/>
    <d v="2025-01-09T00:00:00"/>
    <x v="0"/>
    <m/>
  </r>
  <r>
    <n v="77"/>
    <x v="0"/>
    <s v="Printer-77"/>
    <n v="5046"/>
    <s v="Quepem-5046"/>
    <s v="Spl/Comp/501/2024"/>
    <d v="2024-12-18T00:00:00"/>
    <s v="Canon MF465DW Printer with 3 Years Onsite Warranty"/>
    <s v="E-SevaKendra Phase III"/>
    <s v="Goa"/>
    <s v="South Goa"/>
    <s v="Civil and Criminal Court, Near Sports Complex, Quepem, Goa - 403 705"/>
    <s v="Civil and Criminal Court, Quepem,"/>
    <s v="Near Sports Complex,"/>
    <s v="Quepem"/>
    <n v="403705"/>
    <s v="Mr"/>
    <s v="Anjal Naik"/>
    <m/>
    <n v="8788699387"/>
    <m/>
    <n v="1"/>
    <s v="2425/501/A-5046"/>
    <d v="2024-12-26T00:00:00"/>
    <s v="44B02006"/>
    <n v="27000"/>
    <n v="27000"/>
    <n v="18"/>
    <m/>
    <m/>
    <n v="4860"/>
    <n v="4860"/>
    <n v="31860"/>
    <s v="Newaskar Cargo"/>
    <n v="8313046"/>
    <d v="2024-12-27T00:00:00"/>
    <d v="2025-01-09T00:00:00"/>
    <x v="0"/>
    <m/>
  </r>
  <r>
    <n v="78"/>
    <x v="0"/>
    <s v="Printer-78"/>
    <n v="5047"/>
    <s v="Sanguem-5047"/>
    <s v="Spl/Comp/501/2024"/>
    <d v="2024-12-18T00:00:00"/>
    <s v="Canon MF465DW Printer with 3 Years Onsite Warranty"/>
    <s v="E-SevaKendra Phase III"/>
    <s v="Goa"/>
    <s v="South Goa"/>
    <s v="Civil and Criminal Court Complex, Sanguem, Goa - 403 704"/>
    <s v="Civil and Criminal Court,"/>
    <s v="Civil and Criminal Court Complex, Sanguem,"/>
    <s v="Sanguem"/>
    <n v="403704"/>
    <s v="Mr"/>
    <s v="Jobriaros M Fernandes"/>
    <m/>
    <n v="9764002776"/>
    <m/>
    <n v="1"/>
    <s v="2425/501/A-5047"/>
    <d v="2024-12-26T00:00:00"/>
    <s v="44B02010"/>
    <n v="27000"/>
    <n v="27000"/>
    <n v="18"/>
    <m/>
    <m/>
    <n v="4860"/>
    <n v="4860"/>
    <n v="31860"/>
    <s v="Newaskar Cargo"/>
    <n v="8313047"/>
    <d v="2024-12-27T00:00:00"/>
    <d v="2025-01-09T00:00:00"/>
    <x v="0"/>
    <m/>
  </r>
  <r>
    <n v="5"/>
    <x v="0"/>
    <s v="Printer-5"/>
    <n v="5048"/>
    <s v="Bhandara-5048"/>
    <s v="Spl/Comp/501/2024"/>
    <d v="2024-12-18T00:00:00"/>
    <s v="Canon MF465DW Printer with 3 Years Onsite Warranty"/>
    <s v="E-SevaKendra Phase III"/>
    <s v="Maharashtra"/>
    <s v="Bhandara"/>
    <s v="District &amp; Sessions Court, District Court Building, National Highway 6, Civil lines, Tal/Dist.Bhandara - 441 904"/>
    <s v="District &amp; Sessions Court, Bhandara,"/>
    <s v="District Court Building, National Highway 6, Civil lines, Tal. Bhandara,"/>
    <s v="Bhandara"/>
    <n v="441904"/>
    <s v="Mr"/>
    <s v="R. V. Nandeshwar"/>
    <m/>
    <n v="9823061489"/>
    <m/>
    <n v="1"/>
    <s v="2425/501/A-5048"/>
    <d v="2024-12-26T00:00:00"/>
    <s v="44B02159"/>
    <n v="27000"/>
    <n v="27000"/>
    <n v="18"/>
    <n v="2430"/>
    <n v="2430"/>
    <n v="0"/>
    <n v="4860"/>
    <n v="31860"/>
    <s v="DTDC"/>
    <s v="D34395460"/>
    <d v="2024-12-27T00:00:00"/>
    <d v="2024-12-31T00:00:00"/>
    <x v="0"/>
    <m/>
  </r>
  <r>
    <n v="7"/>
    <x v="0"/>
    <s v="Printer-7"/>
    <n v="5049"/>
    <s v="Mohadi-5049"/>
    <s v="Spl/Comp/501/2024"/>
    <d v="2024-12-18T00:00:00"/>
    <s v="Canon MF465DW Printer with 3 Years Onsite Warranty"/>
    <s v="E-SevaKendra Phase III"/>
    <s v="Maharashtra"/>
    <s v="Bhandara"/>
    <s v="Civil &amp; Criminal Court, Tilak Ward, Mohadi - 441 909"/>
    <s v="Civil and Criminal Court, Mohadi,"/>
    <s v="Tilak Ward, "/>
    <s v="Mohadi"/>
    <n v="441909"/>
    <s v="Mr"/>
    <s v="S. H. Wanjari"/>
    <m/>
    <n v="9657330413"/>
    <m/>
    <n v="1"/>
    <s v="2425/501/A-5049"/>
    <d v="2024-12-26T00:00:00"/>
    <s v="44B02073"/>
    <n v="27000"/>
    <n v="27000"/>
    <n v="18"/>
    <n v="2430"/>
    <n v="2430"/>
    <n v="0"/>
    <n v="4860"/>
    <n v="31860"/>
    <s v="DTDC"/>
    <s v="D34395361"/>
    <d v="2024-12-27T00:00:00"/>
    <d v="2024-12-31T00:00:00"/>
    <x v="0"/>
    <m/>
  </r>
  <r>
    <n v="9"/>
    <x v="0"/>
    <s v="Printer-9"/>
    <n v="5050"/>
    <s v="Sakoli-5050"/>
    <s v="Spl/Comp/501/2024"/>
    <d v="2024-12-18T00:00:00"/>
    <s v="Canon MF465DW Printer with 3 Years Onsite Warranty"/>
    <s v="E-SevaKendra Phase III"/>
    <s v="Maharashtra"/>
    <s v="Bhandara"/>
    <s v="Court of Civil Judge, Junior Division, First Class, N.H. 6, Sakoli - 441 802"/>
    <s v="Court of Civil Judge, Junior Division, First Class, Sakoli,"/>
    <s v="N.H. 6,"/>
    <s v="Sakoli"/>
    <n v="441802"/>
    <s v="Mr"/>
    <s v="R. M. Neware"/>
    <m/>
    <n v="9637402127"/>
    <m/>
    <n v="1"/>
    <s v="2425/501/A-5050"/>
    <d v="2024-12-26T00:00:00"/>
    <s v="44B02167"/>
    <n v="27000"/>
    <n v="27000"/>
    <n v="18"/>
    <n v="2430"/>
    <n v="2430"/>
    <n v="0"/>
    <n v="4860"/>
    <n v="31860"/>
    <s v="DTDC"/>
    <s v="D34395362"/>
    <d v="2024-12-27T00:00:00"/>
    <d v="2024-12-31T00:00:00"/>
    <x v="0"/>
    <m/>
  </r>
  <r>
    <n v="10"/>
    <x v="0"/>
    <s v="Printer-10"/>
    <n v="5051"/>
    <s v="Tumsar-5051"/>
    <s v="Spl/Comp/501/2024"/>
    <d v="2024-12-18T00:00:00"/>
    <s v="Canon MF465DW Printer with 3 Years Onsite Warranty"/>
    <s v="E-SevaKendra Phase III"/>
    <s v="Maharashtra"/>
    <s v="Bhandara"/>
    <s v="Court of Civil Judge, Junior Division &amp; Joint Civil Judge, Junior Division, Durga Nagar, Tumsar - 441 912"/>
    <s v="Court of Civil Judge, Junior Division &amp; Joint Civil Judge, Tumsar,"/>
    <s v="Junior Division, Durga Nagar,"/>
    <s v="Tumsar"/>
    <n v="441912"/>
    <s v="Mr"/>
    <s v="Chhagan Dhakate"/>
    <m/>
    <n v="9970471618"/>
    <m/>
    <n v="1"/>
    <s v="2425/501/A-5051"/>
    <d v="2024-12-26T00:00:00"/>
    <s v="44B02051"/>
    <n v="27000"/>
    <n v="27000"/>
    <n v="18"/>
    <n v="2430"/>
    <n v="2430"/>
    <n v="0"/>
    <n v="4860"/>
    <n v="31860"/>
    <s v="DTDC"/>
    <s v="D34395363"/>
    <d v="2024-12-27T00:00:00"/>
    <d v="2024-12-31T00:00:00"/>
    <x v="0"/>
    <m/>
  </r>
  <r>
    <n v="11"/>
    <x v="0"/>
    <s v="Printer-11"/>
    <n v="5052"/>
    <s v="Bhandara-5052"/>
    <s v="Spl/Comp/501/2024"/>
    <d v="2024-12-18T00:00:00"/>
    <s v="Canon MF465DW Printer with 3 Years Onsite Warranty"/>
    <s v="E-SevaKendra Phase III"/>
    <s v="Maharashtra"/>
    <s v="Bhandara"/>
    <s v="Judge, Family Court, C/o District &amp; Session Court, Near Zilla Parishad Office, National Highway No.6, Civil Line, Bhandara - 441 904"/>
    <s v="Judge, Family Court, Bhandara,"/>
    <s v="C/o District &amp; Session Court, Near Zilla Parishad Office, National Highway No.6, Civil Line,"/>
    <s v="Bhandara"/>
    <n v="441904"/>
    <s v="Ms"/>
    <s v="Suchita Sawarkar"/>
    <m/>
    <n v="8421907872"/>
    <m/>
    <n v="1"/>
    <s v="2425/501/A-5052"/>
    <d v="2024-12-26T00:00:00"/>
    <s v="44B02012"/>
    <n v="27000"/>
    <n v="27000"/>
    <n v="18"/>
    <n v="2430"/>
    <n v="2430"/>
    <n v="0"/>
    <n v="4860"/>
    <n v="31860"/>
    <s v="DTDC"/>
    <s v="D34395364"/>
    <d v="2024-12-27T00:00:00"/>
    <d v="2024-12-31T00:00:00"/>
    <x v="0"/>
    <m/>
  </r>
  <r>
    <n v="17"/>
    <x v="0"/>
    <s v="Printer-17"/>
    <n v="5053"/>
    <s v="Gondia-5053"/>
    <s v="Spl/Comp/501/2024"/>
    <d v="2024-12-18T00:00:00"/>
    <s v="Canon MF465DW Printer with 3 Years Onsite Warranty"/>
    <s v="E-SevaKendra Phase III"/>
    <s v="Maharashtra"/>
    <s v="Gondia"/>
    <s v="District and Session Court, Civil Lines, Behind Subhash Garden, Gondia - 441 601"/>
    <s v="District and Session Court, Gondia,"/>
    <s v="Civil Lines, Behind Subhash Garden,"/>
    <s v="Gondia"/>
    <n v="441601"/>
    <s v="Mr"/>
    <s v="Y M Warjurkar"/>
    <m/>
    <n v="7038382015"/>
    <m/>
    <n v="1"/>
    <s v="2425/501/A-5053"/>
    <d v="2024-12-26T00:00:00"/>
    <s v="44B02550"/>
    <n v="27000"/>
    <n v="27000"/>
    <n v="18"/>
    <n v="2430"/>
    <n v="2430"/>
    <n v="0"/>
    <n v="4860"/>
    <n v="31860"/>
    <s v="DTDC"/>
    <s v="D34395365"/>
    <d v="2024-12-27T00:00:00"/>
    <d v="2024-12-31T00:00:00"/>
    <x v="0"/>
    <m/>
  </r>
  <r>
    <n v="21"/>
    <x v="0"/>
    <s v="Printer-21"/>
    <n v="5054"/>
    <s v="Tirora-5054"/>
    <s v="Spl/Comp/501/2024"/>
    <d v="2024-12-18T00:00:00"/>
    <s v="Canon MF465DW Printer with 3 Years Onsite Warranty"/>
    <s v="E-SevaKendra Phase III"/>
    <s v="Maharashtra"/>
    <s v="Gondia"/>
    <s v="Civil Judge, Junior Division and Joint Civil Judge, Junior Division, Subhash Ward, Tirora - 441 911"/>
    <s v="Civil Judge, Junior Division and Joint Civil Judge, Tirora,"/>
    <s v="Junior Division, Subhash Ward,"/>
    <s v="Tirora"/>
    <n v="441911"/>
    <s v="Ms"/>
    <s v="V. P. Brahmankar"/>
    <m/>
    <n v="9158583504"/>
    <m/>
    <n v="1"/>
    <s v="2425/501/A-5054"/>
    <d v="2024-12-26T00:00:00"/>
    <s v="44B02178"/>
    <n v="27000"/>
    <n v="27000"/>
    <n v="18"/>
    <n v="2430"/>
    <n v="2430"/>
    <n v="0"/>
    <n v="4860"/>
    <n v="31860"/>
    <s v="DTDC"/>
    <s v="D34395366"/>
    <d v="2024-12-27T00:00:00"/>
    <d v="2025-01-01T00:00:00"/>
    <x v="0"/>
    <m/>
  </r>
  <r>
    <n v="40"/>
    <x v="0"/>
    <s v="Printer-40"/>
    <n v="5055"/>
    <s v="Katol-5055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Katol - 441 302"/>
    <s v="Court of Civil Judge, Junior Division and Judicial Magistrate,"/>
    <s v="First Class, Katol,"/>
    <s v="Katol"/>
    <n v="441302"/>
    <s v="Mr"/>
    <s v="P. A. Gaikwad"/>
    <m/>
    <n v="8898921777"/>
    <m/>
    <n v="1"/>
    <s v="2425/501/A-5055"/>
    <d v="2024-12-26T00:00:00"/>
    <s v="44B02359"/>
    <n v="27000"/>
    <n v="27000"/>
    <n v="18"/>
    <n v="2430"/>
    <n v="2430"/>
    <n v="0"/>
    <n v="4860"/>
    <n v="31860"/>
    <s v="DTDC"/>
    <s v="D34395367"/>
    <d v="2024-12-27T00:00:00"/>
    <d v="2024-12-31T00:00:00"/>
    <x v="0"/>
    <m/>
  </r>
  <r>
    <n v="45"/>
    <x v="0"/>
    <s v="Printer-45"/>
    <n v="5056"/>
    <s v="Ramtek-5056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Ramtek - 441 106"/>
    <s v="Court of Civil Judge, Junior Division and Judicial Magistrate,"/>
    <s v="First Class, Ramtek,"/>
    <s v="Ramtek"/>
    <n v="441106"/>
    <s v="Ms"/>
    <s v="V. V. Dharmik"/>
    <m/>
    <n v="9764645086"/>
    <m/>
    <n v="1"/>
    <s v="2425/501/A-5056"/>
    <d v="2024-12-26T00:00:00"/>
    <s v="44B02524"/>
    <n v="27000"/>
    <n v="27000"/>
    <n v="18"/>
    <n v="2430"/>
    <n v="2430"/>
    <n v="0"/>
    <n v="4860"/>
    <n v="31860"/>
    <s v="DTDC"/>
    <s v="D34395368"/>
    <d v="2024-12-27T00:00:00"/>
    <d v="2024-12-31T00:00:00"/>
    <x v="0"/>
    <m/>
  </r>
  <r>
    <n v="46"/>
    <x v="0"/>
    <s v="Printer-46"/>
    <n v="5057"/>
    <s v="Saoner-5057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Saoner - 441 107"/>
    <s v="Court of Civil Judge, Junior Division and Judicial Magistrate,"/>
    <s v="First Class, Saoner,"/>
    <s v="Saoner"/>
    <n v="441107"/>
    <s v="Ms"/>
    <s v="Sukeshani Raut"/>
    <m/>
    <n v="8668395498"/>
    <m/>
    <n v="1"/>
    <s v="2425/501/A-5057"/>
    <d v="2024-12-26T00:00:00"/>
    <s v="44B02408"/>
    <n v="27000"/>
    <n v="27000"/>
    <n v="18"/>
    <n v="2430"/>
    <n v="2430"/>
    <n v="0"/>
    <n v="4860"/>
    <n v="31860"/>
    <s v="DTDC"/>
    <s v="D34395369"/>
    <d v="2024-12-27T00:00:00"/>
    <d v="2025-01-02T00:00:00"/>
    <x v="0"/>
    <m/>
  </r>
  <r>
    <n v="69"/>
    <x v="0"/>
    <s v="Printer-69"/>
    <n v="5058"/>
    <s v="Arvi-5058"/>
    <s v="Spl/Comp/501/2024"/>
    <d v="2024-12-18T00:00:00"/>
    <s v="Canon MF465DW Printer with 3 Years Onsite Warranty"/>
    <s v="E-SevaKendra Phase III"/>
    <s v="Maharashtra"/>
    <s v="Wardha"/>
    <s v="Civil And Criminal Court, Arvi, Mauje - Jamb, Talegaon Road, Arvi, Dist. Wardha - 442 201"/>
    <s v="Civil And Criminal Court, Arvi,"/>
    <s v="Mauje - Jamb, Talegaon Road, Dist. Wardha"/>
    <s v="Arvi"/>
    <n v="442201"/>
    <s v="Mr"/>
    <s v="S. S. Patil"/>
    <m/>
    <n v="9284537693"/>
    <m/>
    <n v="1"/>
    <s v="2425/501/A-5058"/>
    <d v="2024-12-26T00:00:00"/>
    <s v="44B02545"/>
    <n v="27000"/>
    <n v="27000"/>
    <n v="18"/>
    <n v="2430"/>
    <n v="2430"/>
    <n v="0"/>
    <n v="4860"/>
    <n v="31860"/>
    <s v="DTDC"/>
    <s v="D34395370"/>
    <d v="2024-12-27T00:00:00"/>
    <d v="2025-01-02T00:00:00"/>
    <x v="0"/>
    <m/>
  </r>
  <r>
    <n v="70"/>
    <x v="0"/>
    <s v="Printer-70"/>
    <n v="5059"/>
    <s v="Hinganghat-5059"/>
    <s v="Spl/Comp/501/2024"/>
    <d v="2024-12-18T00:00:00"/>
    <s v="Canon MF465DW Printer with 3 Years Onsite Warranty"/>
    <s v="E-SevaKendra Phase III"/>
    <s v="Maharashtra"/>
    <s v="Wardha"/>
    <s v="Court of Civil Judge, Junior Division and Judicial Magistrate, First Class, Railway Station Road, Hinganghat-442 301"/>
    <s v="Court of Civil Judge, Junior Division and Judicial Magistrate, First Class, Hinganghat,"/>
    <s v="Railway Station Road,"/>
    <s v="Hinganghat"/>
    <n v="442301"/>
    <s v="Mr"/>
    <s v="Bhushan M. Vaidya"/>
    <m/>
    <n v="9420355776"/>
    <m/>
    <n v="1"/>
    <s v="2425/501/A-5059"/>
    <d v="2024-12-26T00:00:00"/>
    <s v="44B02406"/>
    <n v="27000"/>
    <n v="27000"/>
    <n v="18"/>
    <n v="2430"/>
    <n v="2430"/>
    <n v="0"/>
    <n v="4860"/>
    <n v="31860"/>
    <s v="DTDC"/>
    <s v="D34395371"/>
    <d v="2024-12-27T00:00:00"/>
    <d v="2024-12-31T00:00:00"/>
    <x v="0"/>
    <m/>
  </r>
  <r>
    <n v="71"/>
    <x v="0"/>
    <s v="Printer-71"/>
    <n v="5060"/>
    <s v="Hinganghat-5060"/>
    <s v="Spl/Comp/501/2024"/>
    <d v="2024-12-18T00:00:00"/>
    <s v="Canon MF465DW Printer with 3 Years Onsite Warranty"/>
    <s v="E-SevaKendra Phase III"/>
    <s v="Maharashtra"/>
    <s v="Wardha"/>
    <s v="Court of District Judge-1 and Additional Sessions Judge, Railway Station Road, Hinganghat-442 301"/>
    <s v="Court of District Judge-1 and Additional Sessions Judge, Hinganghat,"/>
    <s v="Railway Station Road,"/>
    <s v="Hinganghat"/>
    <n v="442301"/>
    <s v="Mr"/>
    <s v="Bhushan M. Vaidya"/>
    <m/>
    <n v="9420355776"/>
    <m/>
    <n v="1"/>
    <s v="2425/501/A-5060"/>
    <d v="2024-12-26T00:00:00"/>
    <s v="44B02411"/>
    <n v="27000"/>
    <n v="27000"/>
    <n v="18"/>
    <n v="2430"/>
    <n v="2430"/>
    <n v="0"/>
    <n v="4860"/>
    <n v="31860"/>
    <s v="DTDC"/>
    <s v="D34395372"/>
    <d v="2024-12-27T00:00:00"/>
    <d v="2024-12-31T00:00:00"/>
    <x v="0"/>
    <m/>
  </r>
  <r>
    <n v="73"/>
    <x v="0"/>
    <s v="Printer-73"/>
    <n v="5061"/>
    <s v="Pulgaon-5061"/>
    <s v="Spl/Comp/501/2024"/>
    <d v="2024-12-18T00:00:00"/>
    <s v="Canon MF465DW Printer with 3 Years Onsite Warranty"/>
    <s v="E-SevaKendra Phase III"/>
    <s v="Maharashtra"/>
    <s v="Wardha"/>
    <s v="Court of Civil Judge, Junior Division and Judicial Magistrate, First Class, Camp Road Ta- Deoli, Dist-Wardha, Pulgaon - 442 302"/>
    <s v="Court of Civil Judge, Junior Division and Judicial Magistrate, First Class, Pulgaon,"/>
    <s v="Camp Road Ta- Deoli,"/>
    <s v="Pulgaon"/>
    <n v="442302"/>
    <s v="Mr"/>
    <s v="Sagar N. Dahapute"/>
    <m/>
    <n v="7588782314"/>
    <m/>
    <n v="1"/>
    <s v="2425/501/A-5061"/>
    <d v="2024-12-26T00:00:00"/>
    <s v="44B02057"/>
    <n v="27000"/>
    <n v="27000"/>
    <n v="18"/>
    <n v="2430"/>
    <n v="2430"/>
    <n v="0"/>
    <n v="4860"/>
    <n v="31860"/>
    <s v="DTDC"/>
    <s v="D34395373"/>
    <d v="2024-12-27T00:00:00"/>
    <d v="2025-01-01T00:00:00"/>
    <x v="0"/>
    <m/>
  </r>
  <r>
    <n v="12"/>
    <x v="0"/>
    <s v="Printer-12"/>
    <n v="5062"/>
    <s v="Chandrapur-5062"/>
    <s v="Spl/Comp/501/2024"/>
    <d v="2024-12-18T00:00:00"/>
    <s v="Canon MF465DW Printer with 3 Years Onsite Warranty"/>
    <s v="E-SevaKendra Phase III"/>
    <s v="Maharashtra"/>
    <s v="Chandrapur"/>
    <s v="Industrial &amp; Labour Court, Near Collector Office, Chandrapur - 442 401"/>
    <s v="Industrial &amp; Labour Court, Chandrapur,"/>
    <s v="Near Collector Office,"/>
    <s v="Chandrapur"/>
    <n v="442401"/>
    <s v="Mr"/>
    <s v="C. L. Pandharkar"/>
    <m/>
    <n v="9689300529"/>
    <m/>
    <n v="1"/>
    <s v="2425/501/A-5062"/>
    <d v="2024-12-26T00:00:00"/>
    <s v="44B02414"/>
    <n v="27000"/>
    <n v="27000"/>
    <n v="18"/>
    <n v="2430"/>
    <n v="2430"/>
    <n v="0"/>
    <n v="4860"/>
    <n v="31860"/>
    <s v="Bluedart"/>
    <s v="53537053172 / 51581941342"/>
    <d v="2024-12-27T00:00:00"/>
    <d v="2024-12-30T00:00:00"/>
    <x v="0"/>
    <m/>
  </r>
  <r>
    <n v="38"/>
    <x v="0"/>
    <s v="Printer-38"/>
    <n v="5063"/>
    <s v="Kalmeshwar-5063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Brahmni Phata, Near Tahsil office, Kalmeshwar - 441 501"/>
    <s v="Court of Civil Judge, Junior Division and Judicial Magistrate, First Class, Kalmeshwar,"/>
    <s v="Brahmni Phata, Near Tahsil Office,"/>
    <s v="Kalmeshwar"/>
    <n v="441501"/>
    <s v="Mr"/>
    <s v="Mangesh Bawane"/>
    <m/>
    <n v="9822109820"/>
    <m/>
    <n v="1"/>
    <s v="2425/501/A-5063"/>
    <d v="2024-12-26T00:00:00"/>
    <s v="44B02386"/>
    <n v="27000"/>
    <n v="27000"/>
    <n v="18"/>
    <n v="2430"/>
    <n v="2430"/>
    <n v="0"/>
    <n v="4860"/>
    <n v="31860"/>
    <s v="Bluedart"/>
    <s v="53537053124 / 51581941353"/>
    <d v="2024-12-27T00:00:00"/>
    <d v="2024-12-30T00:00:00"/>
    <x v="0"/>
    <m/>
  </r>
  <r>
    <n v="79"/>
    <x v="0"/>
    <s v="Printer-79"/>
    <n v="5064"/>
    <s v="Silvassa-5064"/>
    <s v="Spl/Comp/501/2024"/>
    <d v="2024-12-18T00:00:00"/>
    <s v="Canon MF465DW Printer with 3 Years Onsite Warranty"/>
    <s v="E-SevaKendra Phase III"/>
    <s v="Dadra and Nagar Haveli and Daman and Diu"/>
    <s v="Silvassa"/>
    <s v="District &amp; Sessions Court, DNH, Silvassa - 396 230"/>
    <s v="District &amp; Sessions Court, Silvassa,"/>
    <s v="DNH, Silvassa"/>
    <s v="Silvassa"/>
    <n v="396230"/>
    <s v="Mr"/>
    <s v="Avinash R. Gawande"/>
    <s v="Jr.Clerk"/>
    <n v="9763368020"/>
    <m/>
    <n v="1"/>
    <s v="2425/501/A-5064"/>
    <d v="2024-12-26T00:00:00"/>
    <s v="44B02129"/>
    <n v="27000"/>
    <n v="27000"/>
    <n v="18"/>
    <m/>
    <m/>
    <n v="4860"/>
    <n v="4860"/>
    <n v="31860"/>
    <s v="Bluedart"/>
    <s v="53537053135 / 51581941375"/>
    <d v="2024-12-27T00:00:00"/>
    <d v="2024-12-30T00:00:00"/>
    <x v="0"/>
    <m/>
  </r>
  <r>
    <n v="6"/>
    <x v="0"/>
    <s v="Printer-6"/>
    <n v="5065"/>
    <s v="Lakhandur-5065"/>
    <s v="Spl/Comp/501/2024"/>
    <d v="2024-12-18T00:00:00"/>
    <s v="Canon MF465DW Printer with 3 Years Onsite Warranty"/>
    <s v="E-SevaKendra Phase III"/>
    <s v="Maharashtra"/>
    <s v="Bhandara"/>
    <s v="Court of Civil Judge, Junior Division, Sainath Nagar, Wadsa Road, near 'T' Point, Lakhandur - 441 803"/>
    <s v="Court of Civil Judge, Junior Division, Lakhandur,"/>
    <s v="Sainath Nagar, Wadsa Road, Near 'T' Point,"/>
    <s v="Lakhandur"/>
    <n v="441803"/>
    <s v="Mr"/>
    <s v="B.B. Ninave"/>
    <m/>
    <n v="8668713880"/>
    <m/>
    <n v="1"/>
    <s v="2425/501/A-5065"/>
    <d v="2025-01-02T00:00:00"/>
    <s v="44B02382"/>
    <n v="27000"/>
    <n v="27000"/>
    <n v="18"/>
    <n v="2430"/>
    <n v="2430"/>
    <n v="0"/>
    <n v="4860"/>
    <n v="31860"/>
    <s v="SpeedPost"/>
    <s v="EM372973888IN"/>
    <d v="2025-01-02T00:00:00"/>
    <d v="2025-01-08T00:00:00"/>
    <x v="0"/>
    <m/>
  </r>
  <r>
    <n v="8"/>
    <x v="0"/>
    <s v="Printer-8"/>
    <n v="5066"/>
    <s v="Pauni-5066"/>
    <s v="Spl/Comp/501/2024"/>
    <d v="2024-12-18T00:00:00"/>
    <s v="Canon MF465DW Printer with 3 Years Onsite Warranty"/>
    <s v="E-SevaKendra Phase III"/>
    <s v="Maharashtra"/>
    <s v="Bhandara"/>
    <s v="Court of Civil Judge, Junior Division, Shiwaji Nagar, Nilaj Road, Pauni - 441 910"/>
    <s v="Court of Civil Judge, Junior Division, Pauni,"/>
    <s v="Shiwaji Nagar, Nilaj Road,"/>
    <s v="Pauni"/>
    <n v="441910"/>
    <s v="Mr"/>
    <s v="S. V.Khobragade"/>
    <m/>
    <n v="9689714649"/>
    <m/>
    <n v="1"/>
    <s v="2425/501/A-5066"/>
    <d v="2025-01-02T00:00:00"/>
    <s v="44B02389"/>
    <n v="27000"/>
    <n v="27000"/>
    <n v="18"/>
    <n v="2430"/>
    <n v="2430"/>
    <n v="0"/>
    <n v="4860"/>
    <n v="31860"/>
    <s v="SpeedPost"/>
    <s v="EM372973993IN"/>
    <d v="2025-01-02T00:00:00"/>
    <d v="2025-01-07T00:00:00"/>
    <x v="0"/>
    <m/>
  </r>
  <r>
    <n v="18"/>
    <x v="0"/>
    <s v="Printer-18"/>
    <n v="5067"/>
    <s v="Sadak Arjuni-5067"/>
    <s v="Spl/Comp/501/2024"/>
    <d v="2024-12-18T00:00:00"/>
    <s v="Canon MF465DW Printer with 3 Years Onsite Warranty"/>
    <s v="E-SevaKendra Phase III"/>
    <s v="Maharashtra"/>
    <s v="Gondia"/>
    <s v="Court of Civil Judge, Junior Division and Judicial Magistrate, First Class, Near Pachayat Samiti, Sadak Arjuni - 441 807"/>
    <s v="Court of Civil Judge, Junior Division and Judicial Magistrate, First Class, Sadak Arjuni,"/>
    <s v="Near Pachayat Samiti,"/>
    <s v="Sadak Arjuni"/>
    <n v="441807"/>
    <s v="Mr"/>
    <s v="K S Pillewan"/>
    <m/>
    <n v="9766051153"/>
    <m/>
    <n v="1"/>
    <s v="2425/501/A-5067"/>
    <d v="2025-01-02T00:00:00"/>
    <s v="44B02556"/>
    <n v="27000"/>
    <n v="27000"/>
    <n v="18"/>
    <n v="2430"/>
    <n v="2430"/>
    <n v="0"/>
    <n v="4860"/>
    <n v="31860"/>
    <s v="SpeedPost"/>
    <s v="EM372973786IN"/>
    <d v="2025-01-02T00:00:00"/>
    <d v="2025-01-06T00:00:00"/>
    <x v="0"/>
    <m/>
  </r>
  <r>
    <n v="19"/>
    <x v="0"/>
    <s v="Printer-19"/>
    <n v="5068"/>
    <s v="Amgaon-5068"/>
    <s v="Spl/Comp/501/2024"/>
    <d v="2024-12-18T00:00:00"/>
    <s v="Canon MF465DW Printer with 3 Years Onsite Warranty"/>
    <s v="E-SevaKendra Phase III"/>
    <s v="Maharashtra"/>
    <s v="Gondia"/>
    <s v="Civil Judge, Junior Division, Gondia Road, Near old Bus Stand, Amgaon - 441 902"/>
    <s v="Civil Judge, Junior Division, Amgaon,"/>
    <s v="Gondia Road, Near old Bus Stand,"/>
    <s v="Amgaon"/>
    <n v="441902"/>
    <s v="Mr"/>
    <s v="A P Jambhulkar"/>
    <m/>
    <n v="9049168360"/>
    <m/>
    <n v="1"/>
    <s v="2425/501/A-5068"/>
    <d v="2025-01-02T00:00:00"/>
    <s v="44B02547"/>
    <n v="27000"/>
    <n v="27000"/>
    <n v="18"/>
    <n v="2430"/>
    <n v="2430"/>
    <n v="0"/>
    <n v="4860"/>
    <n v="31860"/>
    <s v="SpeedPost"/>
    <s v="EM372973891IN"/>
    <d v="2025-01-02T00:00:00"/>
    <d v="2025-01-06T00:00:00"/>
    <x v="0"/>
    <m/>
  </r>
  <r>
    <n v="20"/>
    <x v="0"/>
    <s v="Printer-20"/>
    <n v="5069"/>
    <s v="Arjuni Morgaon-5069"/>
    <s v="Spl/Comp/501/2024"/>
    <d v="2024-12-18T00:00:00"/>
    <s v="Canon MF465DW Printer with 3 Years Onsite Warranty"/>
    <s v="E-SevaKendra Phase III"/>
    <s v="Maharashtra"/>
    <s v="Gondia"/>
    <s v="Civil Judge, Junior Division, Bondgaondevi Road, Near Gramin Hospital, Arjuni Morgaon – 441 701"/>
    <s v="Civil Judge, Junior Division, Arjuni Morgaon,"/>
    <s v="Bondgaondevi Road, Near Gramin Hospital,"/>
    <s v="Arjuni Morgaon"/>
    <n v="441701"/>
    <s v="Mr"/>
    <s v="V. D. Tupat"/>
    <m/>
    <n v="9049320939"/>
    <m/>
    <n v="1"/>
    <s v="2425/501/A-5069"/>
    <d v="2025-01-02T00:00:00"/>
    <s v="44B02133"/>
    <n v="27000"/>
    <n v="27000"/>
    <n v="18"/>
    <n v="2430"/>
    <n v="2430"/>
    <n v="0"/>
    <n v="4860"/>
    <n v="31860"/>
    <s v="SpeedPost"/>
    <s v="EM372974000IN"/>
    <d v="2025-01-02T00:00:00"/>
    <d v="2025-01-06T00:00:00"/>
    <x v="0"/>
    <m/>
  </r>
  <r>
    <n v="39"/>
    <x v="0"/>
    <s v="Printer-39"/>
    <n v="5070"/>
    <s v="Kamptee-5070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Kamptee - 441 202"/>
    <s v="Court of Civil Judge, Junior Division and Judicial Magistrate,"/>
    <s v="First Class, Kamptee,"/>
    <s v="Kamptee"/>
    <n v="441202"/>
    <s v="Mr"/>
    <s v="D Y Pandey"/>
    <m/>
    <n v="9405529969"/>
    <m/>
    <n v="1"/>
    <s v="2425/501/A-5070"/>
    <d v="2025-01-02T00:00:00"/>
    <s v="44B02050"/>
    <n v="27000"/>
    <n v="27000"/>
    <n v="18"/>
    <n v="2430"/>
    <n v="2430"/>
    <n v="0"/>
    <n v="4860"/>
    <n v="31860"/>
    <s v="SpeedPost"/>
    <s v="EM372973790IN"/>
    <d v="2025-01-02T00:00:00"/>
    <d v="2025-01-09T00:00:00"/>
    <x v="0"/>
    <m/>
  </r>
  <r>
    <n v="41"/>
    <x v="0"/>
    <s v="Printer-41"/>
    <n v="5071"/>
    <s v="Kuhi-5071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Kuhi - 441 202"/>
    <s v="Court of Civil Judge, Junior Division and Judicial Magistrate,"/>
    <s v="First Class, Kuhi,"/>
    <s v="Kuhi"/>
    <n v="441202"/>
    <s v="Mr"/>
    <s v="Nitun Kosare"/>
    <m/>
    <n v="9552861354"/>
    <m/>
    <n v="1"/>
    <s v="2425/501/A-5071"/>
    <d v="2025-01-02T00:00:00"/>
    <s v="44B02614"/>
    <n v="27000"/>
    <n v="27000"/>
    <n v="18"/>
    <n v="2430"/>
    <n v="2430"/>
    <n v="0"/>
    <n v="4860"/>
    <n v="31860"/>
    <s v="SpeedPost"/>
    <s v="EM372973905IN"/>
    <d v="2025-01-02T00:00:00"/>
    <d v="2025-01-06T00:00:00"/>
    <x v="0"/>
    <m/>
  </r>
  <r>
    <n v="42"/>
    <x v="0"/>
    <s v="Printer-42"/>
    <n v="5072"/>
    <s v="Mouda-5072"/>
    <s v="Spl/Comp/501/2024"/>
    <d v="2024-12-18T00:00:00"/>
    <s v="Canon MF465DW Printer with 3 Years Onsite Warranty"/>
    <s v="E-SevaKendra Phase III"/>
    <s v="Maharashtra"/>
    <s v="Nagpur"/>
    <s v="Court of Civil Judge Junior Division, Mouda, Bhandara Road , Near MSEB Office, Opp. Bank of India, Mouda, Tah. Mouda, District Nagpur - 441 104"/>
    <s v="Court of Civil Judge Junior Division, Mouda,"/>
    <s v="Bhandara Road, Near MSEB Office, Tah. Mouda, Dist. Nagpur,"/>
    <s v="Mouda"/>
    <n v="441104"/>
    <s v="Mr"/>
    <s v="Nilesh Yelwatkar"/>
    <m/>
    <n v="9423632792"/>
    <m/>
    <n v="1"/>
    <s v="2425/501/A-5072"/>
    <d v="2025-01-02T00:00:00"/>
    <s v="44B02258"/>
    <n v="27000"/>
    <n v="27000"/>
    <n v="18"/>
    <n v="2430"/>
    <n v="2430"/>
    <n v="0"/>
    <n v="4860"/>
    <n v="31860"/>
    <s v="SpeedPost"/>
    <s v="EM372974013IN"/>
    <d v="2025-01-02T00:00:00"/>
    <d v="2025-01-07T00:00:00"/>
    <x v="0"/>
    <m/>
  </r>
  <r>
    <n v="43"/>
    <x v="0"/>
    <s v="Printer-43"/>
    <n v="5073"/>
    <s v="Narkhed-5073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Narkhed - 441 304"/>
    <s v="Court of Civil Judge, Junior Division and Judicial Magistrate,"/>
    <s v="First Class, Narkhed,"/>
    <s v="Narkhed"/>
    <n v="441304"/>
    <s v="Mr"/>
    <s v="D. R. Mahajan"/>
    <m/>
    <n v="8668206933"/>
    <m/>
    <n v="1"/>
    <s v="2425/501/A-5073"/>
    <d v="2025-01-02T00:00:00"/>
    <s v="44B02353"/>
    <n v="27000"/>
    <n v="27000"/>
    <n v="18"/>
    <n v="2430"/>
    <n v="2430"/>
    <n v="0"/>
    <n v="4860"/>
    <n v="31860"/>
    <s v="SpeedPost"/>
    <s v="EM372973809IN"/>
    <d v="2025-01-02T00:00:00"/>
    <d v="2025-01-06T00:00:00"/>
    <x v="0"/>
    <m/>
  </r>
  <r>
    <n v="44"/>
    <x v="0"/>
    <s v="Printer-44"/>
    <n v="5074"/>
    <s v="Parseoni-5074"/>
    <s v="Spl/Comp/501/2024"/>
    <d v="2024-12-18T00:00:00"/>
    <s v="Canon MF465DW Printer with 3 Years Onsite Warranty"/>
    <s v="E-SevaKendra Phase III"/>
    <s v="Maharashtra"/>
    <s v="Nagpur"/>
    <s v="Court of Civil Judge, Junior Division and Judicial Magistrate, First Class, Parseoni - 441 105"/>
    <s v="Court of Civil Judge, Junior Division and Judicial Magistrate,"/>
    <s v="First Class, Parseoni,"/>
    <s v="Parseoni"/>
    <n v="441105"/>
    <s v="Mr"/>
    <s v="Tarahand Nale"/>
    <m/>
    <n v="8855992372"/>
    <m/>
    <n v="1"/>
    <s v="2425/501/A-5074"/>
    <d v="2025-01-02T00:00:00"/>
    <s v="44B02297"/>
    <n v="27000"/>
    <n v="27000"/>
    <n v="18"/>
    <n v="2430"/>
    <n v="2430"/>
    <n v="0"/>
    <n v="4860"/>
    <n v="31860"/>
    <s v="SpeedPost"/>
    <s v="EM372973914IN"/>
    <d v="2025-01-02T00:00:00"/>
    <d v="2025-01-07T00:00:00"/>
    <x v="0"/>
    <m/>
  </r>
  <r>
    <n v="47"/>
    <x v="0"/>
    <s v="Printer-47"/>
    <n v="5075"/>
    <s v="Biloli-5075"/>
    <s v="Spl/Comp/501/2024"/>
    <d v="2024-12-18T00:00:00"/>
    <s v="Canon MF465DW Printer with 3 Years Onsite Warranty"/>
    <s v="E-SevaKendra Phase III"/>
    <s v="Maharashtra"/>
    <s v="Nanded"/>
    <s v="District Judge - 1, Biloli - Bodhan Highway, In front of Tehsil Office, Biloli - 431 710"/>
    <s v="District Judge - 1, Biloli,"/>
    <s v="Biloli - Bodhan Highway, In Front of Tehsil Office,"/>
    <s v="Biloli"/>
    <n v="431710"/>
    <s v="Mr"/>
    <s v="S. M. Waghile"/>
    <s v="TSA"/>
    <n v="9021602030"/>
    <m/>
    <n v="1"/>
    <s v="2425/501/A-5075"/>
    <d v="2025-01-02T00:00:00"/>
    <s v="44B02266"/>
    <n v="27000"/>
    <n v="27000"/>
    <n v="18"/>
    <n v="2430"/>
    <n v="2430"/>
    <n v="0"/>
    <n v="4860"/>
    <n v="31860"/>
    <s v="SpeedPost"/>
    <s v="EM372974027IN"/>
    <d v="2025-01-02T00:00:00"/>
    <d v="2025-01-06T00:00:00"/>
    <x v="0"/>
    <m/>
  </r>
  <r>
    <n v="49"/>
    <x v="0"/>
    <s v="Printer-49"/>
    <n v="5076"/>
    <s v="Taloda-5076"/>
    <s v="Spl/Comp/501/2024"/>
    <d v="2024-12-18T00:00:00"/>
    <s v="Canon MF465DW Printer with 3 Years Onsite Warranty"/>
    <s v="E-SevaKendra Phase III"/>
    <s v="Maharashtra"/>
    <s v="Nandurbar"/>
    <s v="Court of Civil Judge, Junior Division &amp; Judicial Magistrate, First Class, Taloda - 425 413"/>
    <s v="Court of Civil Judge, Junior Division &amp; Judicial Magistrate,"/>
    <s v="First Class, Taloda,"/>
    <s v="Taloda"/>
    <n v="425413"/>
    <s v="Mr"/>
    <s v="Swapnil Gajendra Deokar"/>
    <m/>
    <n v="8308696446"/>
    <m/>
    <n v="1"/>
    <s v="2425/501/A-5076"/>
    <d v="2025-01-02T00:00:00"/>
    <s v="44B02287"/>
    <n v="27000"/>
    <n v="27000"/>
    <n v="18"/>
    <n v="2430"/>
    <n v="2430"/>
    <n v="0"/>
    <n v="4860"/>
    <n v="31860"/>
    <s v="SpeedPost"/>
    <s v="EM372973812IN"/>
    <d v="2025-01-02T00:00:00"/>
    <d v="2025-01-07T00:00:00"/>
    <x v="0"/>
    <m/>
  </r>
  <r>
    <n v="50"/>
    <x v="0"/>
    <s v="Printer-50"/>
    <n v="5077"/>
    <s v="Akkalkuwa-5077"/>
    <s v="Spl/Comp/501/2024"/>
    <d v="2024-12-18T00:00:00"/>
    <s v="Canon MF465DW Printer with 3 Years Onsite Warranty"/>
    <s v="E-SevaKendra Phase III"/>
    <s v="Maharashtra"/>
    <s v="Nandurbar"/>
    <s v="Court of Civil Judge, Junior Division &amp; Judicial Magistrate, First Class, Akkalkuwa - 425 415"/>
    <s v="Court of Civil Judge, Junior Division &amp; Judicial Magistrate,"/>
    <s v="First Class, Akkalkuwa,"/>
    <s v="Akkalkuwa"/>
    <n v="425415"/>
    <s v="Mr"/>
    <s v="Suresh Arvind Hiware"/>
    <m/>
    <n v="8149475533"/>
    <n v="9049500614"/>
    <n v="1"/>
    <s v="2425/501/A-5077"/>
    <d v="2025-01-02T00:00:00"/>
    <s v="44B02053"/>
    <n v="27000"/>
    <n v="27000"/>
    <n v="18"/>
    <n v="2430"/>
    <n v="2430"/>
    <n v="0"/>
    <n v="4860"/>
    <n v="31860"/>
    <s v="SpeedPost"/>
    <s v="EM372973928IN"/>
    <d v="2025-01-02T00:00:00"/>
    <d v="2025-01-06T00:00:00"/>
    <x v="0"/>
    <m/>
  </r>
  <r>
    <n v="72"/>
    <x v="0"/>
    <s v="Printer-72"/>
    <n v="5078"/>
    <s v="Karanja-5078"/>
    <s v="Spl/Comp/501/2024"/>
    <d v="2024-12-18T00:00:00"/>
    <s v="Canon MF465DW Printer with 3 Years Onsite Warranty"/>
    <s v="E-SevaKendra Phase III"/>
    <s v="Maharashtra"/>
    <s v="Wardha"/>
    <s v="Civil and Criminal Court, Infront of Module college Karanja (Ghadge) Dist. Wardha - 442 203"/>
    <s v="Civil and Criminal Court, Karanja,"/>
    <s v="Infront of Module College Karanja (Ghadge),"/>
    <s v="Karanja"/>
    <n v="442203"/>
    <s v="Mr"/>
    <s v="R. N. Deshmukh"/>
    <m/>
    <n v="7378484533"/>
    <m/>
    <n v="1"/>
    <s v="2425/501/A-5078"/>
    <d v="2025-01-02T00:00:00"/>
    <s v="44B02288"/>
    <n v="27000"/>
    <n v="27000"/>
    <n v="18"/>
    <n v="2430"/>
    <n v="2430"/>
    <n v="0"/>
    <n v="4860"/>
    <n v="31860"/>
    <s v="SpeedPost"/>
    <s v="EM372974035IN"/>
    <d v="2025-01-02T00:00:00"/>
    <d v="2025-01-06T00:00:00"/>
    <x v="0"/>
    <m/>
  </r>
  <r>
    <n v="74"/>
    <x v="0"/>
    <s v="Printer-74"/>
    <n v="5079"/>
    <s v="Samudrapur-5079"/>
    <s v="Spl/Comp/501/2024"/>
    <d v="2024-12-18T00:00:00"/>
    <s v="Canon MF465DW Printer with 3 Years Onsite Warranty"/>
    <s v="E-SevaKendra Phase III"/>
    <s v="Maharashtra"/>
    <s v="Wardha"/>
    <s v="Civil and Criminal Court, Girad Road, Samudrapur - 442 305"/>
    <s v="Civil and Criminal Court, Samudrapur,"/>
    <s v="Girad Road,"/>
    <s v="Samudrapur"/>
    <n v="442305"/>
    <s v="Mr"/>
    <s v="P P Ingale"/>
    <s v="TSA"/>
    <n v="9594940064"/>
    <m/>
    <n v="1"/>
    <s v="2425/501/A-5079"/>
    <d v="2025-01-02T00:00:00"/>
    <s v="44B02284"/>
    <n v="27000"/>
    <n v="27000"/>
    <n v="18"/>
    <n v="2430"/>
    <n v="2430"/>
    <n v="0"/>
    <n v="4860"/>
    <n v="31860"/>
    <s v="SpeedPost"/>
    <s v="EM372973931IN"/>
    <d v="2025-01-02T00:00:00"/>
    <d v="2025-01-06T00:00:00"/>
    <x v="0"/>
    <m/>
  </r>
  <r>
    <n v="1"/>
    <x v="1"/>
    <s v="Scanner-1"/>
    <n v="6001"/>
    <s v="Ahmednagar-6001"/>
    <s v="Spl/Comp/502/2024"/>
    <d v="2024-12-18T00:00:00"/>
    <s v="Fujitsu (Ricoh) Fi-8250 Scanner with 3 Years Onsite Warranty"/>
    <s v="E-SevaKendra Phase III"/>
    <s v="Maharashtra"/>
    <s v="Ahmednagar"/>
    <s v="Industrial &amp; Labour Court, Old District Court Building, Near Dada Chaudhari School, Patwardhan Chowk, Ahmednagar - 414 001"/>
    <s v="Industrial &amp; Labour Court, Ahmednagar,"/>
    <s v="Old District Court Building, Near Dada Chaudhari School, Patwardhan Chowk,"/>
    <s v="Ahmednagar"/>
    <n v="414001"/>
    <s v="Mr"/>
    <s v="Gawali R. D."/>
    <m/>
    <n v="9273935989"/>
    <n v="9273935989"/>
    <n v="1"/>
    <s v="2425/502/K-6001"/>
    <d v="2024-12-26T00:00:00"/>
    <s v="CF1AJ00091"/>
    <n v="33850"/>
    <n v="33850"/>
    <n v="18"/>
    <n v="3046.5"/>
    <n v="3046.5"/>
    <n v="0"/>
    <n v="6093"/>
    <n v="39943"/>
    <s v="Newaskar Cargo"/>
    <n v="8313048"/>
    <d v="2024-12-27T00:00:00"/>
    <d v="2025-01-07T00:00:00"/>
    <x v="0"/>
    <m/>
  </r>
  <r>
    <n v="2"/>
    <x v="1"/>
    <s v="Scanner-2"/>
    <n v="6002"/>
    <s v="Ahmednagar-6002"/>
    <s v="Spl/Comp/502/2024"/>
    <d v="2024-12-18T00:00:00"/>
    <s v="Fujitsu (Ricoh) Fi-8250 Scanner with 3 Years Onsite Warranty"/>
    <s v="E-SevaKendra Phase III"/>
    <s v="Maharashtra"/>
    <s v="Ahmednagar"/>
    <s v="Judge, Family Court, Old Court Building, Court Lane, Ahmednagar - 414 001"/>
    <s v="Judge, Family Court, Ahmednagar,"/>
    <s v="Old Court Building, Court Lane,"/>
    <s v="Ahmednagar"/>
    <n v="414001"/>
    <s v="Mr"/>
    <s v="Shekhar Mehetre"/>
    <m/>
    <n v="9405359600"/>
    <n v="9405359600"/>
    <n v="1"/>
    <s v="2425/502/K-6002"/>
    <d v="2024-12-26T00:00:00"/>
    <s v="CF1AJ00086"/>
    <n v="33850"/>
    <n v="33850"/>
    <n v="18"/>
    <n v="3046.5"/>
    <n v="3046.5"/>
    <n v="0"/>
    <n v="6093"/>
    <n v="39943"/>
    <s v="Newaskar Cargo"/>
    <n v="8313049"/>
    <d v="2024-12-27T00:00:00"/>
    <d v="2025-01-07T00:00:00"/>
    <x v="0"/>
    <m/>
  </r>
  <r>
    <n v="3"/>
    <x v="1"/>
    <s v="Scanner-3"/>
    <n v="6003"/>
    <s v="Aurangabad-6003"/>
    <s v="Spl/Comp/502/2024"/>
    <d v="2024-12-18T00:00:00"/>
    <s v="Fujitsu (Ricoh) Fi-8250 Scanner with 3 Years Onsite Warranty"/>
    <s v="E-SevaKendra Phase III"/>
    <s v="Maharashtra"/>
    <s v="Aurangabad"/>
    <s v="Industrial &amp; Labour Court, Second Floor, Old High Court Building, Adalat Road, Aurangabad - 431 005"/>
    <s v="Industrial &amp; Labour Court, Aurangabad,"/>
    <s v="Second Floor, Old High Court Building, Adalat Road,"/>
    <s v="Aurangabad"/>
    <n v="431005"/>
    <s v="Mr"/>
    <s v="P.G. Wadkar"/>
    <m/>
    <n v="8055873063"/>
    <m/>
    <n v="1"/>
    <s v="2425/502/K-6003"/>
    <d v="2024-12-26T00:00:00"/>
    <s v="CF1AJ01394"/>
    <n v="33850"/>
    <n v="33850"/>
    <n v="18"/>
    <n v="3046.5"/>
    <n v="3046.5"/>
    <n v="0"/>
    <n v="6093"/>
    <n v="39943"/>
    <s v="Newaskar Cargo"/>
    <n v="8313050"/>
    <d v="2024-12-27T00:00:00"/>
    <d v="2025-01-07T00:00:00"/>
    <x v="0"/>
    <m/>
  </r>
  <r>
    <n v="4"/>
    <x v="1"/>
    <s v="Scanner-4"/>
    <n v="6004"/>
    <s v="Ambajogai-6004"/>
    <s v="Spl/Comp/502/2024"/>
    <d v="2024-12-18T00:00:00"/>
    <s v="Fujitsu (Ricoh) Fi-8250 Scanner with 3 Years Onsite Warranty"/>
    <s v="E-SevaKendra Phase III"/>
    <s v="Maharashtra"/>
    <s v="Beed"/>
    <s v="Court of Civil Judge, Senior Division &amp; Junior Division &amp; Judicial Magistrate, First Class, Shivaji Chowk, Beed Road, Ambajogai - 431 517"/>
    <s v="Court of Civil Judge, Senior Division &amp; Junior Division &amp; Judicial Magistrate, Ambajogai,"/>
    <s v="First Class, Shivaji Chowk, Beed Road,"/>
    <s v="Ambajogai"/>
    <n v="431517"/>
    <s v="Mr"/>
    <s v="Sachin Mahajan"/>
    <m/>
    <n v="9860781399"/>
    <m/>
    <n v="1"/>
    <s v="2425/502/K-6004"/>
    <d v="2024-12-26T00:00:00"/>
    <s v="CF1AJ01378"/>
    <n v="33850"/>
    <n v="33850"/>
    <n v="18"/>
    <n v="3046.5"/>
    <n v="3046.5"/>
    <n v="0"/>
    <n v="6093"/>
    <n v="39943"/>
    <s v="Newaskar Cargo"/>
    <n v="8313051"/>
    <d v="2024-12-27T00:00:00"/>
    <d v="2025-01-10T00:00:00"/>
    <x v="0"/>
    <m/>
  </r>
  <r>
    <n v="13"/>
    <x v="1"/>
    <s v="Scanner-13"/>
    <n v="6005"/>
    <s v="Dhule-6005"/>
    <s v="Spl/Comp/502/2024"/>
    <d v="2024-12-18T00:00:00"/>
    <s v="Fujitsu (Ricoh) Fi-8250 Scanner with 3 Years Onsite Warranty"/>
    <s v="E-SevaKendra Phase III"/>
    <s v="Maharashtra"/>
    <s v="Dhule"/>
    <s v="District &amp; Sessions Court, Railway Station Road, Near Hire Mangal Karyalay, Dhule - 424 001"/>
    <s v="District &amp; Sessions Court, Dhule,"/>
    <s v="Railway Station Road, Near Hire Mangal Karyalay,"/>
    <s v="Dhule"/>
    <n v="424001"/>
    <s v="Mr"/>
    <s v="L. A. Patil"/>
    <m/>
    <n v="7972959541"/>
    <m/>
    <n v="1"/>
    <s v="2425/502/K-6005"/>
    <d v="2024-12-26T00:00:00"/>
    <s v="CF1AJ01390"/>
    <n v="33850"/>
    <n v="33850"/>
    <n v="18"/>
    <n v="3046.5"/>
    <n v="3046.5"/>
    <n v="0"/>
    <n v="6093"/>
    <n v="39943"/>
    <s v="Newaskar Cargo"/>
    <n v="8313052"/>
    <d v="2024-12-27T00:00:00"/>
    <d v="2025-01-07T00:00:00"/>
    <x v="0"/>
    <m/>
  </r>
  <r>
    <n v="14"/>
    <x v="1"/>
    <s v="Scanner-14"/>
    <n v="6006"/>
    <s v="Sakri-6006"/>
    <s v="Spl/Comp/502/2024"/>
    <d v="2024-12-18T00:00:00"/>
    <s v="Fujitsu (Ricoh) Fi-8250 Scanner with 3 Years Onsite Warranty"/>
    <s v="E-SevaKendra Phase III"/>
    <s v="Maharashtra"/>
    <s v="Dhule"/>
    <s v="Court of Civil Judge, Junior Division &amp; Judicial Magistrate, First Class, Sakri - 424 304"/>
    <s v="Court of Civil Judge, Junior Division &amp; Judicial Magistrate,"/>
    <s v="First Class, Sakri,"/>
    <s v="Sakri"/>
    <n v="424304"/>
    <s v="Mr"/>
    <s v="Dinesh Gahiwad"/>
    <m/>
    <n v="9421464840"/>
    <m/>
    <n v="1"/>
    <s v="2425/502/K-6006"/>
    <d v="2024-12-26T00:00:00"/>
    <s v="CF1AJ00092"/>
    <n v="33850"/>
    <n v="33850"/>
    <n v="18"/>
    <n v="3046.5"/>
    <n v="3046.5"/>
    <n v="0"/>
    <n v="6093"/>
    <n v="39943"/>
    <s v="Newaskar Cargo"/>
    <n v="8313053"/>
    <d v="2024-12-27T00:00:00"/>
    <d v="2025-01-07T00:00:00"/>
    <x v="0"/>
    <m/>
  </r>
  <r>
    <n v="15"/>
    <x v="1"/>
    <s v="Scanner-15"/>
    <n v="6007"/>
    <s v="Shindkheda-6007"/>
    <s v="Spl/Comp/502/2024"/>
    <d v="2024-12-18T00:00:00"/>
    <s v="Fujitsu (Ricoh) Fi-8250 Scanner with 3 Years Onsite Warranty"/>
    <s v="E-SevaKendra Phase III"/>
    <s v="Maharashtra"/>
    <s v="Dhule"/>
    <s v="Court of Civil Judge, Junior Division &amp; Judicial Magistrate, First Class, Near Bus Stand, Shindkheda - 425 406"/>
    <s v="Court of Civil Judge, Junior Division &amp; Judicial Magistrate, First Class, Shindkheda,"/>
    <s v="Near Bus Stand,"/>
    <s v="Shindkheda"/>
    <n v="425406"/>
    <s v="Mr"/>
    <s v="Pawan Nagare"/>
    <s v="TSA"/>
    <n v="7620869889"/>
    <m/>
    <n v="1"/>
    <s v="2425/502/K-6007"/>
    <d v="2024-12-26T00:00:00"/>
    <s v="CF1AJ00084"/>
    <n v="33850"/>
    <n v="33850"/>
    <n v="18"/>
    <n v="3046.5"/>
    <n v="3046.5"/>
    <n v="0"/>
    <n v="6093"/>
    <n v="39943"/>
    <s v="Newaskar Cargo"/>
    <n v="8313054"/>
    <d v="2024-12-27T00:00:00"/>
    <d v="2025-01-08T00:00:00"/>
    <x v="0"/>
    <m/>
  </r>
  <r>
    <n v="16"/>
    <x v="1"/>
    <s v="Scanner-16"/>
    <n v="6008"/>
    <s v="Shirpur-6008"/>
    <s v="Spl/Comp/502/2024"/>
    <d v="2024-12-18T00:00:00"/>
    <s v="Fujitsu (Ricoh) Fi-8250 Scanner with 3 Years Onsite Warranty"/>
    <s v="E-SevaKendra Phase III"/>
    <s v="Maharashtra"/>
    <s v="Dhule"/>
    <s v="Court of Civil Judge, Junior Division &amp; Judicial Magistrate, First Class, Main Road, Shirpur - 425 405"/>
    <s v="Court of Civil Judge, Junior Division &amp; Judicial Magistrate, First Class, Shirpur,"/>
    <s v="Main Road, "/>
    <s v="Shirpur"/>
    <n v="425405"/>
    <s v="Mr"/>
    <s v="Sagar More"/>
    <m/>
    <n v="9960295102"/>
    <m/>
    <n v="1"/>
    <s v="2425/502/K-6008"/>
    <d v="2024-12-26T00:00:00"/>
    <s v="CF1AJ00095"/>
    <n v="33850"/>
    <n v="33850"/>
    <n v="18"/>
    <n v="3046.5"/>
    <n v="3046.5"/>
    <n v="0"/>
    <n v="6093"/>
    <n v="39943"/>
    <s v="Newaskar Cargo"/>
    <n v="8313055"/>
    <d v="2024-12-27T00:00:00"/>
    <d v="2025-01-08T00:00:00"/>
    <x v="0"/>
    <m/>
  </r>
  <r>
    <n v="22"/>
    <x v="1"/>
    <s v="Scanner-22"/>
    <n v="6009"/>
    <s v="Jalna-6009"/>
    <s v="Spl/Comp/502/2024"/>
    <d v="2024-12-18T00:00:00"/>
    <s v="Fujitsu (Ricoh) Fi-8250 Scanner with 3 Years Onsite Warranty"/>
    <s v="E-SevaKendra Phase III"/>
    <s v="Maharashtra"/>
    <s v="Jalna"/>
    <s v="Industrial &amp; Labour Court, Old District Court Building, Near Panchayat Samiti, Kacheri Road, Jalna - 431 203"/>
    <s v="Industrial &amp; Labour Court, Jalna,"/>
    <s v="Old District Court Building, Near Panchayat Samiti, Kacheri Road,"/>
    <s v="Jalna"/>
    <n v="431203"/>
    <s v="Mr"/>
    <s v="G A Bhoigand, P K Bansode"/>
    <m/>
    <n v="9423109262"/>
    <n v="9028889450"/>
    <n v="1"/>
    <s v="2425/502/K-6009"/>
    <d v="2024-12-26T00:00:00"/>
    <s v="CF1AJ01374"/>
    <n v="33850"/>
    <n v="33850"/>
    <n v="18"/>
    <n v="3046.5"/>
    <n v="3046.5"/>
    <n v="0"/>
    <n v="6093"/>
    <n v="39943"/>
    <s v="Newaskar Cargo"/>
    <n v="8313056"/>
    <d v="2024-12-27T00:00:00"/>
    <d v="2025-01-07T00:00:00"/>
    <x v="0"/>
    <m/>
  </r>
  <r>
    <n v="23"/>
    <x v="1"/>
    <s v="Scanner-23"/>
    <n v="6010"/>
    <s v="Nilanga-6010"/>
    <s v="Spl/Comp/502/2024"/>
    <d v="2024-12-18T00:00:00"/>
    <s v="Fujitsu (Ricoh) Fi-8250 Scanner with 3 Years Onsite Warranty"/>
    <s v="E-SevaKendra Phase III"/>
    <s v="Maharashtra"/>
    <s v="Latur"/>
    <s v="District Judge -1 &amp; ASJ, Main Road, Nilanga - 413 521"/>
    <s v="District Judge -1 &amp; ASJ, Nilanga,"/>
    <s v="Main Road,"/>
    <s v="Nilanga"/>
    <n v="413521"/>
    <s v="Mr"/>
    <s v="Dinesh Parekar, R.M. Atnure"/>
    <m/>
    <n v="9975433499"/>
    <n v="7798329075"/>
    <n v="1"/>
    <s v="2425/502/K-6010"/>
    <d v="2024-12-26T00:00:00"/>
    <s v="CF1AJ00093"/>
    <n v="33850"/>
    <n v="33850"/>
    <n v="18"/>
    <n v="3046.5"/>
    <n v="3046.5"/>
    <n v="0"/>
    <n v="6093"/>
    <n v="39943"/>
    <s v="Newaskar Cargo"/>
    <n v="8313057"/>
    <d v="2024-12-27T00:00:00"/>
    <d v="2025-01-10T00:00:00"/>
    <x v="0"/>
    <m/>
  </r>
  <r>
    <n v="24"/>
    <x v="1"/>
    <s v="Scanner-24"/>
    <n v="6011"/>
    <s v="Mumbai-6011"/>
    <s v="Spl/Comp/502/2024"/>
    <d v="2024-12-18T00:00:00"/>
    <s v="Fujitsu (Ricoh) Fi-8250 Scanner with 3 Years Onsite Warranty"/>
    <s v="E-SevaKendra Phase III"/>
    <s v="Maharashtra"/>
    <s v="Mumbai"/>
    <s v="City Civil &amp; Sessions Court, Old Secretariat Building, Mumbai - 400 032"/>
    <s v="City Civil &amp; Sessions Court, Mumbai,"/>
    <s v="Old Secretariat Building,"/>
    <s v="Mumbai"/>
    <n v="400032"/>
    <s v="Mr"/>
    <s v="Sanjay Jaybhaye"/>
    <m/>
    <n v="9819959017"/>
    <m/>
    <n v="2"/>
    <s v="2425/502/K-6011"/>
    <d v="2024-12-26T00:00:00"/>
    <s v="CF1AJ01356, CF1AJ00102"/>
    <n v="33850"/>
    <n v="67700"/>
    <n v="18"/>
    <n v="6093"/>
    <n v="6093"/>
    <n v="0"/>
    <n v="12186"/>
    <n v="79886"/>
    <s v="Newaskar Cargo"/>
    <n v="8313058"/>
    <d v="2024-12-27T00:00:00"/>
    <m/>
    <x v="1"/>
    <m/>
  </r>
  <r>
    <n v="25"/>
    <x v="1"/>
    <s v="Scanner-25"/>
    <n v="6012"/>
    <s v="Mumbai-6012"/>
    <s v="Spl/Comp/502/2024"/>
    <d v="2024-12-18T00:00:00"/>
    <s v="Fujitsu (Ricoh) Fi-8250 Scanner with 3 Years Onsite Warranty"/>
    <s v="E-SevaKendra Phase III"/>
    <s v="Maharashtra"/>
    <s v="Mumbai"/>
    <s v="City Civil &amp; Sessions Court, Near Dindoshi Bus Depot, General Arunkumar Vaidya Marg, Goregaon (East), Mumbai - 400 063"/>
    <s v="City Civil &amp; Sessions Court, Goregaon (East),"/>
    <s v="Near Dindoshi Bus Depot, General Arunkumar Vaidya Marg,"/>
    <s v="Mumbai"/>
    <n v="400063"/>
    <s v="Mr"/>
    <s v="Somnath Sakharam Malkar"/>
    <m/>
    <n v="9221252969"/>
    <m/>
    <n v="1"/>
    <s v="2425/502/K-6012"/>
    <d v="2024-12-26T00:00:00"/>
    <s v="CF1AJ01384"/>
    <n v="33850"/>
    <n v="33850"/>
    <n v="18"/>
    <n v="3046.5"/>
    <n v="3046.5"/>
    <n v="0"/>
    <n v="6093"/>
    <n v="39943"/>
    <s v="Newaskar Cargo"/>
    <n v="8313059"/>
    <d v="2024-12-27T00:00:00"/>
    <m/>
    <x v="1"/>
    <m/>
  </r>
  <r>
    <n v="26"/>
    <x v="1"/>
    <s v="Scanner-26"/>
    <n v="6013"/>
    <s v="Mumbai-6013"/>
    <s v="Spl/Comp/502/2024"/>
    <d v="2024-12-18T00:00:00"/>
    <s v="Fujitsu (Ricoh) Fi-8250 Scanner with 3 Years Onsite Warranty"/>
    <s v="E-SevaKendra Phase III"/>
    <s v="Maharashtra"/>
    <s v="Mumbai"/>
    <s v="City Civil and Seasions Court, New Mazgaon Court Building, Nesibit Road, Opp. Tadwadi, Mazgaon, Mumbai - 400 010"/>
    <s v="City Civil and Sessions Court, Mazgaon,"/>
    <s v="New Mazgaon Court Building, Nesibit Road, Opp. Tadwadi,"/>
    <s v="Mumbai"/>
    <n v="400010"/>
    <s v="Mr"/>
    <s v="Sumit Housalmal"/>
    <m/>
    <n v="9665182517"/>
    <m/>
    <n v="1"/>
    <s v="2425/502/K-6013"/>
    <d v="2024-12-26T00:00:00"/>
    <s v="CF1AJ01431"/>
    <n v="33850"/>
    <n v="33850"/>
    <n v="18"/>
    <n v="3046.5"/>
    <n v="3046.5"/>
    <n v="0"/>
    <n v="6093"/>
    <n v="39943"/>
    <s v="Newaskar Cargo"/>
    <n v="8313060"/>
    <d v="2024-12-27T00:00:00"/>
    <m/>
    <x v="1"/>
    <m/>
  </r>
  <r>
    <n v="27"/>
    <x v="1"/>
    <s v="Scanner-27"/>
    <n v="6014"/>
    <s v="Mumbai-6014"/>
    <s v="Spl/Comp/502/2024"/>
    <d v="2024-12-18T00:00:00"/>
    <s v="Fujitsu (Ricoh) Fi-8250 Scanner with 3 Years Onsite Warranty"/>
    <s v="E-SevaKendra Phase III"/>
    <s v="Maharashtra"/>
    <s v="Mumbai"/>
    <s v="Small Causes Court, L.T. Road, Dhobi Talao, Mumbai - 400 002"/>
    <s v="Small Causes Court, Mumbai,"/>
    <s v="L.T. Road, Dhobi Talao,"/>
    <s v="Mumbai"/>
    <n v="400002"/>
    <s v="Mr"/>
    <s v="Nilesh Randhir"/>
    <m/>
    <n v="9527816022"/>
    <m/>
    <n v="1"/>
    <s v="2425/502/K-6014"/>
    <d v="2024-12-26T00:00:00"/>
    <s v="CF1AJ01400"/>
    <n v="33850"/>
    <n v="33850"/>
    <n v="18"/>
    <n v="3046.5"/>
    <n v="3046.5"/>
    <n v="0"/>
    <n v="6093"/>
    <n v="39943"/>
    <s v="Newaskar Cargo"/>
    <n v="8313061"/>
    <d v="2024-12-27T00:00:00"/>
    <m/>
    <x v="1"/>
    <m/>
  </r>
  <r>
    <n v="28"/>
    <x v="1"/>
    <s v="Scanner-28"/>
    <n v="6015"/>
    <s v="Mumbai-6015"/>
    <s v="Spl/Comp/502/2024"/>
    <d v="2024-12-18T00:00:00"/>
    <s v="Fujitsu (Ricoh) Fi-8250 Scanner with 3 Years Onsite Warranty"/>
    <s v="E-SevaKendra Phase III"/>
    <s v="Maharashtra"/>
    <s v="Mumbai"/>
    <s v="CMM Court,Esplanade Court, Mahapalika Marg, Mumbai - 400 001"/>
    <s v="CMM Court, Mumbai,"/>
    <s v="Esplanade Court, Mahapalika Marg,"/>
    <s v="Mumbai"/>
    <n v="400001"/>
    <s v="Mr"/>
    <s v="Prakash Sagun Kothawale"/>
    <s v="DSA"/>
    <n v="9321141151"/>
    <m/>
    <n v="1"/>
    <s v="2425/502/K-6015"/>
    <d v="2024-12-26T00:00:00"/>
    <s v="CF1AJ01376"/>
    <n v="33850"/>
    <n v="33850"/>
    <n v="18"/>
    <n v="3046.5"/>
    <n v="3046.5"/>
    <n v="0"/>
    <n v="6093"/>
    <n v="39943"/>
    <s v="Newaskar Cargo"/>
    <n v="8313062"/>
    <d v="2024-12-27T00:00:00"/>
    <m/>
    <x v="1"/>
    <m/>
  </r>
  <r>
    <n v="29"/>
    <x v="1"/>
    <s v="Scanner-29"/>
    <n v="6016"/>
    <s v="Mumbai-6016"/>
    <s v="Spl/Comp/502/2024"/>
    <d v="2024-12-18T00:00:00"/>
    <s v="Fujitsu (Ricoh) Fi-8250 Scanner with 3 Years Onsite Warranty"/>
    <s v="E-SevaKendra Phase III"/>
    <s v="Maharashtra"/>
    <s v="Mumbai"/>
    <s v="Metropolitan Magistrate's Court, Kurla, Lal Bahadur Shastri Marg, Mumbai - 400 083"/>
    <s v="Metropolitan Magistrate's Court, Kurla,"/>
    <s v="Lal Bahadur Shastri Marg,"/>
    <s v="Mumbai"/>
    <n v="400083"/>
    <s v="Mr"/>
    <s v="Atmaram Aghav"/>
    <s v="TSA"/>
    <n v="9405351051"/>
    <m/>
    <n v="1"/>
    <s v="2425/502/K-6016"/>
    <d v="2024-12-26T00:00:00"/>
    <s v="CF1AJ01388"/>
    <n v="33850"/>
    <n v="33850"/>
    <n v="18"/>
    <n v="3046.5"/>
    <n v="3046.5"/>
    <n v="0"/>
    <n v="6093"/>
    <n v="39943"/>
    <s v="Newaskar Cargo"/>
    <n v="8313063"/>
    <d v="2024-12-27T00:00:00"/>
    <d v="2025-01-10T00:00:00"/>
    <x v="0"/>
    <m/>
  </r>
  <r>
    <n v="30"/>
    <x v="1"/>
    <s v="Scanner-30"/>
    <n v="6017"/>
    <s v="Mumbai-6017"/>
    <s v="Spl/Comp/502/2024"/>
    <d v="2024-12-18T00:00:00"/>
    <s v="Fujitsu (Ricoh) Fi-8250 Scanner with 3 Years Onsite Warranty"/>
    <s v="E-SevaKendra Phase III"/>
    <s v="Maharashtra"/>
    <s v="Mumbai"/>
    <s v="Metropolitan Magistrate's Court, Borivali, Behind Borivali Police Station, Court Galli, S. V. Road, Borivali (West), Mumbai - 400 092"/>
    <s v="Metropolitan Magistrate's Court, Borivali,"/>
    <s v="Behind Borivali Police Station, Court Galli, S. V. Road, Borivali (West),"/>
    <s v="Mumbai"/>
    <n v="400092"/>
    <s v="Ms"/>
    <s v="Prachi S. Pednekar"/>
    <s v="TSA"/>
    <n v="7506210833"/>
    <m/>
    <n v="1"/>
    <s v="2425/502/K-6017"/>
    <d v="2024-12-26T00:00:00"/>
    <s v="CF1AJ01492"/>
    <n v="33850"/>
    <n v="33850"/>
    <n v="18"/>
    <n v="3046.5"/>
    <n v="3046.5"/>
    <n v="0"/>
    <n v="6093"/>
    <n v="39943"/>
    <s v="Newaskar Cargo"/>
    <n v="8313064"/>
    <d v="2024-12-27T00:00:00"/>
    <d v="2025-01-13T00:00:00"/>
    <x v="0"/>
    <m/>
  </r>
  <r>
    <n v="31"/>
    <x v="1"/>
    <s v="Scanner-31"/>
    <n v="6018"/>
    <s v="Mumbai-6018"/>
    <s v="Spl/Comp/502/2024"/>
    <d v="2024-12-18T00:00:00"/>
    <s v="Fujitsu (Ricoh) Fi-8250 Scanner with 3 Years Onsite Warranty"/>
    <s v="E-SevaKendra Phase III"/>
    <s v="Maharashtra"/>
    <s v="Mumbai"/>
    <s v="Addl Chief Metropolitan Magistrate's Court, Mazgaon, Nyay Mandir. Opp. Tadwadi, Nesbit Road, Mumbai - 400 010"/>
    <s v="Addl Chief Metropolitan Magistrate's Court, Mazgaon,"/>
    <s v="Nyay Mandir, Opp. Tadwadi, Nesbit Road,"/>
    <s v="Mumbai"/>
    <n v="400010"/>
    <s v="Mr"/>
    <s v="Purushottam P. Chendvankar"/>
    <s v="TSA"/>
    <n v="8424054466"/>
    <m/>
    <n v="1"/>
    <s v="2425/502/K-6018"/>
    <d v="2024-12-26T00:00:00"/>
    <s v="CF1AJ01397"/>
    <n v="33850"/>
    <n v="33850"/>
    <n v="18"/>
    <n v="3046.5"/>
    <n v="3046.5"/>
    <n v="0"/>
    <n v="6093"/>
    <n v="39943"/>
    <s v="Newaskar Cargo"/>
    <n v="8313065"/>
    <d v="2024-12-27T00:00:00"/>
    <m/>
    <x v="1"/>
    <m/>
  </r>
  <r>
    <n v="32"/>
    <x v="1"/>
    <s v="Scanner-32"/>
    <n v="6019"/>
    <s v="Mumbai-6019"/>
    <s v="Spl/Comp/502/2024"/>
    <d v="2024-12-18T00:00:00"/>
    <s v="Fujitsu (Ricoh) Fi-8250 Scanner with 3 Years Onsite Warranty"/>
    <s v="E-SevaKendra Phase III"/>
    <s v="Maharashtra"/>
    <s v="Mumbai"/>
    <s v="Metropolitan Magistrate's Court, Shindewadi, Municipal School Building, Ground Floor, Abaji Palav Marg, Dadar (East), Mumbai - 400 014"/>
    <s v="Metropolitan Magistrate's Court, Shindewadi,"/>
    <s v="Municipal School Building, Ground Floor, Abaji Palav Marg, Dadar (East),"/>
    <s v="Mumbai"/>
    <n v="400014"/>
    <s v="Mr"/>
    <s v="Jagdish Prasad Mourya"/>
    <s v="TSA"/>
    <n v="8976124372"/>
    <m/>
    <n v="1"/>
    <s v="2425/502/K-6019"/>
    <d v="2024-12-26T00:00:00"/>
    <s v="CF1AJ01455"/>
    <n v="33850"/>
    <n v="33850"/>
    <n v="18"/>
    <n v="3046.5"/>
    <n v="3046.5"/>
    <n v="0"/>
    <n v="6093"/>
    <n v="39943"/>
    <s v="Newaskar Cargo"/>
    <n v="8313066"/>
    <d v="2024-12-27T00:00:00"/>
    <m/>
    <x v="1"/>
    <m/>
  </r>
  <r>
    <n v="33"/>
    <x v="1"/>
    <s v="Scanner-33"/>
    <n v="6020"/>
    <s v="Mumbai-6020"/>
    <s v="Spl/Comp/502/2024"/>
    <d v="2024-12-18T00:00:00"/>
    <s v="Fujitsu (Ricoh) Fi-8250 Scanner with 3 Years Onsite Warranty"/>
    <s v="E-SevaKendra Phase III"/>
    <s v="Maharashtra"/>
    <s v="Mumbai"/>
    <s v="Metropolitan Magistrate's Court, Mulund, Near Topiwala College, Sarojini Naidu Road, Mulund, Mumbai - 400 060"/>
    <s v="Metropolitan Magistrate's Court, Mulund,"/>
    <s v="Near Topiwala College, Sarojini Naidu Road, Mulund,"/>
    <s v="Mumbai"/>
    <n v="400060"/>
    <s v="Mr"/>
    <s v="Deepak Subhash Pardeshi"/>
    <s v="TSA"/>
    <n v="9975597070"/>
    <m/>
    <n v="1"/>
    <s v="2425/502/K-6020"/>
    <d v="2024-12-26T00:00:00"/>
    <s v="CF1AJ01188"/>
    <n v="33850"/>
    <n v="33850"/>
    <n v="18"/>
    <n v="3046.5"/>
    <n v="3046.5"/>
    <n v="0"/>
    <n v="6093"/>
    <n v="39943"/>
    <s v="Newaskar Cargo"/>
    <n v="8313067"/>
    <d v="2024-12-27T00:00:00"/>
    <d v="2025-01-13T00:00:00"/>
    <x v="0"/>
    <m/>
  </r>
  <r>
    <n v="34"/>
    <x v="1"/>
    <s v="Scanner-34"/>
    <n v="6021"/>
    <s v="Nagpur-6021"/>
    <s v="Spl/Comp/502/2024"/>
    <d v="2024-12-18T00:00:00"/>
    <s v="Fujitsu (Ricoh) Fi-8250 Scanner with 3 Years Onsite Warranty"/>
    <s v="E-SevaKendra Phase III"/>
    <s v="Maharashtra"/>
    <s v="Nagpur"/>
    <s v="District &amp; Sessions Court, Akashwani Chowk, Nagpur - 440 001"/>
    <s v="District &amp; Sessions Court, Nagpur,"/>
    <s v="Akashwani Chowk,"/>
    <s v="Nagpur"/>
    <n v="440001"/>
    <s v="Mr"/>
    <s v="Ajay Daheriya"/>
    <m/>
    <n v="9823285990"/>
    <m/>
    <n v="3"/>
    <s v="2425/502/K-6021"/>
    <d v="2024-12-26T00:00:00"/>
    <s v="CF1AJ00077, CF1AJ01125, CF1AJ00073"/>
    <n v="33850"/>
    <n v="101550"/>
    <n v="18"/>
    <n v="9139.5"/>
    <n v="9139.5"/>
    <n v="0"/>
    <n v="18279"/>
    <n v="119829"/>
    <s v="Newaskar Cargo"/>
    <n v="8313068"/>
    <d v="2024-12-27T00:00:00"/>
    <d v="2025-01-13T00:00:00"/>
    <x v="0"/>
    <m/>
  </r>
  <r>
    <n v="35"/>
    <x v="1"/>
    <s v="Scanner-35"/>
    <n v="6022"/>
    <s v="Nagpur-6022"/>
    <s v="Spl/Comp/502/2024"/>
    <d v="2024-12-18T00:00:00"/>
    <s v="Fujitsu (Ricoh) Fi-8250 Scanner with 3 Years Onsite Warranty"/>
    <s v="E-SevaKendra Phase III"/>
    <s v="Maharashtra"/>
    <s v="Nagpur"/>
    <s v="District &amp; Sessions Court, Old Stone Building, Nagpur - 440 001"/>
    <s v="District &amp; Sessions Court, Nagpur,"/>
    <s v="Old Stone Building,"/>
    <s v="Nagpur"/>
    <n v="440001"/>
    <s v="Mr"/>
    <s v="Ajay Daheriya"/>
    <m/>
    <n v="9823285990"/>
    <m/>
    <n v="1"/>
    <s v="2425/502/K-6022"/>
    <d v="2024-12-26T00:00:00"/>
    <s v="CF1AJ00090"/>
    <n v="33850"/>
    <n v="33850"/>
    <n v="18"/>
    <n v="3046.5"/>
    <n v="3046.5"/>
    <n v="0"/>
    <n v="6093"/>
    <n v="39943"/>
    <s v="Newaskar Cargo"/>
    <n v="8313069"/>
    <d v="2024-12-27T00:00:00"/>
    <d v="2025-01-13T00:00:00"/>
    <x v="0"/>
    <m/>
  </r>
  <r>
    <n v="36"/>
    <x v="1"/>
    <s v="Scanner-36"/>
    <n v="6023"/>
    <s v="Nagpur-6023"/>
    <s v="Spl/Comp/502/2024"/>
    <d v="2024-12-18T00:00:00"/>
    <s v="Fujitsu (Ricoh) Fi-8250 Scanner with 3 Years Onsite Warranty"/>
    <s v="E-SevaKendra Phase III"/>
    <s v="Maharashtra"/>
    <s v="Nagpur"/>
    <s v="Industrial &amp; Labour Court, Civil Lines, Nagpur - 440 001"/>
    <s v="Industrial and Labour Court, Nagpur,"/>
    <s v="Civil Lines,"/>
    <s v="Nagpur"/>
    <n v="440001"/>
    <s v="Ms"/>
    <s v="Anita Namurte"/>
    <m/>
    <n v="9503816675"/>
    <m/>
    <n v="1"/>
    <s v="2425/502/K-6023"/>
    <d v="2024-12-26T00:00:00"/>
    <s v="CF1AJ01219"/>
    <n v="33850"/>
    <n v="33850"/>
    <n v="18"/>
    <n v="3046.5"/>
    <n v="3046.5"/>
    <n v="0"/>
    <n v="6093"/>
    <n v="39943"/>
    <s v="Newaskar Cargo"/>
    <n v="8313070"/>
    <d v="2024-12-27T00:00:00"/>
    <d v="2025-01-15T00:00:00"/>
    <x v="0"/>
    <m/>
  </r>
  <r>
    <n v="37"/>
    <x v="1"/>
    <s v="Scanner-37"/>
    <n v="6024"/>
    <s v="Nagpur-6024"/>
    <s v="Spl/Comp/502/2024"/>
    <d v="2024-12-18T00:00:00"/>
    <s v="Fujitsu (Ricoh) Fi-8250 Scanner with 3 Years Onsite Warranty"/>
    <s v="E-SevaKendra Phase III"/>
    <s v="Maharashtra"/>
    <s v="Nagpur"/>
    <s v="Family Court, Nagpur, First Floor, Suyog Building, G.P.O post office, Akashwani chowk, Civil Lines, Nagpur - 440 001"/>
    <s v="Family Court, Nagpur,"/>
    <s v="First Floor, Suyog Building, G.P.O Post Office, Akashwani chowk, Civil Lines,"/>
    <s v="Nagpur"/>
    <n v="440001"/>
    <s v="Mr"/>
    <s v="V. R. Bhagwatkar"/>
    <m/>
    <n v="9822268197"/>
    <m/>
    <n v="1"/>
    <s v="2425/502/K-6024"/>
    <d v="2024-12-26T00:00:00"/>
    <s v="CF1AJ01375"/>
    <n v="33850"/>
    <n v="33850"/>
    <n v="18"/>
    <n v="3046.5"/>
    <n v="3046.5"/>
    <n v="0"/>
    <n v="6093"/>
    <n v="39943"/>
    <s v="Newaskar Cargo"/>
    <n v="8313071"/>
    <d v="2024-12-27T00:00:00"/>
    <d v="2025-01-15T00:00:00"/>
    <x v="0"/>
    <m/>
  </r>
  <r>
    <n v="48"/>
    <x v="1"/>
    <s v="Scanner-48"/>
    <n v="6025"/>
    <s v="Nandurbar-6025"/>
    <s v="Spl/Comp/502/2024"/>
    <d v="2024-12-18T00:00:00"/>
    <s v="Fujitsu (Ricoh) Fi-8250 Scanner with 3 Years Onsite Warranty"/>
    <s v="E-SevaKendra Phase III"/>
    <s v="Maharashtra"/>
    <s v="Nandurbar"/>
    <s v="District Judge - 1, District Court, Nandurbar - 425 412"/>
    <s v="District Judge - 1, District Court,"/>
    <s v="Nandurbar,"/>
    <s v="Nandurbar"/>
    <n v="425412"/>
    <s v="Mr"/>
    <s v="Manojkumar Govindbhai Gagare"/>
    <m/>
    <n v="8856864652"/>
    <m/>
    <n v="1"/>
    <s v="2425/502/K-6025"/>
    <d v="2024-12-26T00:00:00"/>
    <s v="CF1AJ01351"/>
    <n v="33850"/>
    <n v="33850"/>
    <n v="18"/>
    <n v="3046.5"/>
    <n v="3046.5"/>
    <n v="0"/>
    <n v="6093"/>
    <n v="39943"/>
    <s v="Newaskar Cargo"/>
    <n v="8313072"/>
    <d v="2024-12-27T00:00:00"/>
    <d v="2025-01-07T00:00:00"/>
    <x v="0"/>
    <m/>
  </r>
  <r>
    <n v="51"/>
    <x v="1"/>
    <s v="Scanner-51"/>
    <n v="6026"/>
    <s v="Malegaon-6026"/>
    <s v="Spl/Comp/502/2024"/>
    <d v="2024-12-18T00:00:00"/>
    <s v="Fujitsu (Ricoh) Fi-8250 Scanner with 3 Years Onsite Warranty"/>
    <s v="E-SevaKendra Phase III"/>
    <s v="Maharashtra"/>
    <s v="Nashik"/>
    <s v="District Judge-1 &amp; ASJ, Near Mosam Pool, Camp Road, Malegaon - 423 203"/>
    <s v="District Judge-1 &amp; ASJ, Malegaon,"/>
    <s v="Near Mosam Pool, Camp Road,"/>
    <s v="Malegaon"/>
    <n v="423203"/>
    <s v="Mr"/>
    <s v="R. V. Nagpure"/>
    <m/>
    <n v="9822438238"/>
    <m/>
    <n v="1"/>
    <s v="2425/502/K-6026"/>
    <d v="2024-12-26T00:00:00"/>
    <s v="CF1AJ01392"/>
    <n v="33850"/>
    <n v="33850"/>
    <n v="18"/>
    <n v="3046.5"/>
    <n v="3046.5"/>
    <n v="0"/>
    <n v="6093"/>
    <n v="39943"/>
    <s v="Newaskar Cargo"/>
    <n v="8313073"/>
    <d v="2024-12-27T00:00:00"/>
    <d v="2025-01-07T00:00:00"/>
    <x v="0"/>
    <m/>
  </r>
  <r>
    <n v="52"/>
    <x v="1"/>
    <s v="Scanner-52"/>
    <n v="6027"/>
    <s v="Nashik-6027"/>
    <s v="Spl/Comp/502/2024"/>
    <d v="2024-12-18T00:00:00"/>
    <s v="Fujitsu (Ricoh) Fi-8250 Scanner with 3 Years Onsite Warranty"/>
    <s v="E-SevaKendra Phase III"/>
    <s v="Maharashtra"/>
    <s v="Nashik"/>
    <s v="District &amp; Sessions Court, Near Central (Old) S.T. Stand, Old Agra Road, Nashik - 422 001"/>
    <s v="District &amp; Sessions Court, Nashik,"/>
    <s v="Near Central (Old) S.T. Stand, Old Agra Road,"/>
    <s v="Nashik"/>
    <n v="422001"/>
    <s v="Mr"/>
    <s v="Sagar M. Gomase"/>
    <m/>
    <n v="9890010931"/>
    <m/>
    <n v="1"/>
    <s v="2425/502/K-6027"/>
    <d v="2024-12-26T00:00:00"/>
    <s v="CF1AJ01225"/>
    <n v="33850"/>
    <n v="33850"/>
    <n v="18"/>
    <n v="3046.5"/>
    <n v="3046.5"/>
    <n v="0"/>
    <n v="6093"/>
    <n v="39943"/>
    <s v="Newaskar Cargo"/>
    <n v="8313074"/>
    <d v="2024-12-27T00:00:00"/>
    <d v="2025-01-07T00:00:00"/>
    <x v="0"/>
    <m/>
  </r>
  <r>
    <n v="53"/>
    <x v="1"/>
    <s v="Scanner-53"/>
    <n v="6028"/>
    <s v="Niphad-6028"/>
    <s v="Spl/Comp/502/2024"/>
    <d v="2024-12-18T00:00:00"/>
    <s v="Fujitsu (Ricoh) Fi-8250 Scanner with 3 Years Onsite Warranty"/>
    <s v="E-SevaKendra Phase III"/>
    <s v="Maharashtra"/>
    <s v="Nashik"/>
    <s v="District Judge -1 &amp; ASJ, 'Nyaya Mandir', Near S.T. Stand, Niphad - 422 303"/>
    <s v="District Judge -1 &amp; ASJ, Niphad,"/>
    <s v="Nyaya Mandir, Near S.T. Stand,"/>
    <s v="Niphad"/>
    <n v="422303"/>
    <s v="Mr"/>
    <s v="Sachin Gadkari"/>
    <m/>
    <n v="9765877546"/>
    <m/>
    <n v="1"/>
    <s v="2425/502/K-6028"/>
    <d v="2024-12-26T00:00:00"/>
    <s v="CF1AJ00087"/>
    <n v="33850"/>
    <n v="33850"/>
    <n v="18"/>
    <n v="3046.5"/>
    <n v="3046.5"/>
    <n v="0"/>
    <n v="6093"/>
    <n v="39943"/>
    <s v="Newaskar Cargo"/>
    <n v="8313075"/>
    <d v="2024-12-27T00:00:00"/>
    <m/>
    <x v="1"/>
    <m/>
  </r>
  <r>
    <n v="54"/>
    <x v="1"/>
    <s v="Scanner-54"/>
    <n v="6029"/>
    <s v="Nashik-6029"/>
    <s v="Spl/Comp/502/2024"/>
    <d v="2024-12-18T00:00:00"/>
    <s v="Fujitsu (Ricoh) Fi-8250 Scanner with 3 Years Onsite Warranty"/>
    <s v="E-SevaKendra Phase III"/>
    <s v="Maharashtra"/>
    <s v="Nashik"/>
    <s v="Civil and Criminal Court &amp; Judicial Magistrate (M.V.), Nashik-Road, Near Divisional Commissioner Office, behind of Nashik-puna highway, Nashik-Road Dist. Nashik - 422 101"/>
    <s v="Civil and Criminal Court &amp; Judicial Magistrate (M.V.), Nashik-Road,"/>
    <s v="Near Divisional Commissioner Office, Behind of Nashik-Puna highway, Nashik-Road,"/>
    <s v="Nashik"/>
    <n v="422101"/>
    <s v="Ms"/>
    <s v="H. P. Navghane, Vaishali Bidve"/>
    <m/>
    <n v="9960805817"/>
    <n v="9850184828"/>
    <n v="1"/>
    <s v="2425/502/K-6029"/>
    <d v="2024-12-26T00:00:00"/>
    <s v="CF1AJ00099"/>
    <n v="33850"/>
    <n v="33850"/>
    <n v="18"/>
    <n v="3046.5"/>
    <n v="3046.5"/>
    <n v="0"/>
    <n v="6093"/>
    <n v="39943"/>
    <s v="Newaskar Cargo"/>
    <n v="8313076"/>
    <d v="2024-12-27T00:00:00"/>
    <d v="2025-01-07T00:00:00"/>
    <x v="0"/>
    <m/>
  </r>
  <r>
    <n v="55"/>
    <x v="1"/>
    <s v="Scanner-55"/>
    <n v="6030"/>
    <s v="Chandwad-6030"/>
    <s v="Spl/Comp/502/2024"/>
    <d v="2024-12-18T00:00:00"/>
    <s v="Fujitsu (Ricoh) Fi-8250 Scanner with 3 Years Onsite Warranty"/>
    <s v="E-SevaKendra Phase III"/>
    <s v="Maharashtra"/>
    <s v="Nashik"/>
    <s v="Civil and Criminal Court, Opposite S. T. Stand, Manmad Road, Chandwad - 423 101"/>
    <s v="Civil and Criminal Court, Chandwad,"/>
    <s v="Opposite S. T. Stand, Manmad Road,"/>
    <s v="Chandwad"/>
    <n v="423101"/>
    <s v="Mr"/>
    <s v="Vikram Suryawanshi"/>
    <m/>
    <n v="7385755108"/>
    <m/>
    <n v="1"/>
    <s v="2425/502/K-6030"/>
    <d v="2024-12-26T00:00:00"/>
    <s v="CF1AJ00098"/>
    <n v="33850"/>
    <n v="33850"/>
    <n v="18"/>
    <n v="3046.5"/>
    <n v="3046.5"/>
    <n v="0"/>
    <n v="6093"/>
    <n v="39943"/>
    <s v="Newaskar Cargo"/>
    <n v="8313077"/>
    <d v="2024-12-27T00:00:00"/>
    <d v="2025-01-10T00:00:00"/>
    <x v="0"/>
    <m/>
  </r>
  <r>
    <n v="56"/>
    <x v="1"/>
    <s v="Scanner-56"/>
    <n v="6031"/>
    <s v="Dindori-6031"/>
    <s v="Spl/Comp/502/2024"/>
    <d v="2024-12-18T00:00:00"/>
    <s v="Fujitsu (Ricoh) Fi-8250 Scanner with 3 Years Onsite Warranty"/>
    <s v="E-SevaKendra Phase III"/>
    <s v="Maharashtra"/>
    <s v="Nashik"/>
    <s v="Civil and Criminal Court, Nilwandi Road, Dindori - 422 202"/>
    <s v="Civil and Criminal Court, Dindori,"/>
    <s v="Nilwandi Road,"/>
    <s v="Dindori"/>
    <n v="422202"/>
    <s v="Mr"/>
    <s v="Vinod S. Ekmode"/>
    <m/>
    <n v="8956055977"/>
    <m/>
    <n v="1"/>
    <s v="2425/502/K-6031"/>
    <d v="2024-12-26T00:00:00"/>
    <s v="CF1AJ00089"/>
    <n v="33850"/>
    <n v="33850"/>
    <n v="18"/>
    <n v="3046.5"/>
    <n v="3046.5"/>
    <n v="0"/>
    <n v="6093"/>
    <n v="39943"/>
    <s v="Newaskar Cargo"/>
    <n v="8313078"/>
    <d v="2024-12-27T00:00:00"/>
    <d v="2025-01-10T00:00:00"/>
    <x v="0"/>
    <m/>
  </r>
  <r>
    <n v="57"/>
    <x v="1"/>
    <s v="Scanner-57"/>
    <n v="6032"/>
    <s v="Kalwan-6032"/>
    <s v="Spl/Comp/502/2024"/>
    <d v="2024-12-18T00:00:00"/>
    <s v="Fujitsu (Ricoh) Fi-8250 Scanner with 3 Years Onsite Warranty"/>
    <s v="E-SevaKendra Phase III"/>
    <s v="Maharashtra"/>
    <s v="Nashik"/>
    <s v="Civil and Criminal Court, Deola Road, Kalwan - 423 501"/>
    <s v="Civil and Criminal Court, Kalwan,"/>
    <s v="Deola Road,"/>
    <s v="Kalwan"/>
    <n v="423501"/>
    <s v="Mr"/>
    <s v="Nilesh K.Gholap"/>
    <m/>
    <n v="9922996738"/>
    <m/>
    <n v="1"/>
    <s v="2425/502/K-6032"/>
    <d v="2024-12-26T00:00:00"/>
    <s v="CF1AJ01381"/>
    <n v="33850"/>
    <n v="33850"/>
    <n v="18"/>
    <n v="3046.5"/>
    <n v="3046.5"/>
    <n v="0"/>
    <n v="6093"/>
    <n v="39943"/>
    <s v="Newaskar Cargo"/>
    <n v="8313079"/>
    <d v="2024-12-27T00:00:00"/>
    <d v="2025-01-10T00:00:00"/>
    <x v="0"/>
    <m/>
  </r>
  <r>
    <n v="58"/>
    <x v="1"/>
    <s v="Scanner-58"/>
    <n v="6033"/>
    <s v="Nandgaon-6033"/>
    <s v="Spl/Comp/502/2024"/>
    <d v="2024-12-18T00:00:00"/>
    <s v="Fujitsu (Ricoh) Fi-8250 Scanner with 3 Years Onsite Warranty"/>
    <s v="E-SevaKendra Phase III"/>
    <s v="Maharashtra"/>
    <s v="Nashik"/>
    <s v="Civil and Criminal Court, Near Tahasil Office, Nandgaon - 423 106"/>
    <s v="Civil and Criminal Court, Nandgaon,"/>
    <s v="Near Tahasil Office,"/>
    <s v="Nandgaon"/>
    <n v="423106"/>
    <s v="Mr"/>
    <s v="Deepak Shinde"/>
    <m/>
    <n v="9175110100"/>
    <m/>
    <n v="1"/>
    <s v="2425/502/K-6033"/>
    <d v="2024-12-26T00:00:00"/>
    <s v="CF1AJ01465"/>
    <n v="33850"/>
    <n v="33850"/>
    <n v="18"/>
    <n v="3046.5"/>
    <n v="3046.5"/>
    <n v="0"/>
    <n v="6093"/>
    <n v="39943"/>
    <s v="Newaskar Cargo"/>
    <n v="8313080"/>
    <d v="2024-12-27T00:00:00"/>
    <d v="2025-01-15T00:00:00"/>
    <x v="0"/>
    <m/>
  </r>
  <r>
    <n v="59"/>
    <x v="1"/>
    <s v="Scanner-59"/>
    <n v="6034"/>
    <s v="Pimpalgaon (Bs)-6034"/>
    <s v="Spl/Comp/502/2024"/>
    <d v="2024-12-18T00:00:00"/>
    <s v="Fujitsu (Ricoh) Fi-8250 Scanner with 3 Years Onsite Warranty"/>
    <s v="E-SevaKendra Phase III"/>
    <s v="Maharashtra"/>
    <s v="Nashik"/>
    <s v="Civil and Criminal Court, Opposite S.T. Stand, Pimpalgaon (Bs) - 422 209"/>
    <s v="Civil and Criminal Court, Pimpalgaon (Bs),"/>
    <s v="Opposite S.T. Stand,"/>
    <s v="Pimpalgaon (Bs)"/>
    <n v="422209"/>
    <s v="Mr"/>
    <s v="Sunil N. Karad"/>
    <m/>
    <n v="7499956428"/>
    <m/>
    <n v="1"/>
    <s v="2425/502/K-6034"/>
    <d v="2024-12-26T00:00:00"/>
    <s v="CF1AJ01426"/>
    <n v="33850"/>
    <n v="33850"/>
    <n v="18"/>
    <n v="3046.5"/>
    <n v="3046.5"/>
    <n v="0"/>
    <n v="6093"/>
    <n v="39943"/>
    <s v="Newaskar Cargo"/>
    <n v="8313081"/>
    <d v="2024-12-27T00:00:00"/>
    <d v="2025-01-10T00:00:00"/>
    <x v="0"/>
    <m/>
  </r>
  <r>
    <n v="60"/>
    <x v="1"/>
    <s v="Scanner-60"/>
    <n v="6035"/>
    <s v="Satana-6035"/>
    <s v="Spl/Comp/502/2024"/>
    <d v="2024-12-18T00:00:00"/>
    <s v="Fujitsu (Ricoh) Fi-8250 Scanner with 3 Years Onsite Warranty"/>
    <s v="E-SevaKendra Phase III"/>
    <s v="Maharashtra"/>
    <s v="Nashik"/>
    <s v="Civil and Criminal Court, Near Rural Hospital, Taluka - Baglan, Satana - 423 301"/>
    <s v="Civil and Criminal Court, Satana,"/>
    <s v="Near Rural Hospital, Tal. Baglan,"/>
    <s v="Satana"/>
    <n v="423301"/>
    <s v="Mr"/>
    <s v="Deepak Gangurde"/>
    <m/>
    <n v="9403293419"/>
    <m/>
    <n v="1"/>
    <s v="2425/502/K-6035"/>
    <d v="2024-12-26T00:00:00"/>
    <s v="CF1AJ01407"/>
    <n v="33850"/>
    <n v="33850"/>
    <n v="18"/>
    <n v="3046.5"/>
    <n v="3046.5"/>
    <n v="0"/>
    <n v="6093"/>
    <n v="39943"/>
    <s v="Newaskar Cargo"/>
    <n v="8313082"/>
    <d v="2024-12-27T00:00:00"/>
    <d v="2025-01-10T00:00:00"/>
    <x v="0"/>
    <m/>
  </r>
  <r>
    <n v="61"/>
    <x v="1"/>
    <s v="Scanner-61"/>
    <n v="6036"/>
    <s v="Yeola-6036"/>
    <s v="Spl/Comp/502/2024"/>
    <d v="2024-12-18T00:00:00"/>
    <s v="Fujitsu (Ricoh) Fi-8250 Scanner with 3 Years Onsite Warranty"/>
    <s v="E-SevaKendra Phase III"/>
    <s v="Maharashtra"/>
    <s v="Nashik"/>
    <s v="Additional District Court, Patoda Road, Yeola - 423 401"/>
    <s v="Additional District Court, Yeola,"/>
    <s v="Patoda Road,"/>
    <s v="Yeola"/>
    <n v="423401"/>
    <s v="Mr"/>
    <s v="Anant N. Labhade"/>
    <m/>
    <n v="9545136157"/>
    <m/>
    <n v="1"/>
    <s v="2425/502/K-6036"/>
    <d v="2024-12-26T00:00:00"/>
    <s v="CF1AJ01387"/>
    <n v="33850"/>
    <n v="33850"/>
    <n v="18"/>
    <n v="3046.5"/>
    <n v="3046.5"/>
    <n v="0"/>
    <n v="6093"/>
    <n v="39943"/>
    <s v="Newaskar Cargo"/>
    <n v="8313083"/>
    <d v="2024-12-27T00:00:00"/>
    <d v="2025-01-15T00:00:00"/>
    <x v="0"/>
    <m/>
  </r>
  <r>
    <n v="62"/>
    <x v="1"/>
    <s v="Scanner-62"/>
    <n v="6037"/>
    <s v="Sangli-6037"/>
    <s v="Spl/Comp/502/2024"/>
    <d v="2024-12-18T00:00:00"/>
    <s v="Fujitsu (Ricoh) Fi-8250 Scanner with 3 Years Onsite Warranty"/>
    <s v="E-SevaKendra Phase III"/>
    <s v="Maharashtra"/>
    <s v="Sangli"/>
    <s v="Industrial &amp; Labour Court, District &amp; Sessions Court, B Wing Second Floor, Vijaynagar Sangli Miraj Road, Sangli - 416 415"/>
    <s v="Industrial &amp; Labour Court, Sangli,"/>
    <s v="District &amp; Sessions Court, B Wing Second Floor, Vijaynagar Sangli Miraj Road,"/>
    <s v="Sangli"/>
    <n v="416415"/>
    <s v="Mr"/>
    <s v="Vishal R. Dhotre"/>
    <m/>
    <n v="9890667731"/>
    <m/>
    <n v="1"/>
    <s v="2425/502/K-6037"/>
    <d v="2024-12-26T00:00:00"/>
    <s v="CF1AJ00302"/>
    <n v="33850"/>
    <n v="33850"/>
    <n v="18"/>
    <n v="3046.5"/>
    <n v="3046.5"/>
    <n v="0"/>
    <n v="6093"/>
    <n v="39943"/>
    <s v="Newaskar Cargo"/>
    <n v="8313084"/>
    <d v="2024-12-27T00:00:00"/>
    <d v="2025-01-08T00:00:00"/>
    <x v="0"/>
    <m/>
  </r>
  <r>
    <n v="63"/>
    <x v="1"/>
    <s v="Scanner-63"/>
    <n v="6038"/>
    <s v="Satara-6038"/>
    <s v="Spl/Comp/502/2024"/>
    <d v="2024-12-18T00:00:00"/>
    <s v="Fujitsu (Ricoh) Fi-8250 Scanner with 3 Years Onsite Warranty"/>
    <s v="E-SevaKendra Phase III"/>
    <s v="Maharashtra"/>
    <s v="Satara"/>
    <s v="Industrial &amp; labour Court, Plot No.524/ 1A, State Bank of India, Branch Collectorate, Sadar Bazar, Satara.415 002"/>
    <s v="Industrial &amp; Labour Court, Satara,"/>
    <s v="Plot No.524/ 1A, State Bank of India, Branch Collectorate, Sadar Bazar,"/>
    <s v="Satara"/>
    <n v="415002"/>
    <s v="Mrs"/>
    <s v="Mrs Zampre"/>
    <s v="TSA"/>
    <n v="7840947890"/>
    <m/>
    <n v="1"/>
    <s v="2425/502/K-6038"/>
    <d v="2024-12-26T00:00:00"/>
    <s v="CF1AJ01447"/>
    <n v="33850"/>
    <n v="33850"/>
    <n v="18"/>
    <n v="3046.5"/>
    <n v="3046.5"/>
    <n v="0"/>
    <n v="6093"/>
    <n v="39943"/>
    <s v="Newaskar Cargo"/>
    <n v="8313085"/>
    <d v="2024-12-27T00:00:00"/>
    <d v="2025-01-08T00:00:00"/>
    <x v="0"/>
    <m/>
  </r>
  <r>
    <n v="64"/>
    <x v="1"/>
    <s v="Scanner-64"/>
    <n v="6039"/>
    <s v="Satara-6039"/>
    <s v="Spl/Comp/502/2024"/>
    <d v="2024-12-18T00:00:00"/>
    <s v="Fujitsu (Ricoh) Fi-8250 Scanner with 3 Years Onsite Warranty"/>
    <s v="E-SevaKendra Phase III"/>
    <s v="Maharashtra"/>
    <s v="Satara"/>
    <s v="Judge, Family Court, Satara, New Administrative Building, Near S.T. Bus Stand, Sadar Bazar, Satara - 415 001"/>
    <s v="Judge, Family Court, Satara,"/>
    <s v="New Administrative Building, Near S.T. Bus Stand, Sadar Bazar,"/>
    <s v="Satara"/>
    <n v="415001"/>
    <s v="Mr"/>
    <s v="Suraj Jadhav, Deepak Desai"/>
    <m/>
    <n v="7744018466"/>
    <n v="9552430039"/>
    <n v="1"/>
    <s v="2425/502/K-6039"/>
    <d v="2024-12-26T00:00:00"/>
    <s v="CF1AJ01019"/>
    <n v="33850"/>
    <n v="33850"/>
    <n v="18"/>
    <n v="3046.5"/>
    <n v="3046.5"/>
    <n v="0"/>
    <n v="6093"/>
    <n v="39943"/>
    <s v="Newaskar Cargo"/>
    <n v="8313086"/>
    <d v="2024-12-27T00:00:00"/>
    <d v="2025-01-08T00:00:00"/>
    <x v="0"/>
    <m/>
  </r>
  <r>
    <n v="65"/>
    <x v="1"/>
    <s v="Scanner-65"/>
    <n v="6040"/>
    <s v="Murbad-6040"/>
    <s v="Spl/Comp/502/2024"/>
    <d v="2024-12-18T00:00:00"/>
    <s v="Fujitsu (Ricoh) Fi-8250 Scanner with 3 Years Onsite Warranty"/>
    <s v="E-SevaKendra Phase III"/>
    <s v="Maharashtra"/>
    <s v="Thane"/>
    <s v="Civil and Criminal Court, Murbad Main Road, Bazar Peth, Murbad - 421401"/>
    <s v="Civil and Criminal Court, Murbad,"/>
    <s v="Main Road, Bazar Peth,"/>
    <s v="Murbad"/>
    <n v="421401"/>
    <s v="Mr"/>
    <s v="Kishor B. Pawar"/>
    <m/>
    <n v="8237363554"/>
    <m/>
    <n v="1"/>
    <s v="2425/502/K-6040"/>
    <d v="2024-12-26T00:00:00"/>
    <s v="CF1AJ01111"/>
    <n v="33850"/>
    <n v="33850"/>
    <n v="18"/>
    <n v="3046.5"/>
    <n v="3046.5"/>
    <n v="0"/>
    <n v="6093"/>
    <n v="39943"/>
    <s v="Newaskar Cargo"/>
    <n v="8313087"/>
    <d v="2024-12-27T00:00:00"/>
    <m/>
    <x v="1"/>
    <m/>
  </r>
  <r>
    <n v="66"/>
    <x v="1"/>
    <s v="Scanner-66"/>
    <n v="6041"/>
    <s v="Wada-6041"/>
    <s v="Spl/Comp/502/2024"/>
    <d v="2024-12-18T00:00:00"/>
    <s v="Fujitsu (Ricoh) Fi-8250 Scanner with 3 Years Onsite Warranty"/>
    <s v="E-SevaKendra Phase III"/>
    <s v="Maharashtra"/>
    <s v="Thane"/>
    <s v="Civil and Criminal Court, Wada Khandeshwari Naka, Wada - Manor Main Road, Wada - 421 303"/>
    <s v="Civil and Criminal Court, Wada,"/>
    <s v="Khandeshwari Naka, Wada - Manor Main Road,"/>
    <s v="Wada"/>
    <n v="421303"/>
    <s v="Mr"/>
    <s v="Shrikant A. Salunkhe"/>
    <m/>
    <n v="9284968663"/>
    <m/>
    <n v="1"/>
    <s v="2425/502/K-6041"/>
    <d v="2024-12-26T00:00:00"/>
    <s v="CF1AJ00960"/>
    <n v="33850"/>
    <n v="33850"/>
    <n v="18"/>
    <n v="3046.5"/>
    <n v="3046.5"/>
    <n v="0"/>
    <n v="6093"/>
    <n v="39943"/>
    <s v="Newaskar Cargo"/>
    <n v="8313088"/>
    <d v="2024-12-27T00:00:00"/>
    <m/>
    <x v="1"/>
    <m/>
  </r>
  <r>
    <n v="67"/>
    <x v="1"/>
    <s v="Scanner-67"/>
    <n v="6042"/>
    <s v="Wardha-6042"/>
    <s v="Spl/Comp/502/2024"/>
    <d v="2024-12-18T00:00:00"/>
    <s v="Fujitsu (Ricoh) Fi-8250 Scanner with 3 Years Onsite Warranty"/>
    <s v="E-SevaKendra Phase III"/>
    <s v="Maharashtra"/>
    <s v="Wardha"/>
    <s v="District &amp; Sessions Court, Old Building Civil Lines, Wardha - 442 001"/>
    <s v="District &amp; Sessions Court, Wardha,"/>
    <s v="Old Building Civil Lines,"/>
    <s v="Wardha"/>
    <n v="442001"/>
    <s v="Mr"/>
    <s v="Hemant B. Hawelikar"/>
    <m/>
    <n v="9405903845"/>
    <m/>
    <n v="1"/>
    <s v="2425/502/K-6042"/>
    <d v="2024-12-26T00:00:00"/>
    <s v="CF1AJ01107"/>
    <n v="33850"/>
    <n v="33850"/>
    <n v="18"/>
    <n v="3046.5"/>
    <n v="3046.5"/>
    <n v="0"/>
    <n v="6093"/>
    <n v="39943"/>
    <s v="Newaskar Cargo"/>
    <n v="8313089"/>
    <d v="2024-12-27T00:00:00"/>
    <m/>
    <x v="1"/>
    <m/>
  </r>
  <r>
    <n v="68"/>
    <x v="1"/>
    <s v="Scanner-68"/>
    <n v="6043"/>
    <s v="Wardha-6043"/>
    <s v="Spl/Comp/502/2024"/>
    <d v="2024-12-18T00:00:00"/>
    <s v="Fujitsu (Ricoh) Fi-8250 Scanner with 3 Years Onsite Warranty"/>
    <s v="E-SevaKendra Phase III"/>
    <s v="Maharashtra"/>
    <s v="Wardha"/>
    <s v="District &amp; Sessions Court, New Building, Civil Lines, Wardha - 442 001"/>
    <s v="District &amp; Sessions Court, Wardha,"/>
    <s v="New Building, Civil Lines,"/>
    <s v="Wardha"/>
    <n v="442001"/>
    <s v="Mr"/>
    <s v="Hemant B. Hawelikar"/>
    <m/>
    <n v="9405903845"/>
    <m/>
    <n v="1"/>
    <s v="2425/502/K-6043"/>
    <d v="2024-12-26T00:00:00"/>
    <s v="CF1AJ01360"/>
    <n v="33850"/>
    <n v="33850"/>
    <n v="18"/>
    <n v="3046.5"/>
    <n v="3046.5"/>
    <n v="0"/>
    <n v="6093"/>
    <n v="39943"/>
    <s v="Newaskar Cargo"/>
    <n v="8313090"/>
    <d v="2024-12-27T00:00:00"/>
    <m/>
    <x v="1"/>
    <m/>
  </r>
  <r>
    <n v="75"/>
    <x v="1"/>
    <s v="Scanner-75"/>
    <n v="6044"/>
    <s v="Margao-6044"/>
    <s v="Spl/Comp/502/2024"/>
    <d v="2024-12-18T00:00:00"/>
    <s v="Fujitsu (Ricoh) Fi-8250 Scanner with 3 Years Onsite Warranty"/>
    <s v="E-SevaKendra Phase III"/>
    <s v="Goa"/>
    <s v="South Goa"/>
    <s v="District &amp; Sessions Court Complex, Old Market, Margao, Goa - 403 601"/>
    <s v="District &amp; Sessions Court,"/>
    <s v="District &amp; Sessions Court Complex, Old Market, "/>
    <s v="Margao"/>
    <n v="403601"/>
    <s v="Mr"/>
    <s v="Jayant Parsekar"/>
    <m/>
    <n v="8087691543"/>
    <m/>
    <n v="1"/>
    <s v="2425/502/K-6044"/>
    <d v="2024-12-26T00:00:00"/>
    <s v="CF1AJ01367"/>
    <n v="33850"/>
    <n v="33850"/>
    <n v="18"/>
    <m/>
    <m/>
    <n v="6093"/>
    <n v="6093"/>
    <n v="39943"/>
    <s v="Newaskar Cargo"/>
    <n v="8313091"/>
    <d v="2024-12-27T00:00:00"/>
    <d v="2025-01-09T00:00:00"/>
    <x v="0"/>
    <m/>
  </r>
  <r>
    <n v="76"/>
    <x v="1"/>
    <s v="Scanner-76"/>
    <n v="6045"/>
    <s v="Margaon-6045"/>
    <s v="Spl/Comp/502/2024"/>
    <d v="2024-12-18T00:00:00"/>
    <s v="Fujitsu (Ricoh) Fi-8250 Scanner with 3 Years Onsite Warranty"/>
    <s v="E-SevaKendra Phase III"/>
    <s v="Goa"/>
    <s v="South Goa"/>
    <s v="Civil &amp; Criminal Court Complex, Old Market, Margao, Goa - 403 601"/>
    <s v="Civil &amp; Criminal Court,"/>
    <s v="Civil &amp; Criminal Court Complex, Old Market,"/>
    <s v="Margaon"/>
    <n v="403601"/>
    <s v="Mr"/>
    <s v="Gaurav N.S. Natekar"/>
    <m/>
    <n v="8411024162"/>
    <m/>
    <n v="1"/>
    <s v="2425/502/K-6045"/>
    <d v="2024-12-26T00:00:00"/>
    <s v="CF1AJ01105"/>
    <n v="33850"/>
    <n v="33850"/>
    <n v="18"/>
    <m/>
    <m/>
    <n v="6093"/>
    <n v="6093"/>
    <n v="39943"/>
    <s v="Newaskar Cargo"/>
    <n v="8313092"/>
    <d v="2024-12-27T00:00:00"/>
    <d v="2025-01-09T00:00:00"/>
    <x v="0"/>
    <m/>
  </r>
  <r>
    <n v="77"/>
    <x v="1"/>
    <s v="Scanner-77"/>
    <n v="6046"/>
    <s v="Quepem-6046"/>
    <s v="Spl/Comp/502/2024"/>
    <d v="2024-12-18T00:00:00"/>
    <s v="Fujitsu (Ricoh) Fi-8250 Scanner with 3 Years Onsite Warranty"/>
    <s v="E-SevaKendra Phase III"/>
    <s v="Goa"/>
    <s v="South Goa"/>
    <s v="Civil and Criminal Court, Near Sports Complex, Quepem, Goa - 403 705"/>
    <s v="Civil and Criminal Court, Quepem,"/>
    <s v="Near Sports Complex,"/>
    <s v="Quepem"/>
    <n v="403705"/>
    <s v="Mr"/>
    <s v="Anjal Naik"/>
    <m/>
    <n v="8788699387"/>
    <m/>
    <n v="1"/>
    <s v="2425/502/K-6046"/>
    <d v="2024-12-26T00:00:00"/>
    <s v="CF1AJ01299"/>
    <n v="33850"/>
    <n v="33850"/>
    <n v="18"/>
    <m/>
    <m/>
    <n v="6093"/>
    <n v="6093"/>
    <n v="39943"/>
    <s v="Newaskar Cargo"/>
    <n v="8313093"/>
    <d v="2024-12-27T00:00:00"/>
    <d v="2025-01-09T00:00:00"/>
    <x v="0"/>
    <m/>
  </r>
  <r>
    <n v="78"/>
    <x v="1"/>
    <s v="Scanner-78"/>
    <n v="6047"/>
    <s v="Sanguem-6047"/>
    <s v="Spl/Comp/502/2024"/>
    <d v="2024-12-18T00:00:00"/>
    <s v="Fujitsu (Ricoh) Fi-8250 Scanner with 3 Years Onsite Warranty"/>
    <s v="E-SevaKendra Phase III"/>
    <s v="Goa"/>
    <s v="South Goa"/>
    <s v="Civil and Criminal Court Complex, Sanguem, Goa - 403 704"/>
    <s v="Civil and Criminal Court,"/>
    <s v="Civil and Criminal Court Complex, Sanguem,"/>
    <s v="Sanguem"/>
    <n v="403704"/>
    <s v="Mr"/>
    <s v="Jobriaros M Fernandes"/>
    <m/>
    <n v="9764002776"/>
    <m/>
    <n v="1"/>
    <s v="2425/502/K-6047"/>
    <d v="2024-12-26T00:00:00"/>
    <s v="CF1AJ01115"/>
    <n v="33850"/>
    <n v="33850"/>
    <n v="18"/>
    <m/>
    <m/>
    <n v="6093"/>
    <n v="6093"/>
    <n v="39943"/>
    <s v="Newaskar Cargo"/>
    <n v="8313094"/>
    <d v="2024-12-27T00:00:00"/>
    <d v="2025-01-09T00:00:00"/>
    <x v="0"/>
    <m/>
  </r>
  <r>
    <n v="5"/>
    <x v="1"/>
    <s v="Scanner-5"/>
    <n v="6048"/>
    <s v="Bhandara-6048"/>
    <s v="Spl/Comp/502/2024"/>
    <d v="2024-12-18T00:00:00"/>
    <s v="Fujitsu (Ricoh) Fi-8250 Scanner with 3 Years Onsite Warranty"/>
    <s v="E-SevaKendra Phase III"/>
    <s v="Maharashtra"/>
    <s v="Bhandara"/>
    <s v="District &amp; Sessions Court, District Court Building, National Highway 6, Civil lines, Tal/Dist.Bhandara - 441 904"/>
    <s v="District &amp; Sessions Court, Bhandara,"/>
    <s v="District Court Building, National Highway 6, Civil lines, Tal. Bhandara,"/>
    <s v="Bhandara"/>
    <n v="441904"/>
    <s v="Mr"/>
    <s v="R. V. Nandeshwar"/>
    <m/>
    <n v="9823061489"/>
    <m/>
    <n v="1"/>
    <s v="2425/502/K-6048"/>
    <d v="2024-12-26T00:00:00"/>
    <s v="CF1AJ01310"/>
    <n v="33850"/>
    <n v="33850"/>
    <n v="18"/>
    <n v="3046.5"/>
    <n v="3046.5"/>
    <n v="0"/>
    <n v="6093"/>
    <n v="39943"/>
    <s v="DTDC"/>
    <s v="D34395374"/>
    <d v="2024-12-27T00:00:00"/>
    <d v="2024-12-31T00:00:00"/>
    <x v="0"/>
    <m/>
  </r>
  <r>
    <n v="7"/>
    <x v="1"/>
    <s v="Scanner-7"/>
    <n v="6049"/>
    <s v="Mohadi-6049"/>
    <s v="Spl/Comp/502/2024"/>
    <d v="2024-12-18T00:00:00"/>
    <s v="Fujitsu (Ricoh) Fi-8250 Scanner with 3 Years Onsite Warranty"/>
    <s v="E-SevaKendra Phase III"/>
    <s v="Maharashtra"/>
    <s v="Bhandara"/>
    <s v="Civil &amp; Criminal Court, Tilak Ward, Mohadi - 441 909"/>
    <s v="Civil and Criminal Court, Mohadi,"/>
    <s v="Tilak Ward, "/>
    <s v="Mohadi"/>
    <n v="441909"/>
    <s v="Mr"/>
    <s v="S. H. Wanjari"/>
    <m/>
    <n v="9657330413"/>
    <m/>
    <n v="1"/>
    <s v="2425/502/K-6049"/>
    <d v="2024-12-26T00:00:00"/>
    <s v="CF1AJ01277"/>
    <n v="33850"/>
    <n v="33850"/>
    <n v="18"/>
    <n v="3046.5"/>
    <n v="3046.5"/>
    <n v="0"/>
    <n v="6093"/>
    <n v="39943"/>
    <s v="DTDC"/>
    <s v="D34395375"/>
    <d v="2024-12-27T00:00:00"/>
    <d v="2024-12-31T00:00:00"/>
    <x v="0"/>
    <m/>
  </r>
  <r>
    <n v="9"/>
    <x v="1"/>
    <s v="Scanner-9"/>
    <n v="6050"/>
    <s v="Sakoli-6050"/>
    <s v="Spl/Comp/502/2024"/>
    <d v="2024-12-18T00:00:00"/>
    <s v="Fujitsu (Ricoh) Fi-8250 Scanner with 3 Years Onsite Warranty"/>
    <s v="E-SevaKendra Phase III"/>
    <s v="Maharashtra"/>
    <s v="Bhandara"/>
    <s v="Court of Civil Judge, Junior Division, First Class, N.H. 6, Sakoli - 441 802"/>
    <s v="Court of Civil Judge, Junior Division, First Class, Sakoli,"/>
    <s v="N.H. 6,"/>
    <s v="Sakoli"/>
    <n v="441802"/>
    <s v="Mr"/>
    <s v="R. M. Neware"/>
    <m/>
    <n v="9637402127"/>
    <m/>
    <n v="1"/>
    <s v="2425/502/K-6050"/>
    <d v="2024-12-26T00:00:00"/>
    <s v="CF1AJ01453"/>
    <n v="33850"/>
    <n v="33850"/>
    <n v="18"/>
    <n v="3046.5"/>
    <n v="3046.5"/>
    <n v="0"/>
    <n v="6093"/>
    <n v="39943"/>
    <s v="DTDC"/>
    <s v="D34395376"/>
    <d v="2024-12-27T00:00:00"/>
    <d v="2024-12-31T00:00:00"/>
    <x v="0"/>
    <m/>
  </r>
  <r>
    <n v="10"/>
    <x v="1"/>
    <s v="Scanner-10"/>
    <n v="6051"/>
    <s v="Tumsar-6051"/>
    <s v="Spl/Comp/502/2024"/>
    <d v="2024-12-18T00:00:00"/>
    <s v="Fujitsu (Ricoh) Fi-8250 Scanner with 3 Years Onsite Warranty"/>
    <s v="E-SevaKendra Phase III"/>
    <s v="Maharashtra"/>
    <s v="Bhandara"/>
    <s v="Court of Civil Judge, Junior Division &amp; Joint Civil Judge, Junior Division, Durga Nagar, Tumsar - 441 912"/>
    <s v="Court of Civil Judge, Junior Division &amp; Joint Civil Judge, Tumsar,"/>
    <s v="Junior Division, Durga Nagar,"/>
    <s v="Tumsar"/>
    <n v="441912"/>
    <s v="Mr"/>
    <s v="Chhagan Dhakate"/>
    <m/>
    <n v="9970471618"/>
    <m/>
    <n v="1"/>
    <s v="2425/502/K-6051"/>
    <d v="2024-12-26T00:00:00"/>
    <s v="CF1AJ00096"/>
    <n v="33850"/>
    <n v="33850"/>
    <n v="18"/>
    <n v="3046.5"/>
    <n v="3046.5"/>
    <n v="0"/>
    <n v="6093"/>
    <n v="39943"/>
    <s v="DTDC"/>
    <s v="D34395377"/>
    <d v="2024-12-27T00:00:00"/>
    <d v="2024-12-31T00:00:00"/>
    <x v="0"/>
    <m/>
  </r>
  <r>
    <n v="11"/>
    <x v="1"/>
    <s v="Scanner-11"/>
    <n v="6052"/>
    <s v="Bhandara-6052"/>
    <s v="Spl/Comp/502/2024"/>
    <d v="2024-12-18T00:00:00"/>
    <s v="Fujitsu (Ricoh) Fi-8250 Scanner with 3 Years Onsite Warranty"/>
    <s v="E-SevaKendra Phase III"/>
    <s v="Maharashtra"/>
    <s v="Bhandara"/>
    <s v="Judge, Family Court, C/o District &amp; Session Court, Near Zilla Parishad Office, National Highway No.6, Civil Line, Bhandara - 441 904"/>
    <s v="Judge, Family Court, Bhandara,"/>
    <s v="C/o District &amp; Session Court, Near Zilla Parishad Office, National Highway No.6, Civil Line,"/>
    <s v="Bhandara"/>
    <n v="441904"/>
    <s v="Ms"/>
    <s v="Suchita Sawarkar"/>
    <m/>
    <n v="8421907872"/>
    <m/>
    <n v="1"/>
    <s v="2425/502/K-6052"/>
    <d v="2024-12-26T00:00:00"/>
    <s v="CF1AJ01143"/>
    <n v="33850"/>
    <n v="33850"/>
    <n v="18"/>
    <n v="3046.5"/>
    <n v="3046.5"/>
    <n v="0"/>
    <n v="6093"/>
    <n v="39943"/>
    <s v="DTDC"/>
    <s v="D34395378"/>
    <d v="2024-12-27T00:00:00"/>
    <d v="2024-12-31T00:00:00"/>
    <x v="0"/>
    <m/>
  </r>
  <r>
    <n v="17"/>
    <x v="1"/>
    <s v="Scanner-17"/>
    <n v="6053"/>
    <s v="Gondia-6053"/>
    <s v="Spl/Comp/502/2024"/>
    <d v="2024-12-18T00:00:00"/>
    <s v="Fujitsu (Ricoh) Fi-8250 Scanner with 3 Years Onsite Warranty"/>
    <s v="E-SevaKendra Phase III"/>
    <s v="Maharashtra"/>
    <s v="Gondia"/>
    <s v="District and Session Court, Civil Lines, Behind Subhash Garden, Gondia - 441 601"/>
    <s v="District and Session Court, Gondia,"/>
    <s v="Civil Lines, Behind Subhash Garden,"/>
    <s v="Gondia"/>
    <n v="441601"/>
    <s v="Mr"/>
    <s v="Y M Warjurkar"/>
    <m/>
    <n v="7038382015"/>
    <m/>
    <n v="1"/>
    <s v="2425/502/K-6053"/>
    <d v="2024-12-26T00:00:00"/>
    <s v="CF1AJ01311"/>
    <n v="33850"/>
    <n v="33850"/>
    <n v="18"/>
    <n v="3046.5"/>
    <n v="3046.5"/>
    <n v="0"/>
    <n v="6093"/>
    <n v="39943"/>
    <s v="DTDC"/>
    <s v="D34395379"/>
    <d v="2024-12-27T00:00:00"/>
    <d v="2024-12-31T00:00:00"/>
    <x v="0"/>
    <m/>
  </r>
  <r>
    <n v="21"/>
    <x v="1"/>
    <s v="Scanner-21"/>
    <n v="6054"/>
    <s v="Tirora-6054"/>
    <s v="Spl/Comp/502/2024"/>
    <d v="2024-12-18T00:00:00"/>
    <s v="Fujitsu (Ricoh) Fi-8250 Scanner with 3 Years Onsite Warranty"/>
    <s v="E-SevaKendra Phase III"/>
    <s v="Maharashtra"/>
    <s v="Gondia"/>
    <s v="Civil Judge, Junior Division and Joint Civil Judge, Junior Division, Subhash Ward, Tirora - 441 911"/>
    <s v="Civil Judge, Junior Division and Joint Civil Judge, Tirora,"/>
    <s v="Junior Division, Subhash Ward,"/>
    <s v="Tirora"/>
    <n v="441911"/>
    <s v="Ms"/>
    <s v="V. P. Brahmankar"/>
    <m/>
    <n v="9158583504"/>
    <m/>
    <n v="1"/>
    <s v="2425/502/K-6054"/>
    <d v="2024-12-26T00:00:00"/>
    <s v="CF1AJ01145"/>
    <n v="33850"/>
    <n v="33850"/>
    <n v="18"/>
    <n v="3046.5"/>
    <n v="3046.5"/>
    <n v="0"/>
    <n v="6093"/>
    <n v="39943"/>
    <s v="DTDC"/>
    <s v="D34395380"/>
    <d v="2024-12-27T00:00:00"/>
    <d v="2025-01-01T00:00:00"/>
    <x v="0"/>
    <m/>
  </r>
  <r>
    <n v="40"/>
    <x v="1"/>
    <s v="Scanner-40"/>
    <n v="6055"/>
    <s v="Katol-6055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Katol - 441 302"/>
    <s v="Court of Civil Judge, Junior Division and Judicial Magistrate,"/>
    <s v="First Class, Katol,"/>
    <s v="Katol"/>
    <n v="441302"/>
    <s v="Mr"/>
    <s v="P. A. Gaikwad"/>
    <m/>
    <n v="8898921777"/>
    <m/>
    <n v="1"/>
    <s v="2425/502/K-6055"/>
    <d v="2024-12-26T00:00:00"/>
    <s v="CF1AJ01361"/>
    <n v="33850"/>
    <n v="33850"/>
    <n v="18"/>
    <n v="3046.5"/>
    <n v="3046.5"/>
    <n v="0"/>
    <n v="6093"/>
    <n v="39943"/>
    <s v="DTDC"/>
    <s v="D34395381"/>
    <d v="2024-12-27T00:00:00"/>
    <d v="2024-12-31T00:00:00"/>
    <x v="0"/>
    <m/>
  </r>
  <r>
    <n v="45"/>
    <x v="1"/>
    <s v="Scanner-45"/>
    <n v="6056"/>
    <s v="Ramtek-6056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Ramtek - 441 106"/>
    <s v="Court of Civil Judge, Junior Division and Judicial Magistrate,"/>
    <s v="First Class, Ramtek,"/>
    <s v="Ramtek"/>
    <n v="441106"/>
    <s v="Ms"/>
    <s v="V. V. Dharmik"/>
    <m/>
    <n v="9764645086"/>
    <m/>
    <n v="1"/>
    <s v="2425/502/K-6056"/>
    <d v="2024-12-26T00:00:00"/>
    <s v="CF1AJ01437"/>
    <n v="33850"/>
    <n v="33850"/>
    <n v="18"/>
    <n v="3046.5"/>
    <n v="3046.5"/>
    <n v="0"/>
    <n v="6093"/>
    <n v="39943"/>
    <s v="DTDC"/>
    <s v="D34395382"/>
    <d v="2024-12-27T00:00:00"/>
    <d v="2024-12-31T00:00:00"/>
    <x v="0"/>
    <m/>
  </r>
  <r>
    <n v="46"/>
    <x v="1"/>
    <s v="Scanner-46"/>
    <n v="6057"/>
    <s v="Saoner-6057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Saoner - 441 107"/>
    <s v="Court of Civil Judge, Junior Division and Judicial Magistrate,"/>
    <s v="First Class, Saoner,"/>
    <s v="Saoner"/>
    <n v="441107"/>
    <s v="Ms"/>
    <s v="Sukeshani Raut"/>
    <m/>
    <n v="8668395498"/>
    <m/>
    <n v="1"/>
    <s v="2425/502/K-6057"/>
    <d v="2024-12-26T00:00:00"/>
    <s v="CF1AJ01295"/>
    <n v="33850"/>
    <n v="33850"/>
    <n v="18"/>
    <n v="3046.5"/>
    <n v="3046.5"/>
    <n v="0"/>
    <n v="6093"/>
    <n v="39943"/>
    <s v="DTDC"/>
    <s v="D34395383"/>
    <d v="2024-12-27T00:00:00"/>
    <d v="2025-01-02T00:00:00"/>
    <x v="0"/>
    <m/>
  </r>
  <r>
    <n v="69"/>
    <x v="1"/>
    <s v="Scanner-69"/>
    <n v="6058"/>
    <s v="Arvi-6058"/>
    <s v="Spl/Comp/502/2024"/>
    <d v="2024-12-18T00:00:00"/>
    <s v="Fujitsu (Ricoh) Fi-8250 Scanner with 3 Years Onsite Warranty"/>
    <s v="E-SevaKendra Phase III"/>
    <s v="Maharashtra"/>
    <s v="Wardha"/>
    <s v="Civil And Criminal Court, Arvi, Mauje - Jamb, Talegaon Road, Arvi, Dist. Wardha - 442 201"/>
    <s v="Civil And Criminal Court, Arvi,"/>
    <s v="Mauje - Jamb, Talegaon Road, Dist. Wardha"/>
    <s v="Arvi"/>
    <n v="442201"/>
    <s v="Mr"/>
    <s v="S. S. Patil"/>
    <m/>
    <n v="9284537693"/>
    <m/>
    <n v="1"/>
    <s v="2425/502/K-6058"/>
    <d v="2024-12-26T00:00:00"/>
    <s v="CF1AJ00980"/>
    <n v="33850"/>
    <n v="33850"/>
    <n v="18"/>
    <n v="3046.5"/>
    <n v="3046.5"/>
    <n v="0"/>
    <n v="6093"/>
    <n v="39943"/>
    <s v="DTDC"/>
    <s v="D34395384"/>
    <d v="2024-12-27T00:00:00"/>
    <d v="2025-01-02T00:00:00"/>
    <x v="0"/>
    <m/>
  </r>
  <r>
    <n v="70"/>
    <x v="1"/>
    <s v="Scanner-70"/>
    <n v="6059"/>
    <s v="Hinganghat-6059"/>
    <s v="Spl/Comp/502/2024"/>
    <d v="2024-12-18T00:00:00"/>
    <s v="Fujitsu (Ricoh) Fi-8250 Scanner with 3 Years Onsite Warranty"/>
    <s v="E-SevaKendra Phase III"/>
    <s v="Maharashtra"/>
    <s v="Wardha"/>
    <s v="Court of Civil Judge, Junior Division and Judicial Magistrate, First Class, Railway Station Road, Hinganghat-442 301"/>
    <s v="Court of Civil Judge, Junior Division and Judicial Magistrate, First Class, Hinganghat,"/>
    <s v="Railway Station Road,"/>
    <s v="Hinganghat"/>
    <n v="442301"/>
    <s v="Mr"/>
    <s v="Bhushan M. Vaidya"/>
    <m/>
    <n v="9420355776"/>
    <m/>
    <n v="1"/>
    <s v="2425/502/K-6059"/>
    <d v="2024-12-26T00:00:00"/>
    <s v="CF1AJ01213"/>
    <n v="33850"/>
    <n v="33850"/>
    <n v="18"/>
    <n v="3046.5"/>
    <n v="3046.5"/>
    <n v="0"/>
    <n v="6093"/>
    <n v="39943"/>
    <s v="DTDC"/>
    <s v="D34395385"/>
    <d v="2024-12-27T00:00:00"/>
    <d v="2024-12-31T00:00:00"/>
    <x v="0"/>
    <m/>
  </r>
  <r>
    <n v="71"/>
    <x v="1"/>
    <s v="Scanner-71"/>
    <n v="6060"/>
    <s v="Hinganghat-6060"/>
    <s v="Spl/Comp/502/2024"/>
    <d v="2024-12-18T00:00:00"/>
    <s v="Fujitsu (Ricoh) Fi-8250 Scanner with 3 Years Onsite Warranty"/>
    <s v="E-SevaKendra Phase III"/>
    <s v="Maharashtra"/>
    <s v="Wardha"/>
    <s v="Court of District Judge-1 and Additional Sessions Judge, Railway Station Road, Hinganghat-442 301"/>
    <s v="Court of District Judge-1 and Additional Sessions Judge, Hinganghat,"/>
    <s v="Railway Station Road,"/>
    <s v="Hinganghat"/>
    <n v="442301"/>
    <s v="Mr"/>
    <s v="Bhushan M. Vaidya"/>
    <m/>
    <n v="9420355776"/>
    <m/>
    <n v="1"/>
    <s v="2425/502/K-6060"/>
    <d v="2024-12-26T00:00:00"/>
    <s v="CF1AJ01331"/>
    <n v="33850"/>
    <n v="33850"/>
    <n v="18"/>
    <n v="3046.5"/>
    <n v="3046.5"/>
    <n v="0"/>
    <n v="6093"/>
    <n v="39943"/>
    <s v="DTDC"/>
    <s v="D34395386"/>
    <d v="2024-12-27T00:00:00"/>
    <d v="2024-12-31T00:00:00"/>
    <x v="0"/>
    <m/>
  </r>
  <r>
    <n v="73"/>
    <x v="1"/>
    <s v="Scanner-73"/>
    <n v="6061"/>
    <s v="Pulgaon-6061"/>
    <s v="Spl/Comp/502/2024"/>
    <d v="2024-12-18T00:00:00"/>
    <s v="Fujitsu (Ricoh) Fi-8250 Scanner with 3 Years Onsite Warranty"/>
    <s v="E-SevaKendra Phase III"/>
    <s v="Maharashtra"/>
    <s v="Wardha"/>
    <s v="Court of Civil Judge, Junior Division and Judicial Magistrate, First Class, Camp Road Ta- Deoli, Dist-Wardha, Pulgaon - 442 302"/>
    <s v="Court of Civil Judge, Junior Division and Judicial Magistrate, First Class, Pulgaon,"/>
    <s v="Camp Road Ta- Deoli,"/>
    <s v="Pulgaon"/>
    <n v="442302"/>
    <s v="Mr"/>
    <s v="Sagar N. Dahapute"/>
    <m/>
    <n v="7588782314"/>
    <m/>
    <n v="1"/>
    <s v="2425/502/K-6061"/>
    <d v="2024-12-26T00:00:00"/>
    <s v="CF1AJ01333"/>
    <n v="33850"/>
    <n v="33850"/>
    <n v="18"/>
    <n v="3046.5"/>
    <n v="3046.5"/>
    <n v="0"/>
    <n v="6093"/>
    <n v="39943"/>
    <s v="DTDC"/>
    <s v="D34395387"/>
    <d v="2024-12-27T00:00:00"/>
    <d v="2025-01-01T00:00:00"/>
    <x v="0"/>
    <m/>
  </r>
  <r>
    <n v="12"/>
    <x v="1"/>
    <s v="Scanner-12"/>
    <n v="6062"/>
    <s v="Chandrapur-6062"/>
    <s v="Spl/Comp/502/2024"/>
    <d v="2024-12-18T00:00:00"/>
    <s v="Fujitsu (Ricoh) Fi-8250 Scanner with 3 Years Onsite Warranty"/>
    <s v="E-SevaKendra Phase III"/>
    <s v="Maharashtra"/>
    <s v="Chandrapur"/>
    <s v="Industrial &amp; Labour Court, Near Collector Office, Chandrapur - 442 401"/>
    <s v="Industrial &amp; Labour Court, Chandrapur,"/>
    <s v="Near Collector Office,"/>
    <s v="Chandrapur"/>
    <n v="442401"/>
    <s v="Mr"/>
    <s v="C. L. Pandharkar"/>
    <m/>
    <n v="9689300529"/>
    <m/>
    <n v="1"/>
    <s v="2425/502/K-6062"/>
    <d v="2024-12-26T00:00:00"/>
    <s v="CF1AJ01264"/>
    <n v="33850"/>
    <n v="33850"/>
    <n v="18"/>
    <n v="3046.5"/>
    <n v="3046.5"/>
    <n v="0"/>
    <n v="6093"/>
    <n v="39943"/>
    <s v="Bluedart"/>
    <s v="53537053150 / 51581941390"/>
    <d v="2024-12-27T00:00:00"/>
    <d v="2024-12-30T00:00:00"/>
    <x v="0"/>
    <m/>
  </r>
  <r>
    <n v="38"/>
    <x v="1"/>
    <s v="Scanner-38"/>
    <n v="6063"/>
    <s v="Kalmeshwar-6063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Brahmni Phata, Near Tahsil office, Kalmeshwar - 441 501"/>
    <s v="Court of Civil Judge, Junior Division and Judicial Magistrate, First Class, Kalmeshwar,"/>
    <s v="Brahmni Phata, Near Tahsil Office,"/>
    <s v="Kalmeshwar"/>
    <n v="441501"/>
    <s v="Mr"/>
    <s v="Mangesh Bawane"/>
    <m/>
    <n v="9822109820"/>
    <m/>
    <n v="1"/>
    <s v="2425/502/K-6063"/>
    <d v="2024-12-26T00:00:00"/>
    <s v="CF1AJ01270"/>
    <n v="33850"/>
    <n v="33850"/>
    <n v="18"/>
    <n v="3046.5"/>
    <n v="3046.5"/>
    <n v="0"/>
    <n v="6093"/>
    <n v="39943"/>
    <s v="Bluedart"/>
    <s v="53537053183 / 51581941386"/>
    <d v="2024-12-27T00:00:00"/>
    <d v="2024-12-30T00:00:00"/>
    <x v="0"/>
    <m/>
  </r>
  <r>
    <n v="79"/>
    <x v="1"/>
    <s v="Scanner-79"/>
    <n v="6064"/>
    <s v="Silvassa-6064"/>
    <s v="Spl/Comp/502/2024"/>
    <d v="2024-12-18T00:00:00"/>
    <s v="Fujitsu (Ricoh) Fi-8250 Scanner with 3 Years Onsite Warranty"/>
    <s v="E-SevaKendra Phase III"/>
    <s v="Dadra and Nagar Haveli and Daman and Diu"/>
    <s v="Silvassa"/>
    <s v="District &amp; Sessions Court, DNH, Silvassa - 396 230"/>
    <s v="District &amp; Sessions Court, Silvassa,"/>
    <s v="DNH,"/>
    <s v="Silvassa"/>
    <n v="396230"/>
    <s v="Mr"/>
    <s v="Avinash R. Gawande"/>
    <s v="Jr.Clerk"/>
    <n v="9763368020"/>
    <m/>
    <n v="1"/>
    <s v="2425/502/K-6064"/>
    <d v="2024-12-26T00:00:00"/>
    <s v="CF1AJ01332"/>
    <n v="33850"/>
    <n v="33850"/>
    <n v="18"/>
    <m/>
    <m/>
    <n v="6093"/>
    <n v="6093"/>
    <n v="39943"/>
    <s v="Bluedart"/>
    <s v="53537053146 / 51581941364"/>
    <d v="2024-12-27T00:00:00"/>
    <d v="2024-12-30T00:00:00"/>
    <x v="0"/>
    <m/>
  </r>
  <r>
    <n v="6"/>
    <x v="1"/>
    <s v="Scanner-6"/>
    <n v="6065"/>
    <s v="Lakhandur-6065"/>
    <s v="Spl/Comp/502/2024"/>
    <d v="2024-12-18T00:00:00"/>
    <s v="Fujitsu (Ricoh) Fi-8250 Scanner with 3 Years Onsite Warranty"/>
    <s v="E-SevaKendra Phase III"/>
    <s v="Maharashtra"/>
    <s v="Bhandara"/>
    <s v="Court of Civil Judge, Junior Division, Sainath Nagar, Wadsa Road, near 'T' Point, Lakhandur - 441 803"/>
    <s v="Court of Civil Judge, Junior Division, Lakhandur,"/>
    <s v="Sainath Nagar, Wadsa Road, Near 'T' Point,"/>
    <s v="Lakhandur"/>
    <n v="441803"/>
    <s v="Mr"/>
    <s v="Bhushan B. Ninave"/>
    <m/>
    <n v="8668713880"/>
    <m/>
    <n v="1"/>
    <s v="2425/502/K-6065"/>
    <d v="2025-01-02T00:00:00"/>
    <s v="CF1AJ01162"/>
    <n v="33850"/>
    <n v="33850"/>
    <n v="18"/>
    <n v="3046.5"/>
    <n v="3046.5"/>
    <n v="0"/>
    <n v="6093"/>
    <n v="39943"/>
    <s v="SpeedPost"/>
    <s v="EM372974044IN"/>
    <d v="2025-01-02T00:00:00"/>
    <d v="2025-01-07T00:00:00"/>
    <x v="0"/>
    <m/>
  </r>
  <r>
    <n v="8"/>
    <x v="1"/>
    <s v="Scanner-8"/>
    <n v="6066"/>
    <s v="Pauni-6066"/>
    <s v="Spl/Comp/502/2024"/>
    <d v="2024-12-18T00:00:00"/>
    <s v="Fujitsu (Ricoh) Fi-8250 Scanner with 3 Years Onsite Warranty"/>
    <s v="E-SevaKendra Phase III"/>
    <s v="Maharashtra"/>
    <s v="Bhandara"/>
    <s v="Court of Civil Judge, Junior Division, Shiwaji Nagar, Nilaj Road, Pauni - 441 910"/>
    <s v="Court of Civil Judge, Junior Division, Pauni,"/>
    <s v="Shiwaji Nagar, Nilaj Road,"/>
    <s v="Pauni"/>
    <n v="441910"/>
    <s v="Mr"/>
    <s v="S. V. Khobragade"/>
    <m/>
    <n v="9689714649"/>
    <m/>
    <n v="1"/>
    <s v="2425/502/K-6066"/>
    <d v="2025-01-02T00:00:00"/>
    <s v="CF1AJ01062"/>
    <n v="33850"/>
    <n v="33850"/>
    <n v="18"/>
    <n v="3046.5"/>
    <n v="3046.5"/>
    <n v="0"/>
    <n v="6093"/>
    <n v="39943"/>
    <s v="SpeedPost"/>
    <s v="EM372973830IN"/>
    <d v="2025-01-02T00:00:00"/>
    <d v="2025-01-07T00:00:00"/>
    <x v="0"/>
    <m/>
  </r>
  <r>
    <n v="18"/>
    <x v="1"/>
    <s v="Scanner-18"/>
    <n v="6067"/>
    <s v="Sadak Arjuni-6067"/>
    <s v="Spl/Comp/502/2024"/>
    <d v="2024-12-18T00:00:00"/>
    <s v="Fujitsu (Ricoh) Fi-8250 Scanner with 3 Years Onsite Warranty"/>
    <s v="E-SevaKendra Phase III"/>
    <s v="Maharashtra"/>
    <s v="Gondia"/>
    <s v="Court of Civil Judge, Junior Division and Judicial Magistrate, First Class, Near Pachayat Samiti, Sadak Arjuni - 441 807"/>
    <s v="Court of Civil Judge, Junior Division and Judicial Magistrate, First Class, Sadak Arjuni,"/>
    <s v="Near Pachayat Samiti,"/>
    <s v="Sadak Arjuni"/>
    <n v="441807"/>
    <s v="Mr"/>
    <s v="K S Pillewan"/>
    <m/>
    <n v="9766051153"/>
    <m/>
    <n v="1"/>
    <s v="2425/502/K-6067"/>
    <d v="2025-01-02T00:00:00"/>
    <s v="CF1AJ01186"/>
    <n v="33850"/>
    <n v="33850"/>
    <n v="18"/>
    <n v="3046.5"/>
    <n v="3046.5"/>
    <n v="0"/>
    <n v="6093"/>
    <n v="39943"/>
    <s v="SpeedPost"/>
    <s v="EM372973945IN"/>
    <d v="2025-01-02T00:00:00"/>
    <d v="2025-01-06T00:00:00"/>
    <x v="0"/>
    <m/>
  </r>
  <r>
    <n v="19"/>
    <x v="1"/>
    <s v="Scanner-19"/>
    <n v="6068"/>
    <s v="Amgaon-6068"/>
    <s v="Spl/Comp/502/2024"/>
    <d v="2024-12-18T00:00:00"/>
    <s v="Fujitsu (Ricoh) Fi-8250 Scanner with 3 Years Onsite Warranty"/>
    <s v="E-SevaKendra Phase III"/>
    <s v="Maharashtra"/>
    <s v="Gondia"/>
    <s v="Civil Judge, Junior Division, Gondia Road, Near old Bus Stand, Amgaon - 441 902"/>
    <s v="Civil Judge, Junior Division, Amgaon,"/>
    <s v="Gondia Road, Near old Bus Stand,"/>
    <s v="Amgaon"/>
    <n v="441902"/>
    <s v="Mr"/>
    <s v="A P Jambhulkar"/>
    <m/>
    <n v="9049168360"/>
    <m/>
    <n v="1"/>
    <s v="2425/502/K-6068"/>
    <d v="2025-01-02T00:00:00"/>
    <s v="CF1AJ01443"/>
    <n v="33850"/>
    <n v="33850"/>
    <n v="18"/>
    <n v="3046.5"/>
    <n v="3046.5"/>
    <n v="0"/>
    <n v="6093"/>
    <n v="39943"/>
    <s v="SpeedPost"/>
    <s v="EM372974058IN"/>
    <d v="2025-01-02T00:00:00"/>
    <d v="2025-01-06T00:00:00"/>
    <x v="0"/>
    <m/>
  </r>
  <r>
    <n v="20"/>
    <x v="1"/>
    <s v="Scanner-20"/>
    <n v="6069"/>
    <s v="Arjuni Morgaon-6069"/>
    <s v="Spl/Comp/502/2024"/>
    <d v="2024-12-18T00:00:00"/>
    <s v="Fujitsu (Ricoh) Fi-8250 Scanner with 3 Years Onsite Warranty"/>
    <s v="E-SevaKendra Phase III"/>
    <s v="Maharashtra"/>
    <s v="Gondia"/>
    <s v="Civil Judge, Junior Division, Bondgaondevi Road, Near Gramin Hospital, Arjuni Morgaon – 441 701"/>
    <s v="Civil Judge, Junior Division, Arjuni Morgaon,"/>
    <s v="Bondgaondevi Road, Near Gramin Hospital,"/>
    <s v="Arjuni Morgaon"/>
    <n v="441701"/>
    <s v="Mr"/>
    <s v="V. D. Tupat"/>
    <m/>
    <n v="9049320939"/>
    <m/>
    <n v="1"/>
    <s v="2425/502/K-6069"/>
    <d v="2025-01-02T00:00:00"/>
    <s v="CF1AJ01382"/>
    <n v="33850"/>
    <n v="33850"/>
    <n v="18"/>
    <n v="3046.5"/>
    <n v="3046.5"/>
    <n v="0"/>
    <n v="6093"/>
    <n v="39943"/>
    <s v="SpeedPost"/>
    <s v="EM372973843IN"/>
    <d v="2025-01-02T00:00:00"/>
    <d v="2025-01-06T00:00:00"/>
    <x v="0"/>
    <m/>
  </r>
  <r>
    <n v="39"/>
    <x v="1"/>
    <s v="Scanner-39"/>
    <n v="6070"/>
    <s v="Kamptee-6070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Kamptee - 441 202"/>
    <s v="Court of Civil Judge, Junior Division and Judicial Magistrate,"/>
    <s v="First Class, Kamptee,"/>
    <s v="Kamptee"/>
    <n v="441202"/>
    <s v="Mr"/>
    <s v="D Y Pandey"/>
    <m/>
    <n v="9405529969"/>
    <m/>
    <n v="1"/>
    <s v="2425/502/K-6070"/>
    <d v="2025-01-02T00:00:00"/>
    <s v="CF1AJ01383"/>
    <n v="33850"/>
    <n v="33850"/>
    <n v="18"/>
    <n v="3046.5"/>
    <n v="3046.5"/>
    <n v="0"/>
    <n v="6093"/>
    <n v="39943"/>
    <s v="SpeedPost"/>
    <s v="EM372973959IN"/>
    <d v="2025-01-02T00:00:00"/>
    <d v="2025-01-09T00:00:00"/>
    <x v="0"/>
    <m/>
  </r>
  <r>
    <n v="41"/>
    <x v="1"/>
    <s v="Scanner-41"/>
    <n v="6071"/>
    <s v="Kuhi-6071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Kuhi - 441 202"/>
    <s v="Court of Civil Judge, Junior Division and Judicial Magistrate,"/>
    <s v="First Class, Kuhi,"/>
    <s v="Kuhi"/>
    <n v="441202"/>
    <s v="Mr"/>
    <s v="Nitun Kosare"/>
    <m/>
    <n v="9552861354"/>
    <m/>
    <n v="1"/>
    <s v="2425/502/K-6071"/>
    <d v="2025-01-02T00:00:00"/>
    <s v="CF1AJ00094"/>
    <n v="33850"/>
    <n v="33850"/>
    <n v="18"/>
    <n v="3046.5"/>
    <n v="3046.5"/>
    <n v="0"/>
    <n v="6093"/>
    <n v="39943"/>
    <s v="SpeedPost"/>
    <s v="EM372974061IN"/>
    <d v="2025-01-02T00:00:00"/>
    <d v="2025-01-06T00:00:00"/>
    <x v="0"/>
    <m/>
  </r>
  <r>
    <n v="42"/>
    <x v="1"/>
    <s v="Scanner-42"/>
    <n v="6072"/>
    <s v="Mouda-6072"/>
    <s v="Spl/Comp/502/2024"/>
    <d v="2024-12-18T00:00:00"/>
    <s v="Fujitsu (Ricoh) Fi-8250 Scanner with 3 Years Onsite Warranty"/>
    <s v="E-SevaKendra Phase III"/>
    <s v="Maharashtra"/>
    <s v="Nagpur"/>
    <s v="Court of Civil Judge Junior Division, Mouda, Bhandara Road , Near MSEB Office, Opp. Bank of India, Mouda, Tah. Mouda, District Nagpur - 441 104"/>
    <s v="Court of Civil Judge Junior Division, Mouda,"/>
    <s v="Bhandara Road, Near MSEB Office, Tah. Mouda, Dist. Nagpur,"/>
    <s v="Mouda"/>
    <n v="441104"/>
    <s v="Mr"/>
    <s v="Nilesh Yelwatkar"/>
    <m/>
    <n v="9423632792"/>
    <m/>
    <n v="1"/>
    <s v="2425/502/K-6072"/>
    <d v="2025-01-02T00:00:00"/>
    <s v="CF1AJ01369"/>
    <n v="33850"/>
    <n v="33850"/>
    <n v="18"/>
    <n v="3046.5"/>
    <n v="3046.5"/>
    <n v="0"/>
    <n v="6093"/>
    <n v="39943"/>
    <s v="SpeedPost"/>
    <s v="EM372973857IN"/>
    <d v="2025-01-02T00:00:00"/>
    <d v="2025-01-07T00:00:00"/>
    <x v="0"/>
    <m/>
  </r>
  <r>
    <n v="43"/>
    <x v="1"/>
    <s v="Scanner-43"/>
    <n v="6073"/>
    <s v="Narkhed-6073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Narkhed - 441 304"/>
    <s v="Court of Civil Judge, Junior Division and Judicial Magistrate,"/>
    <s v="First Class, Narkhed,"/>
    <s v="Narkhed"/>
    <n v="441304"/>
    <s v="Mr"/>
    <s v="D. R. Mahajan"/>
    <m/>
    <n v="8668206933"/>
    <m/>
    <n v="1"/>
    <s v="2425/502/K-6073"/>
    <d v="2025-01-02T00:00:00"/>
    <s v="CF1AJ01491"/>
    <n v="33850"/>
    <n v="33850"/>
    <n v="18"/>
    <n v="3046.5"/>
    <n v="3046.5"/>
    <n v="0"/>
    <n v="6093"/>
    <n v="39943"/>
    <s v="SpeedPost"/>
    <s v="EM372973962IN"/>
    <d v="2025-01-02T00:00:00"/>
    <d v="2025-01-06T00:00:00"/>
    <x v="0"/>
    <m/>
  </r>
  <r>
    <n v="44"/>
    <x v="1"/>
    <s v="Scanner-44"/>
    <n v="6074"/>
    <s v="Parseoni-6074"/>
    <s v="Spl/Comp/502/2024"/>
    <d v="2024-12-18T00:00:00"/>
    <s v="Fujitsu (Ricoh) Fi-8250 Scanner with 3 Years Onsite Warranty"/>
    <s v="E-SevaKendra Phase III"/>
    <s v="Maharashtra"/>
    <s v="Nagpur"/>
    <s v="Court of Civil Judge, Junior Division and Judicial Magistrate, First Class, Parseoni - 441 105"/>
    <s v="Court of Civil Judge, Junior Division and Judicial Magistrate,"/>
    <s v="First Class, Parseoni,"/>
    <s v="Parseoni"/>
    <n v="441105"/>
    <s v="Mr"/>
    <s v="Tarahand Nale"/>
    <m/>
    <n v="8855992372"/>
    <m/>
    <n v="1"/>
    <s v="2425/502/K-6074"/>
    <d v="2025-01-02T00:00:00"/>
    <s v="CF1AJ01424"/>
    <n v="33850"/>
    <n v="33850"/>
    <n v="18"/>
    <n v="3046.5"/>
    <n v="3046.5"/>
    <n v="0"/>
    <n v="6093"/>
    <n v="39943"/>
    <s v="SpeedPost"/>
    <s v="EM372974075IN"/>
    <d v="2025-01-02T00:00:00"/>
    <d v="2025-01-07T00:00:00"/>
    <x v="0"/>
    <m/>
  </r>
  <r>
    <n v="47"/>
    <x v="1"/>
    <s v="Scanner-47"/>
    <n v="6075"/>
    <s v="Biloli-6075"/>
    <s v="Spl/Comp/502/2024"/>
    <d v="2024-12-18T00:00:00"/>
    <s v="Fujitsu (Ricoh) Fi-8250 Scanner with 3 Years Onsite Warranty"/>
    <s v="E-SevaKendra Phase III"/>
    <s v="Maharashtra"/>
    <s v="Nanded"/>
    <s v="District Judge - 1, Biloli - Bodhan Highway, In front of Tehsil Office, Biloli - 431 710"/>
    <s v="District Judge - 1, Biloli,"/>
    <s v="Biloli - Bodhan Highway, In Front of Tehsil Office,"/>
    <s v="Biloli"/>
    <n v="431710"/>
    <s v="Mr"/>
    <s v="S. M. Waghile"/>
    <s v="TSA"/>
    <n v="9021602030"/>
    <m/>
    <n v="1"/>
    <s v="2425/502/K-6075"/>
    <d v="2025-01-02T00:00:00"/>
    <s v="CF1AJ01373"/>
    <n v="33850"/>
    <n v="33850"/>
    <n v="18"/>
    <n v="3046.5"/>
    <n v="3046.5"/>
    <n v="0"/>
    <n v="6093"/>
    <n v="39943"/>
    <s v="SpeedPost"/>
    <s v="EM372973865IN"/>
    <d v="2025-01-02T00:00:00"/>
    <d v="2025-01-06T00:00:00"/>
    <x v="0"/>
    <m/>
  </r>
  <r>
    <n v="49"/>
    <x v="1"/>
    <s v="Scanner-49"/>
    <n v="6076"/>
    <s v="Taloda-6076"/>
    <s v="Spl/Comp/502/2024"/>
    <d v="2024-12-18T00:00:00"/>
    <s v="Fujitsu (Ricoh) Fi-8250 Scanner with 3 Years Onsite Warranty"/>
    <s v="E-SevaKendra Phase III"/>
    <s v="Maharashtra"/>
    <s v="Nandurbar"/>
    <s v="Court of Civil Judge, Junior Division &amp; Judicial Magistrate, First Class, Taloda - 425 413"/>
    <s v="Court of Civil Judge, Junior Division &amp; Judicial Magistrate,"/>
    <s v="First Class, Taloda,"/>
    <s v="Taloda"/>
    <n v="425413"/>
    <s v="Mr"/>
    <s v="Swapnil Gajendra Deokar"/>
    <m/>
    <n v="8308696446"/>
    <m/>
    <n v="1"/>
    <s v="2425/502/K-6076"/>
    <d v="2025-01-02T00:00:00"/>
    <s v="CF1AJ01098"/>
    <n v="33850"/>
    <n v="33850"/>
    <n v="18"/>
    <n v="3046.5"/>
    <n v="3046.5"/>
    <n v="0"/>
    <n v="6093"/>
    <n v="39943"/>
    <s v="SpeedPost"/>
    <s v="EM372973976IN"/>
    <d v="2025-01-02T00:00:00"/>
    <d v="2025-01-07T00:00:00"/>
    <x v="0"/>
    <m/>
  </r>
  <r>
    <n v="50"/>
    <x v="1"/>
    <s v="Scanner-50"/>
    <n v="6077"/>
    <s v="Akkalkuwa-6077"/>
    <s v="Spl/Comp/502/2024"/>
    <d v="2024-12-18T00:00:00"/>
    <s v="Fujitsu (Ricoh) Fi-8250 Scanner with 3 Years Onsite Warranty"/>
    <s v="E-SevaKendra Phase III"/>
    <s v="Maharashtra"/>
    <s v="Nandurbar"/>
    <s v="Court of Civil Judge, Junior Division &amp; Judicial Magistrate, First Class, Akkalkuwa - 425 415"/>
    <s v="Court of Civil Judge, Junior Division &amp; Judicial Magistrate,"/>
    <s v="First Class, Akkalkuwa,"/>
    <s v="Akkalkuwa"/>
    <n v="425415"/>
    <s v="Mr"/>
    <s v="Suresh Arvind Hiware"/>
    <m/>
    <n v="8149475533"/>
    <n v="9049500614"/>
    <n v="1"/>
    <s v="2425/502/K-6077"/>
    <d v="2025-01-02T00:00:00"/>
    <s v="CF1AJ01110"/>
    <n v="33850"/>
    <n v="33850"/>
    <n v="18"/>
    <n v="3046.5"/>
    <n v="3046.5"/>
    <n v="0"/>
    <n v="6093"/>
    <n v="39943"/>
    <s v="SpeedPost"/>
    <s v="EM372974089IN"/>
    <d v="2025-01-02T00:00:00"/>
    <d v="2025-01-06T00:00:00"/>
    <x v="0"/>
    <m/>
  </r>
  <r>
    <n v="72"/>
    <x v="1"/>
    <s v="Scanner-72"/>
    <n v="6078"/>
    <s v="Karanja-6078"/>
    <s v="Spl/Comp/502/2024"/>
    <d v="2024-12-18T00:00:00"/>
    <s v="Fujitsu (Ricoh) Fi-8250 Scanner with 3 Years Onsite Warranty"/>
    <s v="E-SevaKendra Phase III"/>
    <s v="Maharashtra"/>
    <s v="Wardha"/>
    <s v="Civil and Criminal Court, Infront of Module college Karanja (Ghadge) Dist. Wardha - 442 203"/>
    <s v="Civil and Criminal Court, Karanja,"/>
    <s v="Infront of Module College Karanja (Ghadge),"/>
    <s v="Karanja"/>
    <n v="442203"/>
    <s v="Mr"/>
    <s v="R. N. Deshmukh"/>
    <m/>
    <n v="7378484533"/>
    <m/>
    <n v="1"/>
    <s v="2425/502/K-6078"/>
    <d v="2025-01-02T00:00:00"/>
    <s v="CF1AJ01389"/>
    <n v="33850"/>
    <n v="33850"/>
    <n v="18"/>
    <n v="3046.5"/>
    <n v="3046.5"/>
    <n v="0"/>
    <n v="6093"/>
    <n v="39943"/>
    <s v="SpeedPost"/>
    <s v="EM372973874IN"/>
    <d v="2025-01-02T00:00:00"/>
    <d v="2025-01-06T00:00:00"/>
    <x v="0"/>
    <m/>
  </r>
  <r>
    <n v="74"/>
    <x v="1"/>
    <s v="Scanner-74"/>
    <n v="6079"/>
    <s v="Samudrapur-6079"/>
    <s v="Spl/Comp/502/2024"/>
    <d v="2024-12-18T00:00:00"/>
    <s v="Fujitsu (Ricoh) Fi-8250 Scanner with 3 Years Onsite Warranty"/>
    <s v="E-SevaKendra Phase III"/>
    <s v="Maharashtra"/>
    <s v="Wardha"/>
    <s v="Civil and Criminal Court, Girad Road, Samudrapur - 442 305"/>
    <s v="Civil and Criminal Court, Samudrapur,"/>
    <s v="Girad Road,"/>
    <s v="Samudrapur"/>
    <n v="442305"/>
    <s v="Mr"/>
    <s v="P P Ingale"/>
    <s v="TSA"/>
    <n v="9594940064"/>
    <m/>
    <n v="1"/>
    <s v="2425/502/K-6079"/>
    <d v="2025-01-02T00:00:00"/>
    <s v="CF1AJ01372"/>
    <n v="33850"/>
    <n v="33850"/>
    <n v="18"/>
    <n v="3046.5"/>
    <n v="3046.5"/>
    <n v="0"/>
    <n v="6093"/>
    <n v="39943"/>
    <s v="SpeedPost"/>
    <s v="EM372973980IN"/>
    <d v="2025-01-02T00:00:00"/>
    <d v="2025-01-06T00:00: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19317-2462-47F5-A808-DC161DAF5535}" name="PivotTable3" cacheId="739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ard Disk">
  <location ref="I3:K6" firstHeaderRow="0" firstDataRow="1" firstDataCol="1"/>
  <pivotFields count="44">
    <pivotField numFmtId="1" showAll="0"/>
    <pivotField showAll="0"/>
    <pivotField showAll="0"/>
    <pivotField numFmtId="1" showAll="0"/>
    <pivotField dataField="1"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numFmtId="3" showAll="0"/>
    <pivotField numFmtId="1" showAll="0"/>
    <pivotField numFmtId="1" showAll="0"/>
    <pivotField numFmtId="2" showAll="0"/>
    <pivotField showAll="0"/>
    <pivotField numFmtId="1" showAll="0"/>
    <pivotField numFmtId="2" showAll="0"/>
    <pivotField showAll="0"/>
    <pivotField showAll="0"/>
    <pivotField numFmtId="15" showAll="0"/>
    <pivotField showAll="0"/>
    <pivotField showAll="0"/>
    <pivotField numFmtId="15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3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4" subtotal="count" baseField="0" baseItem="0"/>
    <dataField name="Sum of Qty" fld="2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7B418-0EB9-4137-8D40-9C7AA8197E5A}" name="PivotTable1" cacheId="73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39"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  <pivotField showAll="0"/>
    <pivotField numFmtId="165" showAll="0"/>
    <pivotField showAll="0"/>
    <pivotField numFmtId="164" showAll="0"/>
    <pivotField numFmtId="164" showAll="0"/>
    <pivotField numFmtId="164" showAll="0"/>
    <pivotField showAll="0"/>
    <pivotField showAll="0"/>
    <pivotField showAll="0"/>
    <pivotField numFmtId="164" showAll="0"/>
    <pivotField numFmtId="164" showAll="0"/>
    <pivotField showAll="0"/>
    <pivotField showAll="0"/>
    <pivotField numFmtId="165" showAll="0"/>
    <pivotField showAll="0"/>
    <pivotField axis="axisRow" showAll="0">
      <items count="4">
        <item x="0"/>
        <item x="1"/>
        <item m="1" x="2"/>
        <item t="default"/>
      </items>
    </pivotField>
    <pivotField showAll="0"/>
  </pivotFields>
  <rowFields count="2">
    <field x="1"/>
    <field x="3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Location" fld="4" subtotal="count" baseField="0" baseItem="0"/>
    <dataField name="Sum of Qty" fld="21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CC425-8D16-44C0-A526-4517493D6C3C}">
  <dimension ref="A1:AJ80"/>
  <sheetViews>
    <sheetView workbookViewId="0">
      <pane xSplit="3" ySplit="1" topLeftCell="O12" activePane="bottomRight" state="frozen"/>
      <selection pane="bottomRight" activeCell="G1" sqref="G1"/>
      <selection pane="bottomLeft" activeCell="A2" sqref="A2"/>
      <selection pane="topRight" activeCell="D1" sqref="D1"/>
    </sheetView>
  </sheetViews>
  <sheetFormatPr defaultRowHeight="15"/>
  <cols>
    <col min="1" max="1" width="5.5703125" bestFit="1" customWidth="1"/>
    <col min="2" max="2" width="8.7109375" bestFit="1" customWidth="1"/>
    <col min="3" max="3" width="9.85546875" bestFit="1" customWidth="1"/>
    <col min="4" max="4" width="14" bestFit="1" customWidth="1"/>
    <col min="5" max="5" width="5" bestFit="1" customWidth="1"/>
    <col min="6" max="6" width="18.7109375" bestFit="1" customWidth="1"/>
    <col min="7" max="7" width="17.28515625" bestFit="1" customWidth="1"/>
    <col min="8" max="8" width="11" bestFit="1" customWidth="1"/>
    <col min="9" max="9" width="50.5703125" bestFit="1" customWidth="1"/>
    <col min="10" max="10" width="19.140625" bestFit="1" customWidth="1"/>
    <col min="11" max="11" width="15.85546875" customWidth="1"/>
    <col min="12" max="12" width="10.85546875" bestFit="1" customWidth="1"/>
    <col min="13" max="13" width="114.140625" customWidth="1"/>
    <col min="14" max="14" width="72" bestFit="1" customWidth="1"/>
    <col min="15" max="15" width="73.5703125" bestFit="1" customWidth="1"/>
    <col min="16" max="16" width="14" bestFit="1" customWidth="1"/>
    <col min="17" max="17" width="7.28515625" bestFit="1" customWidth="1"/>
    <col min="18" max="18" width="13.85546875" bestFit="1" customWidth="1"/>
    <col min="19" max="19" width="7.140625" bestFit="1" customWidth="1"/>
    <col min="20" max="20" width="15.140625" bestFit="1" customWidth="1"/>
    <col min="21" max="21" width="11" bestFit="1" customWidth="1"/>
    <col min="22" max="22" width="31.7109375" bestFit="1" customWidth="1"/>
    <col min="23" max="23" width="5.5703125" bestFit="1" customWidth="1"/>
    <col min="24" max="24" width="27.28515625" bestFit="1" customWidth="1"/>
    <col min="25" max="25" width="7.42578125" bestFit="1" customWidth="1"/>
    <col min="26" max="27" width="11" bestFit="1" customWidth="1"/>
    <col min="28" max="28" width="11.140625" bestFit="1" customWidth="1"/>
    <col min="29" max="29" width="11.42578125" bestFit="1" customWidth="1"/>
    <col min="30" max="30" width="6.28515625" bestFit="1" customWidth="1"/>
    <col min="31" max="33" width="8.7109375" bestFit="1" customWidth="1"/>
    <col min="34" max="34" width="9.7109375" bestFit="1" customWidth="1"/>
    <col min="35" max="35" width="11.42578125" bestFit="1" customWidth="1"/>
    <col min="36" max="36" width="7.7109375" bestFit="1" customWidth="1"/>
  </cols>
  <sheetData>
    <row r="1" spans="1:3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3</v>
      </c>
      <c r="Q1" s="2" t="s">
        <v>15</v>
      </c>
      <c r="R1" s="2" t="s">
        <v>16</v>
      </c>
      <c r="S1" s="1" t="s">
        <v>17</v>
      </c>
      <c r="T1" s="2" t="s">
        <v>18</v>
      </c>
      <c r="U1" s="2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>
      <c r="A2" s="5">
        <v>1</v>
      </c>
      <c r="B2" s="5" t="s">
        <v>35</v>
      </c>
      <c r="C2" s="5" t="s">
        <v>36</v>
      </c>
      <c r="D2" s="7" t="s">
        <v>37</v>
      </c>
      <c r="E2" s="7">
        <v>6001</v>
      </c>
      <c r="F2" s="7" t="s">
        <v>38</v>
      </c>
      <c r="G2" s="5" t="s">
        <v>39</v>
      </c>
      <c r="H2" s="13">
        <v>45644</v>
      </c>
      <c r="I2" s="5" t="s">
        <v>40</v>
      </c>
      <c r="J2" s="5" t="s">
        <v>41</v>
      </c>
      <c r="K2" s="5" t="s">
        <v>42</v>
      </c>
      <c r="L2" s="6" t="s">
        <v>43</v>
      </c>
      <c r="M2" s="7" t="s">
        <v>44</v>
      </c>
      <c r="N2" s="7" t="s">
        <v>45</v>
      </c>
      <c r="O2" s="7" t="s">
        <v>46</v>
      </c>
      <c r="P2" s="7" t="s">
        <v>37</v>
      </c>
      <c r="Q2" s="6">
        <v>414001</v>
      </c>
      <c r="R2" s="7" t="s">
        <v>47</v>
      </c>
      <c r="S2" s="5">
        <v>1</v>
      </c>
      <c r="T2" s="5" t="s">
        <v>48</v>
      </c>
      <c r="U2" s="16">
        <v>45652</v>
      </c>
      <c r="V2" s="5" t="s">
        <v>49</v>
      </c>
      <c r="W2" s="5" t="s">
        <v>50</v>
      </c>
      <c r="X2" s="7" t="s">
        <v>51</v>
      </c>
      <c r="Y2" s="6"/>
      <c r="Z2" s="8">
        <v>9273935989</v>
      </c>
      <c r="AA2" s="7">
        <v>9273935989</v>
      </c>
      <c r="AB2" s="14">
        <v>33850</v>
      </c>
      <c r="AC2" s="14">
        <v>33850</v>
      </c>
      <c r="AD2" s="14">
        <v>18</v>
      </c>
      <c r="AE2" s="14">
        <v>3046.5</v>
      </c>
      <c r="AF2" s="14">
        <v>3046.5</v>
      </c>
      <c r="AG2" s="17">
        <v>0</v>
      </c>
      <c r="AH2" s="14">
        <f>AE2+AF2+AG2</f>
        <v>6093</v>
      </c>
      <c r="AI2" s="14">
        <v>39943</v>
      </c>
      <c r="AJ2" s="4"/>
    </row>
    <row r="3" spans="1:36">
      <c r="A3" s="5">
        <v>2</v>
      </c>
      <c r="B3" s="5" t="s">
        <v>35</v>
      </c>
      <c r="C3" s="5" t="s">
        <v>52</v>
      </c>
      <c r="D3" s="7" t="s">
        <v>37</v>
      </c>
      <c r="E3" s="7">
        <v>6002</v>
      </c>
      <c r="F3" s="7" t="s">
        <v>53</v>
      </c>
      <c r="G3" s="5" t="s">
        <v>39</v>
      </c>
      <c r="H3" s="13">
        <v>45644</v>
      </c>
      <c r="I3" s="5" t="s">
        <v>40</v>
      </c>
      <c r="J3" s="5" t="s">
        <v>41</v>
      </c>
      <c r="K3" s="5" t="s">
        <v>42</v>
      </c>
      <c r="L3" s="6" t="s">
        <v>43</v>
      </c>
      <c r="M3" s="7" t="s">
        <v>54</v>
      </c>
      <c r="N3" s="7" t="s">
        <v>55</v>
      </c>
      <c r="O3" s="7" t="s">
        <v>56</v>
      </c>
      <c r="P3" s="7" t="s">
        <v>37</v>
      </c>
      <c r="Q3" s="6">
        <v>414001</v>
      </c>
      <c r="R3" s="7" t="s">
        <v>47</v>
      </c>
      <c r="S3" s="5">
        <v>1</v>
      </c>
      <c r="T3" s="5" t="s">
        <v>57</v>
      </c>
      <c r="U3" s="16">
        <v>45652</v>
      </c>
      <c r="V3" s="5" t="s">
        <v>58</v>
      </c>
      <c r="W3" s="5" t="s">
        <v>50</v>
      </c>
      <c r="X3" s="7" t="s">
        <v>59</v>
      </c>
      <c r="Y3" s="6"/>
      <c r="Z3" s="8">
        <v>9405359600</v>
      </c>
      <c r="AA3" s="7">
        <v>9405359600</v>
      </c>
      <c r="AB3" s="14">
        <v>33850</v>
      </c>
      <c r="AC3" s="14">
        <v>33850</v>
      </c>
      <c r="AD3" s="14">
        <v>18</v>
      </c>
      <c r="AE3" s="14">
        <v>3046.5</v>
      </c>
      <c r="AF3" s="14">
        <v>3046.5</v>
      </c>
      <c r="AG3" s="17">
        <v>0</v>
      </c>
      <c r="AH3" s="14">
        <f t="shared" ref="AH3:AH66" si="0">AE3+AF3+AG3</f>
        <v>6093</v>
      </c>
      <c r="AI3" s="14">
        <v>39943</v>
      </c>
      <c r="AJ3" s="4"/>
    </row>
    <row r="4" spans="1:36">
      <c r="A4" s="5">
        <v>3</v>
      </c>
      <c r="B4" s="5" t="s">
        <v>35</v>
      </c>
      <c r="C4" s="5" t="s">
        <v>60</v>
      </c>
      <c r="D4" s="7" t="s">
        <v>61</v>
      </c>
      <c r="E4" s="7">
        <v>6003</v>
      </c>
      <c r="F4" s="7" t="s">
        <v>62</v>
      </c>
      <c r="G4" s="5" t="s">
        <v>39</v>
      </c>
      <c r="H4" s="13">
        <v>45644</v>
      </c>
      <c r="I4" s="5" t="s">
        <v>40</v>
      </c>
      <c r="J4" s="5" t="s">
        <v>41</v>
      </c>
      <c r="K4" s="5" t="s">
        <v>42</v>
      </c>
      <c r="L4" s="6" t="s">
        <v>63</v>
      </c>
      <c r="M4" s="7" t="s">
        <v>64</v>
      </c>
      <c r="N4" s="7" t="s">
        <v>65</v>
      </c>
      <c r="O4" s="7" t="s">
        <v>66</v>
      </c>
      <c r="P4" s="7" t="s">
        <v>61</v>
      </c>
      <c r="Q4" s="6">
        <v>431005</v>
      </c>
      <c r="R4" s="7" t="s">
        <v>47</v>
      </c>
      <c r="S4" s="5">
        <v>1</v>
      </c>
      <c r="T4" s="5" t="s">
        <v>67</v>
      </c>
      <c r="U4" s="16">
        <v>45652</v>
      </c>
      <c r="V4" s="5" t="s">
        <v>68</v>
      </c>
      <c r="W4" s="5" t="s">
        <v>50</v>
      </c>
      <c r="X4" s="6" t="s">
        <v>69</v>
      </c>
      <c r="Y4" s="6"/>
      <c r="Z4" s="5">
        <v>8055873063</v>
      </c>
      <c r="AA4" s="5"/>
      <c r="AB4" s="14">
        <v>33850</v>
      </c>
      <c r="AC4" s="14">
        <v>33850</v>
      </c>
      <c r="AD4" s="14">
        <v>18</v>
      </c>
      <c r="AE4" s="14">
        <v>3046.5</v>
      </c>
      <c r="AF4" s="14">
        <v>3046.5</v>
      </c>
      <c r="AG4" s="17">
        <v>0</v>
      </c>
      <c r="AH4" s="14">
        <f t="shared" si="0"/>
        <v>6093</v>
      </c>
      <c r="AI4" s="14">
        <v>39943</v>
      </c>
      <c r="AJ4" s="5"/>
    </row>
    <row r="5" spans="1:36">
      <c r="A5" s="5">
        <v>4</v>
      </c>
      <c r="B5" s="5" t="s">
        <v>35</v>
      </c>
      <c r="C5" s="5" t="s">
        <v>70</v>
      </c>
      <c r="D5" s="7" t="s">
        <v>71</v>
      </c>
      <c r="E5" s="7">
        <v>6004</v>
      </c>
      <c r="F5" s="7" t="s">
        <v>72</v>
      </c>
      <c r="G5" s="5" t="s">
        <v>39</v>
      </c>
      <c r="H5" s="13">
        <v>45644</v>
      </c>
      <c r="I5" s="5" t="s">
        <v>40</v>
      </c>
      <c r="J5" s="5" t="s">
        <v>41</v>
      </c>
      <c r="K5" s="5" t="s">
        <v>42</v>
      </c>
      <c r="L5" s="6" t="s">
        <v>73</v>
      </c>
      <c r="M5" s="7" t="s">
        <v>74</v>
      </c>
      <c r="N5" s="7" t="s">
        <v>75</v>
      </c>
      <c r="O5" s="7" t="s">
        <v>76</v>
      </c>
      <c r="P5" s="7" t="s">
        <v>71</v>
      </c>
      <c r="Q5" s="6">
        <v>431517</v>
      </c>
      <c r="R5" s="7" t="s">
        <v>47</v>
      </c>
      <c r="S5" s="5">
        <v>1</v>
      </c>
      <c r="T5" s="5" t="s">
        <v>77</v>
      </c>
      <c r="U5" s="16">
        <v>45652</v>
      </c>
      <c r="V5" s="5" t="s">
        <v>78</v>
      </c>
      <c r="W5" s="5" t="s">
        <v>50</v>
      </c>
      <c r="X5" s="7" t="s">
        <v>79</v>
      </c>
      <c r="Y5" s="6"/>
      <c r="Z5" s="9">
        <v>9860781399</v>
      </c>
      <c r="AA5" s="5"/>
      <c r="AB5" s="14">
        <v>33850</v>
      </c>
      <c r="AC5" s="14">
        <v>33850</v>
      </c>
      <c r="AD5" s="14">
        <v>18</v>
      </c>
      <c r="AE5" s="14">
        <v>3046.5</v>
      </c>
      <c r="AF5" s="14">
        <v>3046.5</v>
      </c>
      <c r="AG5" s="17">
        <v>0</v>
      </c>
      <c r="AH5" s="14">
        <f t="shared" si="0"/>
        <v>6093</v>
      </c>
      <c r="AI5" s="14">
        <v>39943</v>
      </c>
      <c r="AJ5" s="4"/>
    </row>
    <row r="6" spans="1:36">
      <c r="A6" s="5">
        <v>13</v>
      </c>
      <c r="B6" s="5" t="s">
        <v>35</v>
      </c>
      <c r="C6" s="5" t="s">
        <v>80</v>
      </c>
      <c r="D6" s="7" t="s">
        <v>81</v>
      </c>
      <c r="E6" s="7">
        <v>6005</v>
      </c>
      <c r="F6" s="7" t="s">
        <v>82</v>
      </c>
      <c r="G6" s="5" t="s">
        <v>39</v>
      </c>
      <c r="H6" s="13">
        <v>45644</v>
      </c>
      <c r="I6" s="5" t="s">
        <v>40</v>
      </c>
      <c r="J6" s="5" t="s">
        <v>41</v>
      </c>
      <c r="K6" s="5" t="s">
        <v>42</v>
      </c>
      <c r="L6" s="6" t="s">
        <v>83</v>
      </c>
      <c r="M6" s="7" t="s">
        <v>84</v>
      </c>
      <c r="N6" s="7" t="s">
        <v>85</v>
      </c>
      <c r="O6" s="7" t="s">
        <v>86</v>
      </c>
      <c r="P6" s="7" t="s">
        <v>81</v>
      </c>
      <c r="Q6" s="6">
        <v>424001</v>
      </c>
      <c r="R6" s="7" t="s">
        <v>47</v>
      </c>
      <c r="S6" s="5">
        <v>1</v>
      </c>
      <c r="T6" s="5" t="s">
        <v>87</v>
      </c>
      <c r="U6" s="16">
        <v>45652</v>
      </c>
      <c r="V6" s="5" t="s">
        <v>88</v>
      </c>
      <c r="W6" s="5" t="s">
        <v>50</v>
      </c>
      <c r="X6" s="6" t="s">
        <v>89</v>
      </c>
      <c r="Y6" s="6"/>
      <c r="Z6" s="5">
        <v>7972959541</v>
      </c>
      <c r="AA6" s="5"/>
      <c r="AB6" s="14">
        <v>33850</v>
      </c>
      <c r="AC6" s="14">
        <v>33850</v>
      </c>
      <c r="AD6" s="14">
        <v>18</v>
      </c>
      <c r="AE6" s="14">
        <v>3046.5</v>
      </c>
      <c r="AF6" s="14">
        <v>3046.5</v>
      </c>
      <c r="AG6" s="17">
        <v>0</v>
      </c>
      <c r="AH6" s="14">
        <f t="shared" si="0"/>
        <v>6093</v>
      </c>
      <c r="AI6" s="14">
        <v>39943</v>
      </c>
      <c r="AJ6" s="5"/>
    </row>
    <row r="7" spans="1:36">
      <c r="A7" s="5">
        <v>14</v>
      </c>
      <c r="B7" s="5" t="s">
        <v>35</v>
      </c>
      <c r="C7" s="5" t="s">
        <v>90</v>
      </c>
      <c r="D7" s="7" t="s">
        <v>91</v>
      </c>
      <c r="E7" s="7">
        <v>6006</v>
      </c>
      <c r="F7" s="7" t="s">
        <v>92</v>
      </c>
      <c r="G7" s="5" t="s">
        <v>39</v>
      </c>
      <c r="H7" s="13">
        <v>45644</v>
      </c>
      <c r="I7" s="5" t="s">
        <v>40</v>
      </c>
      <c r="J7" s="5" t="s">
        <v>41</v>
      </c>
      <c r="K7" s="5" t="s">
        <v>42</v>
      </c>
      <c r="L7" s="6" t="s">
        <v>83</v>
      </c>
      <c r="M7" s="7" t="s">
        <v>93</v>
      </c>
      <c r="N7" s="7" t="s">
        <v>94</v>
      </c>
      <c r="O7" s="7" t="s">
        <v>95</v>
      </c>
      <c r="P7" s="7" t="s">
        <v>91</v>
      </c>
      <c r="Q7" s="6">
        <v>424304</v>
      </c>
      <c r="R7" s="7" t="s">
        <v>47</v>
      </c>
      <c r="S7" s="5">
        <v>1</v>
      </c>
      <c r="T7" s="5" t="s">
        <v>96</v>
      </c>
      <c r="U7" s="16">
        <v>45652</v>
      </c>
      <c r="V7" s="5" t="s">
        <v>97</v>
      </c>
      <c r="W7" s="5" t="s">
        <v>50</v>
      </c>
      <c r="X7" s="7" t="s">
        <v>98</v>
      </c>
      <c r="Y7" s="6"/>
      <c r="Z7" s="9">
        <v>9421464840</v>
      </c>
      <c r="AA7" s="5"/>
      <c r="AB7" s="14">
        <v>33850</v>
      </c>
      <c r="AC7" s="14">
        <v>33850</v>
      </c>
      <c r="AD7" s="14">
        <v>18</v>
      </c>
      <c r="AE7" s="14">
        <v>3046.5</v>
      </c>
      <c r="AF7" s="14">
        <v>3046.5</v>
      </c>
      <c r="AG7" s="17">
        <v>0</v>
      </c>
      <c r="AH7" s="14">
        <f t="shared" si="0"/>
        <v>6093</v>
      </c>
      <c r="AI7" s="14">
        <v>39943</v>
      </c>
      <c r="AJ7" s="4"/>
    </row>
    <row r="8" spans="1:36">
      <c r="A8" s="5">
        <v>15</v>
      </c>
      <c r="B8" s="5" t="s">
        <v>35</v>
      </c>
      <c r="C8" s="5" t="s">
        <v>99</v>
      </c>
      <c r="D8" s="7" t="s">
        <v>100</v>
      </c>
      <c r="E8" s="7">
        <v>6007</v>
      </c>
      <c r="F8" s="7" t="s">
        <v>101</v>
      </c>
      <c r="G8" s="5" t="s">
        <v>39</v>
      </c>
      <c r="H8" s="13">
        <v>45644</v>
      </c>
      <c r="I8" s="5" t="s">
        <v>40</v>
      </c>
      <c r="J8" s="5" t="s">
        <v>41</v>
      </c>
      <c r="K8" s="5" t="s">
        <v>42</v>
      </c>
      <c r="L8" s="6" t="s">
        <v>83</v>
      </c>
      <c r="M8" s="7" t="s">
        <v>102</v>
      </c>
      <c r="N8" s="7" t="s">
        <v>103</v>
      </c>
      <c r="O8" s="7" t="s">
        <v>104</v>
      </c>
      <c r="P8" s="7" t="s">
        <v>100</v>
      </c>
      <c r="Q8" s="6">
        <v>425406</v>
      </c>
      <c r="R8" s="7" t="s">
        <v>47</v>
      </c>
      <c r="S8" s="5">
        <v>1</v>
      </c>
      <c r="T8" s="5" t="s">
        <v>105</v>
      </c>
      <c r="U8" s="16">
        <v>45652</v>
      </c>
      <c r="V8" s="5" t="s">
        <v>106</v>
      </c>
      <c r="W8" s="5" t="s">
        <v>50</v>
      </c>
      <c r="X8" s="6" t="s">
        <v>107</v>
      </c>
      <c r="Y8" s="6" t="s">
        <v>108</v>
      </c>
      <c r="Z8" s="5">
        <v>7620869889</v>
      </c>
      <c r="AA8" s="5"/>
      <c r="AB8" s="14">
        <v>33850</v>
      </c>
      <c r="AC8" s="14">
        <v>33850</v>
      </c>
      <c r="AD8" s="14">
        <v>18</v>
      </c>
      <c r="AE8" s="14">
        <v>3046.5</v>
      </c>
      <c r="AF8" s="14">
        <v>3046.5</v>
      </c>
      <c r="AG8" s="17">
        <v>0</v>
      </c>
      <c r="AH8" s="14">
        <f t="shared" si="0"/>
        <v>6093</v>
      </c>
      <c r="AI8" s="14">
        <v>39943</v>
      </c>
      <c r="AJ8" s="5"/>
    </row>
    <row r="9" spans="1:36">
      <c r="A9" s="5">
        <v>16</v>
      </c>
      <c r="B9" s="5" t="s">
        <v>35</v>
      </c>
      <c r="C9" s="5" t="s">
        <v>109</v>
      </c>
      <c r="D9" s="7" t="s">
        <v>110</v>
      </c>
      <c r="E9" s="7">
        <v>6008</v>
      </c>
      <c r="F9" s="7" t="s">
        <v>111</v>
      </c>
      <c r="G9" s="5" t="s">
        <v>39</v>
      </c>
      <c r="H9" s="13">
        <v>45644</v>
      </c>
      <c r="I9" s="5" t="s">
        <v>40</v>
      </c>
      <c r="J9" s="5" t="s">
        <v>41</v>
      </c>
      <c r="K9" s="5" t="s">
        <v>42</v>
      </c>
      <c r="L9" s="6" t="s">
        <v>83</v>
      </c>
      <c r="M9" s="7" t="s">
        <v>112</v>
      </c>
      <c r="N9" s="7" t="s">
        <v>113</v>
      </c>
      <c r="O9" s="7" t="s">
        <v>114</v>
      </c>
      <c r="P9" s="7" t="s">
        <v>110</v>
      </c>
      <c r="Q9" s="6">
        <v>425405</v>
      </c>
      <c r="R9" s="7" t="s">
        <v>47</v>
      </c>
      <c r="S9" s="5">
        <v>1</v>
      </c>
      <c r="T9" s="5" t="s">
        <v>115</v>
      </c>
      <c r="U9" s="16">
        <v>45652</v>
      </c>
      <c r="V9" s="5" t="s">
        <v>116</v>
      </c>
      <c r="W9" s="5" t="s">
        <v>50</v>
      </c>
      <c r="X9" s="6" t="s">
        <v>117</v>
      </c>
      <c r="Y9" s="6"/>
      <c r="Z9" s="5">
        <v>9960295102</v>
      </c>
      <c r="AA9" s="5"/>
      <c r="AB9" s="14">
        <v>33850</v>
      </c>
      <c r="AC9" s="14">
        <v>33850</v>
      </c>
      <c r="AD9" s="14">
        <v>18</v>
      </c>
      <c r="AE9" s="14">
        <v>3046.5</v>
      </c>
      <c r="AF9" s="14">
        <v>3046.5</v>
      </c>
      <c r="AG9" s="17">
        <v>0</v>
      </c>
      <c r="AH9" s="14">
        <f t="shared" si="0"/>
        <v>6093</v>
      </c>
      <c r="AI9" s="14">
        <v>39943</v>
      </c>
      <c r="AJ9" s="5"/>
    </row>
    <row r="10" spans="1:36">
      <c r="A10" s="5">
        <v>22</v>
      </c>
      <c r="B10" s="5" t="s">
        <v>35</v>
      </c>
      <c r="C10" s="5" t="s">
        <v>118</v>
      </c>
      <c r="D10" s="7" t="s">
        <v>119</v>
      </c>
      <c r="E10" s="7">
        <v>6009</v>
      </c>
      <c r="F10" s="7" t="s">
        <v>120</v>
      </c>
      <c r="G10" s="5" t="s">
        <v>39</v>
      </c>
      <c r="H10" s="13">
        <v>45644</v>
      </c>
      <c r="I10" s="5" t="s">
        <v>40</v>
      </c>
      <c r="J10" s="5" t="s">
        <v>41</v>
      </c>
      <c r="K10" s="5" t="s">
        <v>42</v>
      </c>
      <c r="L10" s="6" t="s">
        <v>121</v>
      </c>
      <c r="M10" s="7" t="s">
        <v>122</v>
      </c>
      <c r="N10" s="7" t="s">
        <v>123</v>
      </c>
      <c r="O10" s="7" t="s">
        <v>124</v>
      </c>
      <c r="P10" s="7" t="s">
        <v>119</v>
      </c>
      <c r="Q10" s="6">
        <v>431203</v>
      </c>
      <c r="R10" s="7" t="s">
        <v>47</v>
      </c>
      <c r="S10" s="5">
        <v>1</v>
      </c>
      <c r="T10" s="5" t="s">
        <v>125</v>
      </c>
      <c r="U10" s="16">
        <v>45652</v>
      </c>
      <c r="V10" s="5" t="s">
        <v>126</v>
      </c>
      <c r="W10" s="5" t="s">
        <v>50</v>
      </c>
      <c r="X10" s="7" t="s">
        <v>127</v>
      </c>
      <c r="Y10" s="6"/>
      <c r="Z10" s="7">
        <v>9423109262</v>
      </c>
      <c r="AA10" s="7">
        <v>9028889450</v>
      </c>
      <c r="AB10" s="14">
        <v>33850</v>
      </c>
      <c r="AC10" s="14">
        <v>33850</v>
      </c>
      <c r="AD10" s="14">
        <v>18</v>
      </c>
      <c r="AE10" s="14">
        <v>3046.5</v>
      </c>
      <c r="AF10" s="14">
        <v>3046.5</v>
      </c>
      <c r="AG10" s="17">
        <v>0</v>
      </c>
      <c r="AH10" s="14">
        <f t="shared" si="0"/>
        <v>6093</v>
      </c>
      <c r="AI10" s="14">
        <v>39943</v>
      </c>
      <c r="AJ10" s="7"/>
    </row>
    <row r="11" spans="1:36">
      <c r="A11" s="5">
        <v>23</v>
      </c>
      <c r="B11" s="5" t="s">
        <v>35</v>
      </c>
      <c r="C11" s="5" t="s">
        <v>128</v>
      </c>
      <c r="D11" s="7" t="s">
        <v>129</v>
      </c>
      <c r="E11" s="7">
        <v>6010</v>
      </c>
      <c r="F11" s="7" t="s">
        <v>130</v>
      </c>
      <c r="G11" s="5" t="s">
        <v>39</v>
      </c>
      <c r="H11" s="13">
        <v>45644</v>
      </c>
      <c r="I11" s="5" t="s">
        <v>40</v>
      </c>
      <c r="J11" s="5" t="s">
        <v>41</v>
      </c>
      <c r="K11" s="5" t="s">
        <v>42</v>
      </c>
      <c r="L11" s="6" t="s">
        <v>131</v>
      </c>
      <c r="M11" s="7" t="s">
        <v>132</v>
      </c>
      <c r="N11" s="7" t="s">
        <v>133</v>
      </c>
      <c r="O11" s="7" t="s">
        <v>134</v>
      </c>
      <c r="P11" s="7" t="s">
        <v>129</v>
      </c>
      <c r="Q11" s="6">
        <v>413521</v>
      </c>
      <c r="R11" s="7" t="s">
        <v>47</v>
      </c>
      <c r="S11" s="5">
        <v>1</v>
      </c>
      <c r="T11" s="5" t="s">
        <v>135</v>
      </c>
      <c r="U11" s="16">
        <v>45652</v>
      </c>
      <c r="V11" s="5" t="s">
        <v>136</v>
      </c>
      <c r="W11" s="5" t="s">
        <v>50</v>
      </c>
      <c r="X11" s="7" t="s">
        <v>137</v>
      </c>
      <c r="Y11" s="6"/>
      <c r="Z11" s="7">
        <v>9975433499</v>
      </c>
      <c r="AA11" s="7">
        <v>7798329075</v>
      </c>
      <c r="AB11" s="14">
        <v>33850</v>
      </c>
      <c r="AC11" s="14">
        <v>33850</v>
      </c>
      <c r="AD11" s="14">
        <v>18</v>
      </c>
      <c r="AE11" s="14">
        <v>3046.5</v>
      </c>
      <c r="AF11" s="14">
        <v>3046.5</v>
      </c>
      <c r="AG11" s="17">
        <v>0</v>
      </c>
      <c r="AH11" s="14">
        <f t="shared" si="0"/>
        <v>6093</v>
      </c>
      <c r="AI11" s="14">
        <v>39943</v>
      </c>
      <c r="AJ11" s="6"/>
    </row>
    <row r="12" spans="1:36">
      <c r="A12" s="5">
        <v>24</v>
      </c>
      <c r="B12" s="5" t="s">
        <v>35</v>
      </c>
      <c r="C12" s="5" t="s">
        <v>138</v>
      </c>
      <c r="D12" s="7" t="s">
        <v>139</v>
      </c>
      <c r="E12" s="7">
        <v>6011</v>
      </c>
      <c r="F12" s="7" t="s">
        <v>140</v>
      </c>
      <c r="G12" s="5" t="s">
        <v>39</v>
      </c>
      <c r="H12" s="13">
        <v>45644</v>
      </c>
      <c r="I12" s="5" t="s">
        <v>40</v>
      </c>
      <c r="J12" s="5" t="s">
        <v>41</v>
      </c>
      <c r="K12" s="5" t="s">
        <v>42</v>
      </c>
      <c r="L12" s="6" t="s">
        <v>141</v>
      </c>
      <c r="M12" s="7" t="s">
        <v>142</v>
      </c>
      <c r="N12" s="7" t="s">
        <v>143</v>
      </c>
      <c r="O12" s="7" t="s">
        <v>144</v>
      </c>
      <c r="P12" s="7" t="s">
        <v>139</v>
      </c>
      <c r="Q12" s="6">
        <v>400032</v>
      </c>
      <c r="R12" s="7" t="s">
        <v>47</v>
      </c>
      <c r="S12" s="5">
        <v>2</v>
      </c>
      <c r="T12" s="5" t="s">
        <v>145</v>
      </c>
      <c r="U12" s="16">
        <v>45652</v>
      </c>
      <c r="V12" s="5" t="s">
        <v>146</v>
      </c>
      <c r="W12" s="5" t="s">
        <v>50</v>
      </c>
      <c r="X12" s="6" t="s">
        <v>147</v>
      </c>
      <c r="Y12" s="6"/>
      <c r="Z12" s="9">
        <v>9819959017</v>
      </c>
      <c r="AA12" s="5"/>
      <c r="AB12" s="14">
        <v>33850</v>
      </c>
      <c r="AC12" s="14">
        <v>67700</v>
      </c>
      <c r="AD12" s="14">
        <v>18</v>
      </c>
      <c r="AE12" s="14">
        <v>6093</v>
      </c>
      <c r="AF12" s="14">
        <v>6093</v>
      </c>
      <c r="AG12" s="17">
        <v>0</v>
      </c>
      <c r="AH12" s="14">
        <f t="shared" si="0"/>
        <v>12186</v>
      </c>
      <c r="AI12" s="14">
        <v>79886</v>
      </c>
      <c r="AJ12" s="4"/>
    </row>
    <row r="13" spans="1:36">
      <c r="A13" s="5">
        <v>25</v>
      </c>
      <c r="B13" s="5" t="s">
        <v>35</v>
      </c>
      <c r="C13" s="5" t="s">
        <v>148</v>
      </c>
      <c r="D13" s="7" t="s">
        <v>139</v>
      </c>
      <c r="E13" s="7">
        <v>6012</v>
      </c>
      <c r="F13" s="7" t="s">
        <v>149</v>
      </c>
      <c r="G13" s="5" t="s">
        <v>39</v>
      </c>
      <c r="H13" s="13">
        <v>45644</v>
      </c>
      <c r="I13" s="5" t="s">
        <v>40</v>
      </c>
      <c r="J13" s="5" t="s">
        <v>41</v>
      </c>
      <c r="K13" s="5" t="s">
        <v>42</v>
      </c>
      <c r="L13" s="6" t="s">
        <v>141</v>
      </c>
      <c r="M13" s="7" t="s">
        <v>150</v>
      </c>
      <c r="N13" s="7" t="s">
        <v>151</v>
      </c>
      <c r="O13" s="7" t="s">
        <v>152</v>
      </c>
      <c r="P13" s="7" t="s">
        <v>139</v>
      </c>
      <c r="Q13" s="6">
        <v>400063</v>
      </c>
      <c r="R13" s="7" t="s">
        <v>47</v>
      </c>
      <c r="S13" s="5">
        <v>1</v>
      </c>
      <c r="T13" s="5" t="s">
        <v>153</v>
      </c>
      <c r="U13" s="16">
        <v>45652</v>
      </c>
      <c r="V13" s="5" t="s">
        <v>154</v>
      </c>
      <c r="W13" s="5" t="s">
        <v>50</v>
      </c>
      <c r="X13" s="7" t="s">
        <v>155</v>
      </c>
      <c r="Y13" s="6"/>
      <c r="Z13" s="9">
        <v>9221252969</v>
      </c>
      <c r="AA13" s="5"/>
      <c r="AB13" s="14">
        <v>33850</v>
      </c>
      <c r="AC13" s="14">
        <v>33850</v>
      </c>
      <c r="AD13" s="14">
        <v>18</v>
      </c>
      <c r="AE13" s="14">
        <v>3046.5</v>
      </c>
      <c r="AF13" s="14">
        <v>3046.5</v>
      </c>
      <c r="AG13" s="17">
        <v>0</v>
      </c>
      <c r="AH13" s="14">
        <f t="shared" si="0"/>
        <v>6093</v>
      </c>
      <c r="AI13" s="14">
        <v>39943</v>
      </c>
      <c r="AJ13" s="4"/>
    </row>
    <row r="14" spans="1:36">
      <c r="A14" s="5">
        <v>26</v>
      </c>
      <c r="B14" s="5" t="s">
        <v>35</v>
      </c>
      <c r="C14" s="5" t="s">
        <v>156</v>
      </c>
      <c r="D14" s="7" t="s">
        <v>139</v>
      </c>
      <c r="E14" s="7">
        <v>6013</v>
      </c>
      <c r="F14" s="7" t="s">
        <v>157</v>
      </c>
      <c r="G14" s="5" t="s">
        <v>39</v>
      </c>
      <c r="H14" s="13">
        <v>45644</v>
      </c>
      <c r="I14" s="5" t="s">
        <v>40</v>
      </c>
      <c r="J14" s="5" t="s">
        <v>41</v>
      </c>
      <c r="K14" s="5" t="s">
        <v>42</v>
      </c>
      <c r="L14" s="6" t="s">
        <v>141</v>
      </c>
      <c r="M14" s="7" t="s">
        <v>158</v>
      </c>
      <c r="N14" s="7" t="s">
        <v>159</v>
      </c>
      <c r="O14" s="7" t="s">
        <v>160</v>
      </c>
      <c r="P14" s="7" t="s">
        <v>139</v>
      </c>
      <c r="Q14" s="6">
        <v>400010</v>
      </c>
      <c r="R14" s="7" t="s">
        <v>47</v>
      </c>
      <c r="S14" s="5">
        <v>1</v>
      </c>
      <c r="T14" s="5" t="s">
        <v>161</v>
      </c>
      <c r="U14" s="16">
        <v>45652</v>
      </c>
      <c r="V14" s="5" t="s">
        <v>162</v>
      </c>
      <c r="W14" s="5" t="s">
        <v>50</v>
      </c>
      <c r="X14" s="7" t="s">
        <v>163</v>
      </c>
      <c r="Y14" s="6"/>
      <c r="Z14" s="9">
        <v>9665182517</v>
      </c>
      <c r="AA14" s="5"/>
      <c r="AB14" s="14">
        <v>33850</v>
      </c>
      <c r="AC14" s="14">
        <v>33850</v>
      </c>
      <c r="AD14" s="14">
        <v>18</v>
      </c>
      <c r="AE14" s="14">
        <v>3046.5</v>
      </c>
      <c r="AF14" s="14">
        <v>3046.5</v>
      </c>
      <c r="AG14" s="17">
        <v>0</v>
      </c>
      <c r="AH14" s="14">
        <f t="shared" si="0"/>
        <v>6093</v>
      </c>
      <c r="AI14" s="14">
        <v>39943</v>
      </c>
      <c r="AJ14" s="4"/>
    </row>
    <row r="15" spans="1:36">
      <c r="A15" s="5">
        <v>27</v>
      </c>
      <c r="B15" s="5" t="s">
        <v>35</v>
      </c>
      <c r="C15" s="5" t="s">
        <v>164</v>
      </c>
      <c r="D15" s="7" t="s">
        <v>139</v>
      </c>
      <c r="E15" s="7">
        <v>6014</v>
      </c>
      <c r="F15" s="7" t="s">
        <v>165</v>
      </c>
      <c r="G15" s="5" t="s">
        <v>39</v>
      </c>
      <c r="H15" s="13">
        <v>45644</v>
      </c>
      <c r="I15" s="5" t="s">
        <v>40</v>
      </c>
      <c r="J15" s="5" t="s">
        <v>41</v>
      </c>
      <c r="K15" s="5" t="s">
        <v>42</v>
      </c>
      <c r="L15" s="6" t="s">
        <v>141</v>
      </c>
      <c r="M15" s="7" t="s">
        <v>166</v>
      </c>
      <c r="N15" s="7" t="s">
        <v>167</v>
      </c>
      <c r="O15" s="7" t="s">
        <v>168</v>
      </c>
      <c r="P15" s="7" t="s">
        <v>139</v>
      </c>
      <c r="Q15" s="6">
        <v>400002</v>
      </c>
      <c r="R15" s="7" t="s">
        <v>47</v>
      </c>
      <c r="S15" s="5">
        <v>1</v>
      </c>
      <c r="T15" s="5" t="s">
        <v>169</v>
      </c>
      <c r="U15" s="16">
        <v>45652</v>
      </c>
      <c r="V15" s="5" t="s">
        <v>170</v>
      </c>
      <c r="W15" s="5" t="s">
        <v>50</v>
      </c>
      <c r="X15" s="6" t="s">
        <v>171</v>
      </c>
      <c r="Y15" s="6"/>
      <c r="Z15" s="5">
        <v>9527816022</v>
      </c>
      <c r="AA15" s="5"/>
      <c r="AB15" s="14">
        <v>33850</v>
      </c>
      <c r="AC15" s="14">
        <v>33850</v>
      </c>
      <c r="AD15" s="14">
        <v>18</v>
      </c>
      <c r="AE15" s="14">
        <v>3046.5</v>
      </c>
      <c r="AF15" s="14">
        <v>3046.5</v>
      </c>
      <c r="AG15" s="17">
        <v>0</v>
      </c>
      <c r="AH15" s="14">
        <f t="shared" si="0"/>
        <v>6093</v>
      </c>
      <c r="AI15" s="14">
        <v>39943</v>
      </c>
      <c r="AJ15" s="6"/>
    </row>
    <row r="16" spans="1:36">
      <c r="A16" s="5">
        <v>28</v>
      </c>
      <c r="B16" s="5" t="s">
        <v>35</v>
      </c>
      <c r="C16" s="5" t="s">
        <v>172</v>
      </c>
      <c r="D16" s="7" t="s">
        <v>139</v>
      </c>
      <c r="E16" s="7">
        <v>6015</v>
      </c>
      <c r="F16" s="7" t="s">
        <v>173</v>
      </c>
      <c r="G16" s="5" t="s">
        <v>39</v>
      </c>
      <c r="H16" s="13">
        <v>45644</v>
      </c>
      <c r="I16" s="5" t="s">
        <v>40</v>
      </c>
      <c r="J16" s="5" t="s">
        <v>41</v>
      </c>
      <c r="K16" s="5" t="s">
        <v>42</v>
      </c>
      <c r="L16" s="6" t="s">
        <v>141</v>
      </c>
      <c r="M16" s="7" t="s">
        <v>174</v>
      </c>
      <c r="N16" s="7" t="s">
        <v>175</v>
      </c>
      <c r="O16" s="7" t="s">
        <v>176</v>
      </c>
      <c r="P16" s="7" t="s">
        <v>139</v>
      </c>
      <c r="Q16" s="6">
        <v>400001</v>
      </c>
      <c r="R16" s="7" t="s">
        <v>47</v>
      </c>
      <c r="S16" s="5">
        <v>1</v>
      </c>
      <c r="T16" s="5" t="s">
        <v>177</v>
      </c>
      <c r="U16" s="16">
        <v>45652</v>
      </c>
      <c r="V16" s="5" t="s">
        <v>178</v>
      </c>
      <c r="W16" s="5" t="s">
        <v>50</v>
      </c>
      <c r="X16" s="7" t="s">
        <v>179</v>
      </c>
      <c r="Y16" s="6" t="s">
        <v>180</v>
      </c>
      <c r="Z16" s="9">
        <v>9321141151</v>
      </c>
      <c r="AA16" s="5"/>
      <c r="AB16" s="14">
        <v>33850</v>
      </c>
      <c r="AC16" s="14">
        <v>33850</v>
      </c>
      <c r="AD16" s="14">
        <v>18</v>
      </c>
      <c r="AE16" s="14">
        <v>3046.5</v>
      </c>
      <c r="AF16" s="14">
        <v>3046.5</v>
      </c>
      <c r="AG16" s="17">
        <v>0</v>
      </c>
      <c r="AH16" s="14">
        <f t="shared" si="0"/>
        <v>6093</v>
      </c>
      <c r="AI16" s="14">
        <v>39943</v>
      </c>
      <c r="AJ16" s="4"/>
    </row>
    <row r="17" spans="1:36">
      <c r="A17" s="5">
        <v>29</v>
      </c>
      <c r="B17" s="5" t="s">
        <v>35</v>
      </c>
      <c r="C17" s="5" t="s">
        <v>181</v>
      </c>
      <c r="D17" s="7" t="s">
        <v>139</v>
      </c>
      <c r="E17" s="7">
        <v>6016</v>
      </c>
      <c r="F17" s="7" t="s">
        <v>182</v>
      </c>
      <c r="G17" s="5" t="s">
        <v>39</v>
      </c>
      <c r="H17" s="13">
        <v>45644</v>
      </c>
      <c r="I17" s="5" t="s">
        <v>40</v>
      </c>
      <c r="J17" s="5" t="s">
        <v>41</v>
      </c>
      <c r="K17" s="5" t="s">
        <v>42</v>
      </c>
      <c r="L17" s="6" t="s">
        <v>141</v>
      </c>
      <c r="M17" s="7" t="s">
        <v>183</v>
      </c>
      <c r="N17" s="7" t="s">
        <v>184</v>
      </c>
      <c r="O17" s="7" t="s">
        <v>185</v>
      </c>
      <c r="P17" s="7" t="s">
        <v>139</v>
      </c>
      <c r="Q17" s="6">
        <v>400083</v>
      </c>
      <c r="R17" s="7" t="s">
        <v>47</v>
      </c>
      <c r="S17" s="5">
        <v>1</v>
      </c>
      <c r="T17" s="5" t="s">
        <v>186</v>
      </c>
      <c r="U17" s="16">
        <v>45652</v>
      </c>
      <c r="V17" s="5" t="s">
        <v>187</v>
      </c>
      <c r="W17" s="5" t="s">
        <v>50</v>
      </c>
      <c r="X17" s="7" t="s">
        <v>188</v>
      </c>
      <c r="Y17" s="6" t="s">
        <v>108</v>
      </c>
      <c r="Z17" s="9">
        <v>9405351051</v>
      </c>
      <c r="AA17" s="5"/>
      <c r="AB17" s="14">
        <v>33850</v>
      </c>
      <c r="AC17" s="14">
        <v>33850</v>
      </c>
      <c r="AD17" s="14">
        <v>18</v>
      </c>
      <c r="AE17" s="14">
        <v>3046.5</v>
      </c>
      <c r="AF17" s="14">
        <v>3046.5</v>
      </c>
      <c r="AG17" s="17">
        <v>0</v>
      </c>
      <c r="AH17" s="14">
        <f t="shared" si="0"/>
        <v>6093</v>
      </c>
      <c r="AI17" s="14">
        <v>39943</v>
      </c>
      <c r="AJ17" s="4"/>
    </row>
    <row r="18" spans="1:36">
      <c r="A18" s="5">
        <v>30</v>
      </c>
      <c r="B18" s="5" t="s">
        <v>35</v>
      </c>
      <c r="C18" s="5" t="s">
        <v>189</v>
      </c>
      <c r="D18" s="7" t="s">
        <v>139</v>
      </c>
      <c r="E18" s="7">
        <v>6017</v>
      </c>
      <c r="F18" s="7" t="s">
        <v>190</v>
      </c>
      <c r="G18" s="5" t="s">
        <v>39</v>
      </c>
      <c r="H18" s="13">
        <v>45644</v>
      </c>
      <c r="I18" s="5" t="s">
        <v>40</v>
      </c>
      <c r="J18" s="5" t="s">
        <v>41</v>
      </c>
      <c r="K18" s="5" t="s">
        <v>42</v>
      </c>
      <c r="L18" s="6" t="s">
        <v>141</v>
      </c>
      <c r="M18" s="7" t="s">
        <v>191</v>
      </c>
      <c r="N18" s="7" t="s">
        <v>192</v>
      </c>
      <c r="O18" s="7" t="s">
        <v>193</v>
      </c>
      <c r="P18" s="7" t="s">
        <v>139</v>
      </c>
      <c r="Q18" s="6">
        <v>400092</v>
      </c>
      <c r="R18" s="7" t="s">
        <v>47</v>
      </c>
      <c r="S18" s="5">
        <v>1</v>
      </c>
      <c r="T18" s="5" t="s">
        <v>194</v>
      </c>
      <c r="U18" s="16">
        <v>45652</v>
      </c>
      <c r="V18" s="5" t="s">
        <v>195</v>
      </c>
      <c r="W18" s="5" t="s">
        <v>196</v>
      </c>
      <c r="X18" s="7" t="s">
        <v>197</v>
      </c>
      <c r="Y18" s="6" t="s">
        <v>108</v>
      </c>
      <c r="Z18" s="9">
        <v>7506210833</v>
      </c>
      <c r="AA18" s="5"/>
      <c r="AB18" s="14">
        <v>33850</v>
      </c>
      <c r="AC18" s="14">
        <v>33850</v>
      </c>
      <c r="AD18" s="14">
        <v>18</v>
      </c>
      <c r="AE18" s="14">
        <v>3046.5</v>
      </c>
      <c r="AF18" s="14">
        <v>3046.5</v>
      </c>
      <c r="AG18" s="17">
        <v>0</v>
      </c>
      <c r="AH18" s="14">
        <f t="shared" si="0"/>
        <v>6093</v>
      </c>
      <c r="AI18" s="14">
        <v>39943</v>
      </c>
      <c r="AJ18" s="4"/>
    </row>
    <row r="19" spans="1:36">
      <c r="A19" s="5">
        <v>31</v>
      </c>
      <c r="B19" s="5" t="s">
        <v>35</v>
      </c>
      <c r="C19" s="5" t="s">
        <v>198</v>
      </c>
      <c r="D19" s="7" t="s">
        <v>139</v>
      </c>
      <c r="E19" s="7">
        <v>6018</v>
      </c>
      <c r="F19" s="7" t="s">
        <v>199</v>
      </c>
      <c r="G19" s="5" t="s">
        <v>39</v>
      </c>
      <c r="H19" s="13">
        <v>45644</v>
      </c>
      <c r="I19" s="5" t="s">
        <v>40</v>
      </c>
      <c r="J19" s="5" t="s">
        <v>41</v>
      </c>
      <c r="K19" s="5" t="s">
        <v>42</v>
      </c>
      <c r="L19" s="6" t="s">
        <v>141</v>
      </c>
      <c r="M19" s="7" t="s">
        <v>200</v>
      </c>
      <c r="N19" s="7" t="s">
        <v>201</v>
      </c>
      <c r="O19" s="7" t="s">
        <v>202</v>
      </c>
      <c r="P19" s="7" t="s">
        <v>139</v>
      </c>
      <c r="Q19" s="6">
        <v>400010</v>
      </c>
      <c r="R19" s="7" t="s">
        <v>47</v>
      </c>
      <c r="S19" s="5">
        <v>1</v>
      </c>
      <c r="T19" s="5" t="s">
        <v>203</v>
      </c>
      <c r="U19" s="16">
        <v>45652</v>
      </c>
      <c r="V19" s="5" t="s">
        <v>204</v>
      </c>
      <c r="W19" s="5" t="s">
        <v>50</v>
      </c>
      <c r="X19" s="7" t="s">
        <v>205</v>
      </c>
      <c r="Y19" s="6" t="s">
        <v>108</v>
      </c>
      <c r="Z19" s="9">
        <v>8424054466</v>
      </c>
      <c r="AA19" s="5"/>
      <c r="AB19" s="14">
        <v>33850</v>
      </c>
      <c r="AC19" s="14">
        <v>33850</v>
      </c>
      <c r="AD19" s="14">
        <v>18</v>
      </c>
      <c r="AE19" s="14">
        <v>3046.5</v>
      </c>
      <c r="AF19" s="14">
        <v>3046.5</v>
      </c>
      <c r="AG19" s="17">
        <v>0</v>
      </c>
      <c r="AH19" s="14">
        <f t="shared" si="0"/>
        <v>6093</v>
      </c>
      <c r="AI19" s="14">
        <v>39943</v>
      </c>
      <c r="AJ19" s="4"/>
    </row>
    <row r="20" spans="1:36">
      <c r="A20" s="5">
        <v>32</v>
      </c>
      <c r="B20" s="5" t="s">
        <v>35</v>
      </c>
      <c r="C20" s="5" t="s">
        <v>206</v>
      </c>
      <c r="D20" s="7" t="s">
        <v>139</v>
      </c>
      <c r="E20" s="7">
        <v>6019</v>
      </c>
      <c r="F20" s="7" t="s">
        <v>207</v>
      </c>
      <c r="G20" s="5" t="s">
        <v>39</v>
      </c>
      <c r="H20" s="13">
        <v>45644</v>
      </c>
      <c r="I20" s="5" t="s">
        <v>40</v>
      </c>
      <c r="J20" s="5" t="s">
        <v>41</v>
      </c>
      <c r="K20" s="5" t="s">
        <v>42</v>
      </c>
      <c r="L20" s="6" t="s">
        <v>141</v>
      </c>
      <c r="M20" s="7" t="s">
        <v>208</v>
      </c>
      <c r="N20" s="7" t="s">
        <v>209</v>
      </c>
      <c r="O20" s="7" t="s">
        <v>210</v>
      </c>
      <c r="P20" s="7" t="s">
        <v>139</v>
      </c>
      <c r="Q20" s="6">
        <v>400014</v>
      </c>
      <c r="R20" s="7" t="s">
        <v>47</v>
      </c>
      <c r="S20" s="5">
        <v>1</v>
      </c>
      <c r="T20" s="5" t="s">
        <v>211</v>
      </c>
      <c r="U20" s="16">
        <v>45652</v>
      </c>
      <c r="V20" s="5" t="s">
        <v>212</v>
      </c>
      <c r="W20" s="5" t="s">
        <v>50</v>
      </c>
      <c r="X20" s="7" t="s">
        <v>213</v>
      </c>
      <c r="Y20" s="6" t="s">
        <v>108</v>
      </c>
      <c r="Z20" s="9">
        <v>8976124372</v>
      </c>
      <c r="AA20" s="5"/>
      <c r="AB20" s="14">
        <v>33850</v>
      </c>
      <c r="AC20" s="14">
        <v>33850</v>
      </c>
      <c r="AD20" s="14">
        <v>18</v>
      </c>
      <c r="AE20" s="14">
        <v>3046.5</v>
      </c>
      <c r="AF20" s="14">
        <v>3046.5</v>
      </c>
      <c r="AG20" s="17">
        <v>0</v>
      </c>
      <c r="AH20" s="14">
        <f t="shared" si="0"/>
        <v>6093</v>
      </c>
      <c r="AI20" s="14">
        <v>39943</v>
      </c>
      <c r="AJ20" s="4"/>
    </row>
    <row r="21" spans="1:36">
      <c r="A21" s="5">
        <v>33</v>
      </c>
      <c r="B21" s="5" t="s">
        <v>35</v>
      </c>
      <c r="C21" s="5" t="s">
        <v>214</v>
      </c>
      <c r="D21" s="7" t="s">
        <v>139</v>
      </c>
      <c r="E21" s="7">
        <v>6020</v>
      </c>
      <c r="F21" s="7" t="s">
        <v>215</v>
      </c>
      <c r="G21" s="5" t="s">
        <v>39</v>
      </c>
      <c r="H21" s="13">
        <v>45644</v>
      </c>
      <c r="I21" s="5" t="s">
        <v>40</v>
      </c>
      <c r="J21" s="5" t="s">
        <v>41</v>
      </c>
      <c r="K21" s="5" t="s">
        <v>42</v>
      </c>
      <c r="L21" s="6" t="s">
        <v>141</v>
      </c>
      <c r="M21" s="7" t="s">
        <v>216</v>
      </c>
      <c r="N21" s="7" t="s">
        <v>217</v>
      </c>
      <c r="O21" s="7" t="s">
        <v>218</v>
      </c>
      <c r="P21" s="7" t="s">
        <v>139</v>
      </c>
      <c r="Q21" s="6">
        <v>400060</v>
      </c>
      <c r="R21" s="7" t="s">
        <v>47</v>
      </c>
      <c r="S21" s="5">
        <v>1</v>
      </c>
      <c r="T21" s="5" t="s">
        <v>219</v>
      </c>
      <c r="U21" s="16">
        <v>45652</v>
      </c>
      <c r="V21" s="5" t="s">
        <v>220</v>
      </c>
      <c r="W21" s="5" t="s">
        <v>50</v>
      </c>
      <c r="X21" s="7" t="s">
        <v>221</v>
      </c>
      <c r="Y21" s="6" t="s">
        <v>108</v>
      </c>
      <c r="Z21" s="9">
        <v>9975597070</v>
      </c>
      <c r="AA21" s="5"/>
      <c r="AB21" s="14">
        <v>33850</v>
      </c>
      <c r="AC21" s="14">
        <v>33850</v>
      </c>
      <c r="AD21" s="14">
        <v>18</v>
      </c>
      <c r="AE21" s="14">
        <v>3046.5</v>
      </c>
      <c r="AF21" s="14">
        <v>3046.5</v>
      </c>
      <c r="AG21" s="17">
        <v>0</v>
      </c>
      <c r="AH21" s="14">
        <f t="shared" si="0"/>
        <v>6093</v>
      </c>
      <c r="AI21" s="14">
        <v>39943</v>
      </c>
      <c r="AJ21" s="4"/>
    </row>
    <row r="22" spans="1:36">
      <c r="A22" s="5">
        <v>34</v>
      </c>
      <c r="B22" s="5" t="s">
        <v>35</v>
      </c>
      <c r="C22" s="5" t="s">
        <v>222</v>
      </c>
      <c r="D22" s="7" t="s">
        <v>223</v>
      </c>
      <c r="E22" s="7">
        <v>6021</v>
      </c>
      <c r="F22" s="7" t="s">
        <v>224</v>
      </c>
      <c r="G22" s="5" t="s">
        <v>39</v>
      </c>
      <c r="H22" s="13">
        <v>45644</v>
      </c>
      <c r="I22" s="5" t="s">
        <v>40</v>
      </c>
      <c r="J22" s="5" t="s">
        <v>41</v>
      </c>
      <c r="K22" s="5" t="s">
        <v>42</v>
      </c>
      <c r="L22" s="6" t="s">
        <v>225</v>
      </c>
      <c r="M22" s="7" t="s">
        <v>226</v>
      </c>
      <c r="N22" s="7" t="s">
        <v>227</v>
      </c>
      <c r="O22" s="7" t="s">
        <v>228</v>
      </c>
      <c r="P22" s="7" t="s">
        <v>223</v>
      </c>
      <c r="Q22" s="6">
        <v>440001</v>
      </c>
      <c r="R22" s="7" t="s">
        <v>47</v>
      </c>
      <c r="S22" s="5">
        <v>3</v>
      </c>
      <c r="T22" s="5" t="s">
        <v>229</v>
      </c>
      <c r="U22" s="16">
        <v>45652</v>
      </c>
      <c r="V22" s="5" t="s">
        <v>230</v>
      </c>
      <c r="W22" s="5" t="s">
        <v>50</v>
      </c>
      <c r="X22" s="6" t="s">
        <v>231</v>
      </c>
      <c r="Y22" s="6"/>
      <c r="Z22" s="5">
        <v>9823285990</v>
      </c>
      <c r="AA22" s="5"/>
      <c r="AB22" s="14">
        <v>33850</v>
      </c>
      <c r="AC22" s="14">
        <v>101550</v>
      </c>
      <c r="AD22" s="14">
        <v>18</v>
      </c>
      <c r="AE22" s="14">
        <v>9139.5</v>
      </c>
      <c r="AF22" s="14">
        <v>9139.5</v>
      </c>
      <c r="AG22" s="17">
        <v>0</v>
      </c>
      <c r="AH22" s="14">
        <f t="shared" si="0"/>
        <v>18279</v>
      </c>
      <c r="AI22" s="14">
        <v>119829</v>
      </c>
      <c r="AJ22" s="6"/>
    </row>
    <row r="23" spans="1:36">
      <c r="A23" s="5">
        <v>35</v>
      </c>
      <c r="B23" s="5" t="s">
        <v>35</v>
      </c>
      <c r="C23" s="5" t="s">
        <v>232</v>
      </c>
      <c r="D23" s="7" t="s">
        <v>223</v>
      </c>
      <c r="E23" s="7">
        <v>6022</v>
      </c>
      <c r="F23" s="7" t="s">
        <v>233</v>
      </c>
      <c r="G23" s="5" t="s">
        <v>39</v>
      </c>
      <c r="H23" s="13">
        <v>45644</v>
      </c>
      <c r="I23" s="5" t="s">
        <v>40</v>
      </c>
      <c r="J23" s="5" t="s">
        <v>41</v>
      </c>
      <c r="K23" s="5" t="s">
        <v>42</v>
      </c>
      <c r="L23" s="6" t="s">
        <v>225</v>
      </c>
      <c r="M23" s="7" t="s">
        <v>234</v>
      </c>
      <c r="N23" s="7" t="s">
        <v>227</v>
      </c>
      <c r="O23" s="7" t="s">
        <v>235</v>
      </c>
      <c r="P23" s="7" t="s">
        <v>223</v>
      </c>
      <c r="Q23" s="6">
        <v>440001</v>
      </c>
      <c r="R23" s="7" t="s">
        <v>47</v>
      </c>
      <c r="S23" s="5">
        <v>1</v>
      </c>
      <c r="T23" s="5" t="s">
        <v>236</v>
      </c>
      <c r="U23" s="16">
        <v>45652</v>
      </c>
      <c r="V23" s="5" t="s">
        <v>237</v>
      </c>
      <c r="W23" s="5" t="s">
        <v>50</v>
      </c>
      <c r="X23" s="6" t="s">
        <v>231</v>
      </c>
      <c r="Y23" s="6"/>
      <c r="Z23" s="5">
        <v>9823285990</v>
      </c>
      <c r="AA23" s="5"/>
      <c r="AB23" s="14">
        <v>33850</v>
      </c>
      <c r="AC23" s="14">
        <v>33850</v>
      </c>
      <c r="AD23" s="14">
        <v>18</v>
      </c>
      <c r="AE23" s="14">
        <v>3046.5</v>
      </c>
      <c r="AF23" s="14">
        <v>3046.5</v>
      </c>
      <c r="AG23" s="17">
        <v>0</v>
      </c>
      <c r="AH23" s="14">
        <f t="shared" si="0"/>
        <v>6093</v>
      </c>
      <c r="AI23" s="14">
        <v>39943</v>
      </c>
      <c r="AJ23" s="6"/>
    </row>
    <row r="24" spans="1:36">
      <c r="A24" s="5">
        <v>36</v>
      </c>
      <c r="B24" s="5" t="s">
        <v>35</v>
      </c>
      <c r="C24" s="5" t="s">
        <v>238</v>
      </c>
      <c r="D24" s="7" t="s">
        <v>223</v>
      </c>
      <c r="E24" s="7">
        <v>6023</v>
      </c>
      <c r="F24" s="7" t="s">
        <v>239</v>
      </c>
      <c r="G24" s="5" t="s">
        <v>39</v>
      </c>
      <c r="H24" s="13">
        <v>45644</v>
      </c>
      <c r="I24" s="5" t="s">
        <v>40</v>
      </c>
      <c r="J24" s="5" t="s">
        <v>41</v>
      </c>
      <c r="K24" s="5" t="s">
        <v>42</v>
      </c>
      <c r="L24" s="6" t="s">
        <v>225</v>
      </c>
      <c r="M24" s="7" t="s">
        <v>240</v>
      </c>
      <c r="N24" s="7" t="s">
        <v>241</v>
      </c>
      <c r="O24" s="7" t="s">
        <v>242</v>
      </c>
      <c r="P24" s="7" t="s">
        <v>223</v>
      </c>
      <c r="Q24" s="6">
        <v>440001</v>
      </c>
      <c r="R24" s="7" t="s">
        <v>47</v>
      </c>
      <c r="S24" s="5">
        <v>1</v>
      </c>
      <c r="T24" s="5" t="s">
        <v>243</v>
      </c>
      <c r="U24" s="16">
        <v>45652</v>
      </c>
      <c r="V24" s="5" t="s">
        <v>244</v>
      </c>
      <c r="W24" s="5" t="s">
        <v>196</v>
      </c>
      <c r="X24" s="7" t="s">
        <v>245</v>
      </c>
      <c r="Y24" s="6"/>
      <c r="Z24" s="9">
        <v>9503816675</v>
      </c>
      <c r="AA24" s="5"/>
      <c r="AB24" s="14">
        <v>33850</v>
      </c>
      <c r="AC24" s="14">
        <v>33850</v>
      </c>
      <c r="AD24" s="14">
        <v>18</v>
      </c>
      <c r="AE24" s="14">
        <v>3046.5</v>
      </c>
      <c r="AF24" s="14">
        <v>3046.5</v>
      </c>
      <c r="AG24" s="17">
        <v>0</v>
      </c>
      <c r="AH24" s="14">
        <f t="shared" si="0"/>
        <v>6093</v>
      </c>
      <c r="AI24" s="14">
        <v>39943</v>
      </c>
      <c r="AJ24" s="4"/>
    </row>
    <row r="25" spans="1:36">
      <c r="A25" s="5">
        <v>37</v>
      </c>
      <c r="B25" s="5" t="s">
        <v>35</v>
      </c>
      <c r="C25" s="5" t="s">
        <v>246</v>
      </c>
      <c r="D25" s="7" t="s">
        <v>223</v>
      </c>
      <c r="E25" s="7">
        <v>6024</v>
      </c>
      <c r="F25" s="7" t="s">
        <v>247</v>
      </c>
      <c r="G25" s="5" t="s">
        <v>39</v>
      </c>
      <c r="H25" s="13">
        <v>45644</v>
      </c>
      <c r="I25" s="5" t="s">
        <v>40</v>
      </c>
      <c r="J25" s="5" t="s">
        <v>41</v>
      </c>
      <c r="K25" s="5" t="s">
        <v>42</v>
      </c>
      <c r="L25" s="6" t="s">
        <v>225</v>
      </c>
      <c r="M25" s="7" t="s">
        <v>248</v>
      </c>
      <c r="N25" s="7" t="s">
        <v>249</v>
      </c>
      <c r="O25" s="7" t="s">
        <v>250</v>
      </c>
      <c r="P25" s="7" t="s">
        <v>223</v>
      </c>
      <c r="Q25" s="6">
        <v>440001</v>
      </c>
      <c r="R25" s="7" t="s">
        <v>47</v>
      </c>
      <c r="S25" s="5">
        <v>1</v>
      </c>
      <c r="T25" s="5" t="s">
        <v>251</v>
      </c>
      <c r="U25" s="16">
        <v>45652</v>
      </c>
      <c r="V25" s="5" t="s">
        <v>252</v>
      </c>
      <c r="W25" s="5" t="s">
        <v>50</v>
      </c>
      <c r="X25" s="7" t="s">
        <v>253</v>
      </c>
      <c r="Y25" s="6"/>
      <c r="Z25" s="5">
        <v>9822268197</v>
      </c>
      <c r="AA25" s="5"/>
      <c r="AB25" s="14">
        <v>33850</v>
      </c>
      <c r="AC25" s="14">
        <v>33850</v>
      </c>
      <c r="AD25" s="14">
        <v>18</v>
      </c>
      <c r="AE25" s="14">
        <v>3046.5</v>
      </c>
      <c r="AF25" s="14">
        <v>3046.5</v>
      </c>
      <c r="AG25" s="17">
        <v>0</v>
      </c>
      <c r="AH25" s="14">
        <f t="shared" si="0"/>
        <v>6093</v>
      </c>
      <c r="AI25" s="14">
        <v>39943</v>
      </c>
      <c r="AJ25" s="5"/>
    </row>
    <row r="26" spans="1:36">
      <c r="A26" s="5">
        <v>48</v>
      </c>
      <c r="B26" s="5" t="s">
        <v>35</v>
      </c>
      <c r="C26" s="5" t="s">
        <v>254</v>
      </c>
      <c r="D26" s="7" t="s">
        <v>255</v>
      </c>
      <c r="E26" s="7">
        <v>6025</v>
      </c>
      <c r="F26" s="7" t="s">
        <v>256</v>
      </c>
      <c r="G26" s="5" t="s">
        <v>39</v>
      </c>
      <c r="H26" s="13">
        <v>45644</v>
      </c>
      <c r="I26" s="5" t="s">
        <v>40</v>
      </c>
      <c r="J26" s="5" t="s">
        <v>41</v>
      </c>
      <c r="K26" s="5" t="s">
        <v>42</v>
      </c>
      <c r="L26" s="6" t="s">
        <v>257</v>
      </c>
      <c r="M26" s="7" t="s">
        <v>258</v>
      </c>
      <c r="N26" s="7" t="s">
        <v>259</v>
      </c>
      <c r="O26" s="7" t="s">
        <v>260</v>
      </c>
      <c r="P26" s="7" t="s">
        <v>255</v>
      </c>
      <c r="Q26" s="6">
        <v>425412</v>
      </c>
      <c r="R26" s="7" t="s">
        <v>47</v>
      </c>
      <c r="S26" s="5">
        <v>1</v>
      </c>
      <c r="T26" s="5" t="s">
        <v>261</v>
      </c>
      <c r="U26" s="16">
        <v>45652</v>
      </c>
      <c r="V26" s="5" t="s">
        <v>262</v>
      </c>
      <c r="W26" s="5" t="s">
        <v>50</v>
      </c>
      <c r="X26" s="7" t="s">
        <v>263</v>
      </c>
      <c r="Y26" s="6"/>
      <c r="Z26" s="9">
        <v>8856864652</v>
      </c>
      <c r="AA26" s="5"/>
      <c r="AB26" s="14">
        <v>33850</v>
      </c>
      <c r="AC26" s="14">
        <v>33850</v>
      </c>
      <c r="AD26" s="14">
        <v>18</v>
      </c>
      <c r="AE26" s="14">
        <v>3046.5</v>
      </c>
      <c r="AF26" s="14">
        <v>3046.5</v>
      </c>
      <c r="AG26" s="17">
        <v>0</v>
      </c>
      <c r="AH26" s="14">
        <f t="shared" si="0"/>
        <v>6093</v>
      </c>
      <c r="AI26" s="14">
        <v>39943</v>
      </c>
      <c r="AJ26" s="4"/>
    </row>
    <row r="27" spans="1:36">
      <c r="A27" s="5">
        <v>51</v>
      </c>
      <c r="B27" s="5" t="s">
        <v>35</v>
      </c>
      <c r="C27" s="5" t="s">
        <v>264</v>
      </c>
      <c r="D27" s="7" t="s">
        <v>265</v>
      </c>
      <c r="E27" s="7">
        <v>6026</v>
      </c>
      <c r="F27" s="7" t="s">
        <v>266</v>
      </c>
      <c r="G27" s="5" t="s">
        <v>39</v>
      </c>
      <c r="H27" s="13">
        <v>45644</v>
      </c>
      <c r="I27" s="5" t="s">
        <v>40</v>
      </c>
      <c r="J27" s="5" t="s">
        <v>41</v>
      </c>
      <c r="K27" s="5" t="s">
        <v>42</v>
      </c>
      <c r="L27" s="6" t="s">
        <v>267</v>
      </c>
      <c r="M27" s="7" t="s">
        <v>268</v>
      </c>
      <c r="N27" s="7" t="s">
        <v>269</v>
      </c>
      <c r="O27" s="7" t="s">
        <v>270</v>
      </c>
      <c r="P27" s="7" t="s">
        <v>265</v>
      </c>
      <c r="Q27" s="6">
        <v>423203</v>
      </c>
      <c r="R27" s="7" t="s">
        <v>47</v>
      </c>
      <c r="S27" s="5">
        <v>1</v>
      </c>
      <c r="T27" s="5" t="s">
        <v>271</v>
      </c>
      <c r="U27" s="16">
        <v>45652</v>
      </c>
      <c r="V27" s="5" t="s">
        <v>272</v>
      </c>
      <c r="W27" s="5" t="s">
        <v>50</v>
      </c>
      <c r="X27" s="6" t="s">
        <v>273</v>
      </c>
      <c r="Y27" s="6"/>
      <c r="Z27" s="9">
        <v>9822438238</v>
      </c>
      <c r="AA27" s="5"/>
      <c r="AB27" s="14">
        <v>33850</v>
      </c>
      <c r="AC27" s="14">
        <v>33850</v>
      </c>
      <c r="AD27" s="14">
        <v>18</v>
      </c>
      <c r="AE27" s="14">
        <v>3046.5</v>
      </c>
      <c r="AF27" s="14">
        <v>3046.5</v>
      </c>
      <c r="AG27" s="17">
        <v>0</v>
      </c>
      <c r="AH27" s="14">
        <f t="shared" si="0"/>
        <v>6093</v>
      </c>
      <c r="AI27" s="14">
        <v>39943</v>
      </c>
      <c r="AJ27" s="4"/>
    </row>
    <row r="28" spans="1:36">
      <c r="A28" s="5">
        <v>52</v>
      </c>
      <c r="B28" s="5" t="s">
        <v>35</v>
      </c>
      <c r="C28" s="5" t="s">
        <v>274</v>
      </c>
      <c r="D28" s="7" t="s">
        <v>275</v>
      </c>
      <c r="E28" s="7">
        <v>6027</v>
      </c>
      <c r="F28" s="7" t="s">
        <v>276</v>
      </c>
      <c r="G28" s="5" t="s">
        <v>39</v>
      </c>
      <c r="H28" s="13">
        <v>45644</v>
      </c>
      <c r="I28" s="5" t="s">
        <v>40</v>
      </c>
      <c r="J28" s="5" t="s">
        <v>41</v>
      </c>
      <c r="K28" s="5" t="s">
        <v>42</v>
      </c>
      <c r="L28" s="6" t="s">
        <v>267</v>
      </c>
      <c r="M28" s="7" t="s">
        <v>277</v>
      </c>
      <c r="N28" s="7" t="s">
        <v>278</v>
      </c>
      <c r="O28" s="7" t="s">
        <v>279</v>
      </c>
      <c r="P28" s="7" t="s">
        <v>275</v>
      </c>
      <c r="Q28" s="6">
        <v>422001</v>
      </c>
      <c r="R28" s="7" t="s">
        <v>47</v>
      </c>
      <c r="S28" s="5">
        <v>1</v>
      </c>
      <c r="T28" s="5" t="s">
        <v>280</v>
      </c>
      <c r="U28" s="16">
        <v>45652</v>
      </c>
      <c r="V28" s="5" t="s">
        <v>281</v>
      </c>
      <c r="W28" s="5" t="s">
        <v>50</v>
      </c>
      <c r="X28" s="6" t="s">
        <v>282</v>
      </c>
      <c r="Y28" s="6"/>
      <c r="Z28" s="9">
        <v>9890010931</v>
      </c>
      <c r="AA28" s="5"/>
      <c r="AB28" s="14">
        <v>33850</v>
      </c>
      <c r="AC28" s="14">
        <v>33850</v>
      </c>
      <c r="AD28" s="14">
        <v>18</v>
      </c>
      <c r="AE28" s="14">
        <v>3046.5</v>
      </c>
      <c r="AF28" s="14">
        <v>3046.5</v>
      </c>
      <c r="AG28" s="17">
        <v>0</v>
      </c>
      <c r="AH28" s="14">
        <f t="shared" si="0"/>
        <v>6093</v>
      </c>
      <c r="AI28" s="14">
        <v>39943</v>
      </c>
      <c r="AJ28" s="4"/>
    </row>
    <row r="29" spans="1:36">
      <c r="A29" s="5">
        <v>53</v>
      </c>
      <c r="B29" s="5" t="s">
        <v>35</v>
      </c>
      <c r="C29" s="5" t="s">
        <v>283</v>
      </c>
      <c r="D29" s="7" t="s">
        <v>284</v>
      </c>
      <c r="E29" s="7">
        <v>6028</v>
      </c>
      <c r="F29" s="7" t="s">
        <v>285</v>
      </c>
      <c r="G29" s="5" t="s">
        <v>39</v>
      </c>
      <c r="H29" s="13">
        <v>45644</v>
      </c>
      <c r="I29" s="5" t="s">
        <v>40</v>
      </c>
      <c r="J29" s="5" t="s">
        <v>41</v>
      </c>
      <c r="K29" s="5" t="s">
        <v>42</v>
      </c>
      <c r="L29" s="6" t="s">
        <v>267</v>
      </c>
      <c r="M29" s="7" t="s">
        <v>286</v>
      </c>
      <c r="N29" s="7" t="s">
        <v>287</v>
      </c>
      <c r="O29" s="7" t="s">
        <v>288</v>
      </c>
      <c r="P29" s="7" t="s">
        <v>284</v>
      </c>
      <c r="Q29" s="6">
        <v>422303</v>
      </c>
      <c r="R29" s="7" t="s">
        <v>47</v>
      </c>
      <c r="S29" s="5">
        <v>1</v>
      </c>
      <c r="T29" s="5" t="s">
        <v>289</v>
      </c>
      <c r="U29" s="16">
        <v>45652</v>
      </c>
      <c r="V29" s="5" t="s">
        <v>290</v>
      </c>
      <c r="W29" s="5" t="s">
        <v>50</v>
      </c>
      <c r="X29" s="6" t="s">
        <v>291</v>
      </c>
      <c r="Y29" s="6"/>
      <c r="Z29" s="9">
        <v>9765877546</v>
      </c>
      <c r="AA29" s="5"/>
      <c r="AB29" s="14">
        <v>33850</v>
      </c>
      <c r="AC29" s="14">
        <v>33850</v>
      </c>
      <c r="AD29" s="14">
        <v>18</v>
      </c>
      <c r="AE29" s="14">
        <v>3046.5</v>
      </c>
      <c r="AF29" s="14">
        <v>3046.5</v>
      </c>
      <c r="AG29" s="17">
        <v>0</v>
      </c>
      <c r="AH29" s="14">
        <f t="shared" si="0"/>
        <v>6093</v>
      </c>
      <c r="AI29" s="14">
        <v>39943</v>
      </c>
      <c r="AJ29" s="4"/>
    </row>
    <row r="30" spans="1:36">
      <c r="A30" s="5">
        <v>54</v>
      </c>
      <c r="B30" s="5" t="s">
        <v>35</v>
      </c>
      <c r="C30" s="5" t="s">
        <v>292</v>
      </c>
      <c r="D30" s="7" t="s">
        <v>275</v>
      </c>
      <c r="E30" s="7">
        <v>6029</v>
      </c>
      <c r="F30" s="7" t="s">
        <v>293</v>
      </c>
      <c r="G30" s="5" t="s">
        <v>39</v>
      </c>
      <c r="H30" s="13">
        <v>45644</v>
      </c>
      <c r="I30" s="5" t="s">
        <v>40</v>
      </c>
      <c r="J30" s="5" t="s">
        <v>41</v>
      </c>
      <c r="K30" s="5" t="s">
        <v>42</v>
      </c>
      <c r="L30" s="6" t="s">
        <v>267</v>
      </c>
      <c r="M30" s="7" t="s">
        <v>294</v>
      </c>
      <c r="N30" s="7" t="s">
        <v>295</v>
      </c>
      <c r="O30" s="7" t="s">
        <v>296</v>
      </c>
      <c r="P30" s="7" t="s">
        <v>275</v>
      </c>
      <c r="Q30" s="6">
        <v>422101</v>
      </c>
      <c r="R30" s="7" t="s">
        <v>47</v>
      </c>
      <c r="S30" s="5">
        <v>1</v>
      </c>
      <c r="T30" s="5" t="s">
        <v>297</v>
      </c>
      <c r="U30" s="16">
        <v>45652</v>
      </c>
      <c r="V30" s="5" t="s">
        <v>298</v>
      </c>
      <c r="W30" s="5" t="s">
        <v>196</v>
      </c>
      <c r="X30" s="6" t="s">
        <v>299</v>
      </c>
      <c r="Y30" s="6"/>
      <c r="Z30" s="7">
        <v>9960805817</v>
      </c>
      <c r="AA30" s="7">
        <v>9850184828</v>
      </c>
      <c r="AB30" s="14">
        <v>33850</v>
      </c>
      <c r="AC30" s="14">
        <v>33850</v>
      </c>
      <c r="AD30" s="14">
        <v>18</v>
      </c>
      <c r="AE30" s="14">
        <v>3046.5</v>
      </c>
      <c r="AF30" s="14">
        <v>3046.5</v>
      </c>
      <c r="AG30" s="17">
        <v>0</v>
      </c>
      <c r="AH30" s="14">
        <f t="shared" si="0"/>
        <v>6093</v>
      </c>
      <c r="AI30" s="14">
        <v>39943</v>
      </c>
      <c r="AJ30" s="7"/>
    </row>
    <row r="31" spans="1:36">
      <c r="A31" s="5">
        <v>55</v>
      </c>
      <c r="B31" s="5" t="s">
        <v>35</v>
      </c>
      <c r="C31" s="5" t="s">
        <v>300</v>
      </c>
      <c r="D31" s="7" t="s">
        <v>301</v>
      </c>
      <c r="E31" s="7">
        <v>6030</v>
      </c>
      <c r="F31" s="7" t="s">
        <v>302</v>
      </c>
      <c r="G31" s="5" t="s">
        <v>39</v>
      </c>
      <c r="H31" s="13">
        <v>45644</v>
      </c>
      <c r="I31" s="5" t="s">
        <v>40</v>
      </c>
      <c r="J31" s="5" t="s">
        <v>41</v>
      </c>
      <c r="K31" s="5" t="s">
        <v>42</v>
      </c>
      <c r="L31" s="6" t="s">
        <v>267</v>
      </c>
      <c r="M31" s="7" t="s">
        <v>303</v>
      </c>
      <c r="N31" s="7" t="s">
        <v>304</v>
      </c>
      <c r="O31" s="7" t="s">
        <v>305</v>
      </c>
      <c r="P31" s="7" t="s">
        <v>301</v>
      </c>
      <c r="Q31" s="6">
        <v>423101</v>
      </c>
      <c r="R31" s="7" t="s">
        <v>47</v>
      </c>
      <c r="S31" s="5">
        <v>1</v>
      </c>
      <c r="T31" s="5" t="s">
        <v>306</v>
      </c>
      <c r="U31" s="16">
        <v>45652</v>
      </c>
      <c r="V31" s="5" t="s">
        <v>307</v>
      </c>
      <c r="W31" s="5" t="s">
        <v>50</v>
      </c>
      <c r="X31" s="6" t="s">
        <v>308</v>
      </c>
      <c r="Y31" s="6"/>
      <c r="Z31" s="5">
        <v>7385755108</v>
      </c>
      <c r="AA31" s="5"/>
      <c r="AB31" s="14">
        <v>33850</v>
      </c>
      <c r="AC31" s="14">
        <v>33850</v>
      </c>
      <c r="AD31" s="14">
        <v>18</v>
      </c>
      <c r="AE31" s="14">
        <v>3046.5</v>
      </c>
      <c r="AF31" s="14">
        <v>3046.5</v>
      </c>
      <c r="AG31" s="17">
        <v>0</v>
      </c>
      <c r="AH31" s="14">
        <f t="shared" si="0"/>
        <v>6093</v>
      </c>
      <c r="AI31" s="14">
        <v>39943</v>
      </c>
      <c r="AJ31" s="7"/>
    </row>
    <row r="32" spans="1:36">
      <c r="A32" s="5">
        <v>56</v>
      </c>
      <c r="B32" s="5" t="s">
        <v>35</v>
      </c>
      <c r="C32" s="5" t="s">
        <v>309</v>
      </c>
      <c r="D32" s="7" t="s">
        <v>310</v>
      </c>
      <c r="E32" s="7">
        <v>6031</v>
      </c>
      <c r="F32" s="7" t="s">
        <v>311</v>
      </c>
      <c r="G32" s="5" t="s">
        <v>39</v>
      </c>
      <c r="H32" s="13">
        <v>45644</v>
      </c>
      <c r="I32" s="5" t="s">
        <v>40</v>
      </c>
      <c r="J32" s="5" t="s">
        <v>41</v>
      </c>
      <c r="K32" s="5" t="s">
        <v>42</v>
      </c>
      <c r="L32" s="6" t="s">
        <v>267</v>
      </c>
      <c r="M32" s="7" t="s">
        <v>312</v>
      </c>
      <c r="N32" s="7" t="s">
        <v>313</v>
      </c>
      <c r="O32" s="7" t="s">
        <v>314</v>
      </c>
      <c r="P32" s="7" t="s">
        <v>310</v>
      </c>
      <c r="Q32" s="6">
        <v>422202</v>
      </c>
      <c r="R32" s="7" t="s">
        <v>47</v>
      </c>
      <c r="S32" s="5">
        <v>1</v>
      </c>
      <c r="T32" s="5" t="s">
        <v>315</v>
      </c>
      <c r="U32" s="16">
        <v>45652</v>
      </c>
      <c r="V32" s="5" t="s">
        <v>316</v>
      </c>
      <c r="W32" s="5" t="s">
        <v>50</v>
      </c>
      <c r="X32" s="6" t="s">
        <v>317</v>
      </c>
      <c r="Y32" s="6"/>
      <c r="Z32" s="9">
        <v>8956055977</v>
      </c>
      <c r="AA32" s="5"/>
      <c r="AB32" s="14">
        <v>33850</v>
      </c>
      <c r="AC32" s="14">
        <v>33850</v>
      </c>
      <c r="AD32" s="14">
        <v>18</v>
      </c>
      <c r="AE32" s="14">
        <v>3046.5</v>
      </c>
      <c r="AF32" s="14">
        <v>3046.5</v>
      </c>
      <c r="AG32" s="17">
        <v>0</v>
      </c>
      <c r="AH32" s="14">
        <f t="shared" si="0"/>
        <v>6093</v>
      </c>
      <c r="AI32" s="14">
        <v>39943</v>
      </c>
      <c r="AJ32" s="4"/>
    </row>
    <row r="33" spans="1:36">
      <c r="A33" s="5">
        <v>57</v>
      </c>
      <c r="B33" s="5" t="s">
        <v>35</v>
      </c>
      <c r="C33" s="5" t="s">
        <v>318</v>
      </c>
      <c r="D33" s="7" t="s">
        <v>319</v>
      </c>
      <c r="E33" s="7">
        <v>6032</v>
      </c>
      <c r="F33" s="7" t="s">
        <v>320</v>
      </c>
      <c r="G33" s="5" t="s">
        <v>39</v>
      </c>
      <c r="H33" s="13">
        <v>45644</v>
      </c>
      <c r="I33" s="5" t="s">
        <v>40</v>
      </c>
      <c r="J33" s="5" t="s">
        <v>41</v>
      </c>
      <c r="K33" s="5" t="s">
        <v>42</v>
      </c>
      <c r="L33" s="6" t="s">
        <v>267</v>
      </c>
      <c r="M33" s="7" t="s">
        <v>321</v>
      </c>
      <c r="N33" s="7" t="s">
        <v>322</v>
      </c>
      <c r="O33" s="7" t="s">
        <v>323</v>
      </c>
      <c r="P33" s="7" t="s">
        <v>319</v>
      </c>
      <c r="Q33" s="6">
        <v>423501</v>
      </c>
      <c r="R33" s="7" t="s">
        <v>47</v>
      </c>
      <c r="S33" s="5">
        <v>1</v>
      </c>
      <c r="T33" s="5" t="s">
        <v>324</v>
      </c>
      <c r="U33" s="16">
        <v>45652</v>
      </c>
      <c r="V33" s="5" t="s">
        <v>325</v>
      </c>
      <c r="W33" s="5" t="s">
        <v>50</v>
      </c>
      <c r="X33" s="6" t="s">
        <v>326</v>
      </c>
      <c r="Y33" s="6"/>
      <c r="Z33" s="9">
        <v>9922996738</v>
      </c>
      <c r="AA33" s="5"/>
      <c r="AB33" s="14">
        <v>33850</v>
      </c>
      <c r="AC33" s="14">
        <v>33850</v>
      </c>
      <c r="AD33" s="14">
        <v>18</v>
      </c>
      <c r="AE33" s="14">
        <v>3046.5</v>
      </c>
      <c r="AF33" s="14">
        <v>3046.5</v>
      </c>
      <c r="AG33" s="17">
        <v>0</v>
      </c>
      <c r="AH33" s="14">
        <f t="shared" si="0"/>
        <v>6093</v>
      </c>
      <c r="AI33" s="14">
        <v>39943</v>
      </c>
      <c r="AJ33" s="4"/>
    </row>
    <row r="34" spans="1:36">
      <c r="A34" s="5">
        <v>58</v>
      </c>
      <c r="B34" s="5" t="s">
        <v>35</v>
      </c>
      <c r="C34" s="5" t="s">
        <v>327</v>
      </c>
      <c r="D34" s="7" t="s">
        <v>328</v>
      </c>
      <c r="E34" s="7">
        <v>6033</v>
      </c>
      <c r="F34" s="7" t="s">
        <v>329</v>
      </c>
      <c r="G34" s="5" t="s">
        <v>39</v>
      </c>
      <c r="H34" s="13">
        <v>45644</v>
      </c>
      <c r="I34" s="5" t="s">
        <v>40</v>
      </c>
      <c r="J34" s="5" t="s">
        <v>41</v>
      </c>
      <c r="K34" s="5" t="s">
        <v>42</v>
      </c>
      <c r="L34" s="6" t="s">
        <v>267</v>
      </c>
      <c r="M34" s="7" t="s">
        <v>330</v>
      </c>
      <c r="N34" s="7" t="s">
        <v>331</v>
      </c>
      <c r="O34" s="7" t="s">
        <v>332</v>
      </c>
      <c r="P34" s="7" t="s">
        <v>328</v>
      </c>
      <c r="Q34" s="6">
        <v>423106</v>
      </c>
      <c r="R34" s="7" t="s">
        <v>47</v>
      </c>
      <c r="S34" s="5">
        <v>1</v>
      </c>
      <c r="T34" s="5" t="s">
        <v>333</v>
      </c>
      <c r="U34" s="16">
        <v>45652</v>
      </c>
      <c r="V34" s="5" t="s">
        <v>334</v>
      </c>
      <c r="W34" s="5" t="s">
        <v>50</v>
      </c>
      <c r="X34" s="6" t="s">
        <v>335</v>
      </c>
      <c r="Y34" s="6"/>
      <c r="Z34" s="9">
        <v>9175110100</v>
      </c>
      <c r="AA34" s="5"/>
      <c r="AB34" s="14">
        <v>33850</v>
      </c>
      <c r="AC34" s="14">
        <v>33850</v>
      </c>
      <c r="AD34" s="14">
        <v>18</v>
      </c>
      <c r="AE34" s="14">
        <v>3046.5</v>
      </c>
      <c r="AF34" s="14">
        <v>3046.5</v>
      </c>
      <c r="AG34" s="17">
        <v>0</v>
      </c>
      <c r="AH34" s="14">
        <f t="shared" si="0"/>
        <v>6093</v>
      </c>
      <c r="AI34" s="14">
        <v>39943</v>
      </c>
      <c r="AJ34" s="4"/>
    </row>
    <row r="35" spans="1:36">
      <c r="A35" s="5">
        <v>59</v>
      </c>
      <c r="B35" s="5" t="s">
        <v>35</v>
      </c>
      <c r="C35" s="5" t="s">
        <v>336</v>
      </c>
      <c r="D35" s="7" t="s">
        <v>337</v>
      </c>
      <c r="E35" s="7">
        <v>6034</v>
      </c>
      <c r="F35" s="7" t="s">
        <v>338</v>
      </c>
      <c r="G35" s="5" t="s">
        <v>39</v>
      </c>
      <c r="H35" s="13">
        <v>45644</v>
      </c>
      <c r="I35" s="5" t="s">
        <v>40</v>
      </c>
      <c r="J35" s="5" t="s">
        <v>41</v>
      </c>
      <c r="K35" s="5" t="s">
        <v>42</v>
      </c>
      <c r="L35" s="6" t="s">
        <v>267</v>
      </c>
      <c r="M35" s="7" t="s">
        <v>339</v>
      </c>
      <c r="N35" s="7" t="s">
        <v>340</v>
      </c>
      <c r="O35" s="7" t="s">
        <v>341</v>
      </c>
      <c r="P35" s="7" t="s">
        <v>337</v>
      </c>
      <c r="Q35" s="6">
        <v>422209</v>
      </c>
      <c r="R35" s="7" t="s">
        <v>47</v>
      </c>
      <c r="S35" s="5">
        <v>1</v>
      </c>
      <c r="T35" s="5" t="s">
        <v>342</v>
      </c>
      <c r="U35" s="16">
        <v>45652</v>
      </c>
      <c r="V35" s="5" t="s">
        <v>343</v>
      </c>
      <c r="W35" s="5" t="s">
        <v>50</v>
      </c>
      <c r="X35" s="6" t="s">
        <v>344</v>
      </c>
      <c r="Y35" s="6"/>
      <c r="Z35" s="9">
        <v>7499956428</v>
      </c>
      <c r="AA35" s="5"/>
      <c r="AB35" s="14">
        <v>33850</v>
      </c>
      <c r="AC35" s="14">
        <v>33850</v>
      </c>
      <c r="AD35" s="14">
        <v>18</v>
      </c>
      <c r="AE35" s="14">
        <v>3046.5</v>
      </c>
      <c r="AF35" s="14">
        <v>3046.5</v>
      </c>
      <c r="AG35" s="17">
        <v>0</v>
      </c>
      <c r="AH35" s="14">
        <f t="shared" si="0"/>
        <v>6093</v>
      </c>
      <c r="AI35" s="14">
        <v>39943</v>
      </c>
      <c r="AJ35" s="4"/>
    </row>
    <row r="36" spans="1:36">
      <c r="A36" s="5">
        <v>60</v>
      </c>
      <c r="B36" s="5" t="s">
        <v>35</v>
      </c>
      <c r="C36" s="5" t="s">
        <v>345</v>
      </c>
      <c r="D36" s="7" t="s">
        <v>346</v>
      </c>
      <c r="E36" s="7">
        <v>6035</v>
      </c>
      <c r="F36" s="7" t="s">
        <v>347</v>
      </c>
      <c r="G36" s="5" t="s">
        <v>39</v>
      </c>
      <c r="H36" s="13">
        <v>45644</v>
      </c>
      <c r="I36" s="5" t="s">
        <v>40</v>
      </c>
      <c r="J36" s="5" t="s">
        <v>41</v>
      </c>
      <c r="K36" s="5" t="s">
        <v>42</v>
      </c>
      <c r="L36" s="6" t="s">
        <v>267</v>
      </c>
      <c r="M36" s="7" t="s">
        <v>348</v>
      </c>
      <c r="N36" s="7" t="s">
        <v>349</v>
      </c>
      <c r="O36" s="7" t="s">
        <v>350</v>
      </c>
      <c r="P36" s="7" t="s">
        <v>346</v>
      </c>
      <c r="Q36" s="6">
        <v>423301</v>
      </c>
      <c r="R36" s="7" t="s">
        <v>47</v>
      </c>
      <c r="S36" s="5">
        <v>1</v>
      </c>
      <c r="T36" s="5" t="s">
        <v>351</v>
      </c>
      <c r="U36" s="16">
        <v>45652</v>
      </c>
      <c r="V36" s="5" t="s">
        <v>352</v>
      </c>
      <c r="W36" s="5" t="s">
        <v>50</v>
      </c>
      <c r="X36" s="6" t="s">
        <v>353</v>
      </c>
      <c r="Y36" s="6"/>
      <c r="Z36" s="9">
        <v>9403293419</v>
      </c>
      <c r="AA36" s="5"/>
      <c r="AB36" s="14">
        <v>33850</v>
      </c>
      <c r="AC36" s="14">
        <v>33850</v>
      </c>
      <c r="AD36" s="14">
        <v>18</v>
      </c>
      <c r="AE36" s="14">
        <v>3046.5</v>
      </c>
      <c r="AF36" s="14">
        <v>3046.5</v>
      </c>
      <c r="AG36" s="17">
        <v>0</v>
      </c>
      <c r="AH36" s="14">
        <f t="shared" si="0"/>
        <v>6093</v>
      </c>
      <c r="AI36" s="14">
        <v>39943</v>
      </c>
      <c r="AJ36" s="4"/>
    </row>
    <row r="37" spans="1:36">
      <c r="A37" s="5">
        <v>61</v>
      </c>
      <c r="B37" s="5" t="s">
        <v>35</v>
      </c>
      <c r="C37" s="5" t="s">
        <v>354</v>
      </c>
      <c r="D37" s="7" t="s">
        <v>355</v>
      </c>
      <c r="E37" s="7">
        <v>6036</v>
      </c>
      <c r="F37" s="7" t="s">
        <v>356</v>
      </c>
      <c r="G37" s="5" t="s">
        <v>39</v>
      </c>
      <c r="H37" s="13">
        <v>45644</v>
      </c>
      <c r="I37" s="5" t="s">
        <v>40</v>
      </c>
      <c r="J37" s="5" t="s">
        <v>41</v>
      </c>
      <c r="K37" s="5" t="s">
        <v>42</v>
      </c>
      <c r="L37" s="6" t="s">
        <v>267</v>
      </c>
      <c r="M37" s="7" t="s">
        <v>357</v>
      </c>
      <c r="N37" s="7" t="s">
        <v>358</v>
      </c>
      <c r="O37" s="7" t="s">
        <v>359</v>
      </c>
      <c r="P37" s="7" t="s">
        <v>355</v>
      </c>
      <c r="Q37" s="6">
        <v>423401</v>
      </c>
      <c r="R37" s="7" t="s">
        <v>47</v>
      </c>
      <c r="S37" s="5">
        <v>1</v>
      </c>
      <c r="T37" s="5" t="s">
        <v>360</v>
      </c>
      <c r="U37" s="16">
        <v>45652</v>
      </c>
      <c r="V37" s="5" t="s">
        <v>361</v>
      </c>
      <c r="W37" s="5" t="s">
        <v>50</v>
      </c>
      <c r="X37" s="6" t="s">
        <v>362</v>
      </c>
      <c r="Y37" s="6"/>
      <c r="Z37" s="9">
        <v>9545136157</v>
      </c>
      <c r="AA37" s="5"/>
      <c r="AB37" s="14">
        <v>33850</v>
      </c>
      <c r="AC37" s="14">
        <v>33850</v>
      </c>
      <c r="AD37" s="14">
        <v>18</v>
      </c>
      <c r="AE37" s="14">
        <v>3046.5</v>
      </c>
      <c r="AF37" s="14">
        <v>3046.5</v>
      </c>
      <c r="AG37" s="17">
        <v>0</v>
      </c>
      <c r="AH37" s="14">
        <f t="shared" si="0"/>
        <v>6093</v>
      </c>
      <c r="AI37" s="14">
        <v>39943</v>
      </c>
      <c r="AJ37" s="4"/>
    </row>
    <row r="38" spans="1:36">
      <c r="A38" s="5">
        <v>62</v>
      </c>
      <c r="B38" s="5" t="s">
        <v>35</v>
      </c>
      <c r="C38" s="5" t="s">
        <v>363</v>
      </c>
      <c r="D38" s="7" t="s">
        <v>364</v>
      </c>
      <c r="E38" s="7">
        <v>6037</v>
      </c>
      <c r="F38" s="7" t="s">
        <v>365</v>
      </c>
      <c r="G38" s="5" t="s">
        <v>39</v>
      </c>
      <c r="H38" s="13">
        <v>45644</v>
      </c>
      <c r="I38" s="5" t="s">
        <v>40</v>
      </c>
      <c r="J38" s="5" t="s">
        <v>41</v>
      </c>
      <c r="K38" s="5" t="s">
        <v>42</v>
      </c>
      <c r="L38" s="6" t="s">
        <v>366</v>
      </c>
      <c r="M38" s="7" t="s">
        <v>367</v>
      </c>
      <c r="N38" s="7" t="s">
        <v>368</v>
      </c>
      <c r="O38" s="7" t="s">
        <v>369</v>
      </c>
      <c r="P38" s="7" t="s">
        <v>364</v>
      </c>
      <c r="Q38" s="6">
        <v>416415</v>
      </c>
      <c r="R38" s="7" t="s">
        <v>47</v>
      </c>
      <c r="S38" s="5">
        <v>1</v>
      </c>
      <c r="T38" s="5" t="s">
        <v>370</v>
      </c>
      <c r="U38" s="16">
        <v>45652</v>
      </c>
      <c r="V38" s="5" t="s">
        <v>371</v>
      </c>
      <c r="W38" s="5" t="s">
        <v>50</v>
      </c>
      <c r="X38" s="6" t="s">
        <v>372</v>
      </c>
      <c r="Y38" s="6"/>
      <c r="Z38" s="5">
        <v>9890667731</v>
      </c>
      <c r="AA38" s="5"/>
      <c r="AB38" s="14">
        <v>33850</v>
      </c>
      <c r="AC38" s="14">
        <v>33850</v>
      </c>
      <c r="AD38" s="14">
        <v>18</v>
      </c>
      <c r="AE38" s="14">
        <v>3046.5</v>
      </c>
      <c r="AF38" s="14">
        <v>3046.5</v>
      </c>
      <c r="AG38" s="17">
        <v>0</v>
      </c>
      <c r="AH38" s="14">
        <f t="shared" si="0"/>
        <v>6093</v>
      </c>
      <c r="AI38" s="14">
        <v>39943</v>
      </c>
      <c r="AJ38" s="7"/>
    </row>
    <row r="39" spans="1:36">
      <c r="A39" s="5">
        <v>63</v>
      </c>
      <c r="B39" s="5" t="s">
        <v>35</v>
      </c>
      <c r="C39" s="5" t="s">
        <v>373</v>
      </c>
      <c r="D39" s="7" t="s">
        <v>374</v>
      </c>
      <c r="E39" s="7">
        <v>6038</v>
      </c>
      <c r="F39" s="7" t="s">
        <v>375</v>
      </c>
      <c r="G39" s="5" t="s">
        <v>39</v>
      </c>
      <c r="H39" s="13">
        <v>45644</v>
      </c>
      <c r="I39" s="5" t="s">
        <v>40</v>
      </c>
      <c r="J39" s="5" t="s">
        <v>41</v>
      </c>
      <c r="K39" s="5" t="s">
        <v>42</v>
      </c>
      <c r="L39" s="6" t="s">
        <v>376</v>
      </c>
      <c r="M39" s="7" t="s">
        <v>377</v>
      </c>
      <c r="N39" s="7" t="s">
        <v>378</v>
      </c>
      <c r="O39" s="7" t="s">
        <v>379</v>
      </c>
      <c r="P39" s="7" t="s">
        <v>374</v>
      </c>
      <c r="Q39" s="6">
        <v>415002</v>
      </c>
      <c r="R39" s="7" t="s">
        <v>47</v>
      </c>
      <c r="S39" s="5">
        <v>1</v>
      </c>
      <c r="T39" s="5" t="s">
        <v>380</v>
      </c>
      <c r="U39" s="16">
        <v>45652</v>
      </c>
      <c r="V39" s="5" t="s">
        <v>381</v>
      </c>
      <c r="W39" s="5" t="s">
        <v>382</v>
      </c>
      <c r="X39" s="6" t="s">
        <v>383</v>
      </c>
      <c r="Y39" s="6" t="s">
        <v>108</v>
      </c>
      <c r="Z39" s="5">
        <v>7840947890</v>
      </c>
      <c r="AA39" s="5"/>
      <c r="AB39" s="14">
        <v>33850</v>
      </c>
      <c r="AC39" s="14">
        <v>33850</v>
      </c>
      <c r="AD39" s="14">
        <v>18</v>
      </c>
      <c r="AE39" s="14">
        <v>3046.5</v>
      </c>
      <c r="AF39" s="14">
        <v>3046.5</v>
      </c>
      <c r="AG39" s="17">
        <v>0</v>
      </c>
      <c r="AH39" s="14">
        <f t="shared" si="0"/>
        <v>6093</v>
      </c>
      <c r="AI39" s="14">
        <v>39943</v>
      </c>
      <c r="AJ39" s="7"/>
    </row>
    <row r="40" spans="1:36">
      <c r="A40" s="5">
        <v>64</v>
      </c>
      <c r="B40" s="5" t="s">
        <v>35</v>
      </c>
      <c r="C40" s="5" t="s">
        <v>384</v>
      </c>
      <c r="D40" s="7" t="s">
        <v>374</v>
      </c>
      <c r="E40" s="7">
        <v>6039</v>
      </c>
      <c r="F40" s="7" t="s">
        <v>385</v>
      </c>
      <c r="G40" s="5" t="s">
        <v>39</v>
      </c>
      <c r="H40" s="13">
        <v>45644</v>
      </c>
      <c r="I40" s="5" t="s">
        <v>40</v>
      </c>
      <c r="J40" s="5" t="s">
        <v>41</v>
      </c>
      <c r="K40" s="5" t="s">
        <v>42</v>
      </c>
      <c r="L40" s="6" t="s">
        <v>376</v>
      </c>
      <c r="M40" s="7" t="s">
        <v>386</v>
      </c>
      <c r="N40" s="7" t="s">
        <v>387</v>
      </c>
      <c r="O40" s="7" t="s">
        <v>388</v>
      </c>
      <c r="P40" s="7" t="s">
        <v>374</v>
      </c>
      <c r="Q40" s="6">
        <v>415001</v>
      </c>
      <c r="R40" s="7" t="s">
        <v>47</v>
      </c>
      <c r="S40" s="5">
        <v>1</v>
      </c>
      <c r="T40" s="5" t="s">
        <v>389</v>
      </c>
      <c r="U40" s="16">
        <v>45652</v>
      </c>
      <c r="V40" s="5" t="s">
        <v>390</v>
      </c>
      <c r="W40" s="5" t="s">
        <v>50</v>
      </c>
      <c r="X40" s="6" t="s">
        <v>391</v>
      </c>
      <c r="Y40" s="6"/>
      <c r="Z40" s="5">
        <v>7744018466</v>
      </c>
      <c r="AA40" s="5">
        <v>9552430039</v>
      </c>
      <c r="AB40" s="14">
        <v>33850</v>
      </c>
      <c r="AC40" s="14">
        <v>33850</v>
      </c>
      <c r="AD40" s="14">
        <v>18</v>
      </c>
      <c r="AE40" s="14">
        <v>3046.5</v>
      </c>
      <c r="AF40" s="14">
        <v>3046.5</v>
      </c>
      <c r="AG40" s="17">
        <v>0</v>
      </c>
      <c r="AH40" s="14">
        <f t="shared" si="0"/>
        <v>6093</v>
      </c>
      <c r="AI40" s="14">
        <v>39943</v>
      </c>
      <c r="AJ40" s="7"/>
    </row>
    <row r="41" spans="1:36">
      <c r="A41" s="5">
        <v>65</v>
      </c>
      <c r="B41" s="5" t="s">
        <v>35</v>
      </c>
      <c r="C41" s="5" t="s">
        <v>392</v>
      </c>
      <c r="D41" s="7" t="s">
        <v>393</v>
      </c>
      <c r="E41" s="7">
        <v>6040</v>
      </c>
      <c r="F41" s="7" t="s">
        <v>394</v>
      </c>
      <c r="G41" s="5" t="s">
        <v>39</v>
      </c>
      <c r="H41" s="13">
        <v>45644</v>
      </c>
      <c r="I41" s="5" t="s">
        <v>40</v>
      </c>
      <c r="J41" s="5" t="s">
        <v>41</v>
      </c>
      <c r="K41" s="5" t="s">
        <v>42</v>
      </c>
      <c r="L41" s="6" t="s">
        <v>395</v>
      </c>
      <c r="M41" s="7" t="s">
        <v>396</v>
      </c>
      <c r="N41" s="7" t="s">
        <v>397</v>
      </c>
      <c r="O41" s="7" t="s">
        <v>398</v>
      </c>
      <c r="P41" s="7" t="s">
        <v>393</v>
      </c>
      <c r="Q41" s="6">
        <v>421401</v>
      </c>
      <c r="R41" s="7" t="s">
        <v>47</v>
      </c>
      <c r="S41" s="5">
        <v>1</v>
      </c>
      <c r="T41" s="5" t="s">
        <v>399</v>
      </c>
      <c r="U41" s="16">
        <v>45652</v>
      </c>
      <c r="V41" s="5" t="s">
        <v>400</v>
      </c>
      <c r="W41" s="5" t="s">
        <v>50</v>
      </c>
      <c r="X41" s="7" t="s">
        <v>401</v>
      </c>
      <c r="Y41" s="6"/>
      <c r="Z41" s="9">
        <v>8237363554</v>
      </c>
      <c r="AA41" s="5"/>
      <c r="AB41" s="14">
        <v>33850</v>
      </c>
      <c r="AC41" s="14">
        <v>33850</v>
      </c>
      <c r="AD41" s="14">
        <v>18</v>
      </c>
      <c r="AE41" s="14">
        <v>3046.5</v>
      </c>
      <c r="AF41" s="14">
        <v>3046.5</v>
      </c>
      <c r="AG41" s="17">
        <v>0</v>
      </c>
      <c r="AH41" s="14">
        <f t="shared" si="0"/>
        <v>6093</v>
      </c>
      <c r="AI41" s="14">
        <v>39943</v>
      </c>
      <c r="AJ41" s="4"/>
    </row>
    <row r="42" spans="1:36">
      <c r="A42" s="5">
        <v>66</v>
      </c>
      <c r="B42" s="5" t="s">
        <v>35</v>
      </c>
      <c r="C42" s="5" t="s">
        <v>402</v>
      </c>
      <c r="D42" s="7" t="s">
        <v>403</v>
      </c>
      <c r="E42" s="7">
        <v>6041</v>
      </c>
      <c r="F42" s="7" t="s">
        <v>404</v>
      </c>
      <c r="G42" s="5" t="s">
        <v>39</v>
      </c>
      <c r="H42" s="13">
        <v>45644</v>
      </c>
      <c r="I42" s="5" t="s">
        <v>40</v>
      </c>
      <c r="J42" s="5" t="s">
        <v>41</v>
      </c>
      <c r="K42" s="5" t="s">
        <v>42</v>
      </c>
      <c r="L42" s="6" t="s">
        <v>395</v>
      </c>
      <c r="M42" s="7" t="s">
        <v>405</v>
      </c>
      <c r="N42" s="7" t="s">
        <v>406</v>
      </c>
      <c r="O42" s="7" t="s">
        <v>407</v>
      </c>
      <c r="P42" s="7" t="s">
        <v>403</v>
      </c>
      <c r="Q42" s="6">
        <v>421303</v>
      </c>
      <c r="R42" s="7" t="s">
        <v>47</v>
      </c>
      <c r="S42" s="5">
        <v>1</v>
      </c>
      <c r="T42" s="5" t="s">
        <v>408</v>
      </c>
      <c r="U42" s="16">
        <v>45652</v>
      </c>
      <c r="V42" s="5" t="s">
        <v>409</v>
      </c>
      <c r="W42" s="5" t="s">
        <v>50</v>
      </c>
      <c r="X42" s="7" t="s">
        <v>410</v>
      </c>
      <c r="Y42" s="6"/>
      <c r="Z42" s="9">
        <v>9284968663</v>
      </c>
      <c r="AA42" s="5"/>
      <c r="AB42" s="14">
        <v>33850</v>
      </c>
      <c r="AC42" s="14">
        <v>33850</v>
      </c>
      <c r="AD42" s="14">
        <v>18</v>
      </c>
      <c r="AE42" s="14">
        <v>3046.5</v>
      </c>
      <c r="AF42" s="14">
        <v>3046.5</v>
      </c>
      <c r="AG42" s="17">
        <v>0</v>
      </c>
      <c r="AH42" s="14">
        <f t="shared" si="0"/>
        <v>6093</v>
      </c>
      <c r="AI42" s="14">
        <v>39943</v>
      </c>
      <c r="AJ42" s="4"/>
    </row>
    <row r="43" spans="1:36">
      <c r="A43" s="5">
        <v>67</v>
      </c>
      <c r="B43" s="5" t="s">
        <v>35</v>
      </c>
      <c r="C43" s="5" t="s">
        <v>411</v>
      </c>
      <c r="D43" s="7" t="s">
        <v>412</v>
      </c>
      <c r="E43" s="7">
        <v>6042</v>
      </c>
      <c r="F43" s="7" t="s">
        <v>413</v>
      </c>
      <c r="G43" s="5" t="s">
        <v>39</v>
      </c>
      <c r="H43" s="13">
        <v>45644</v>
      </c>
      <c r="I43" s="5" t="s">
        <v>40</v>
      </c>
      <c r="J43" s="5" t="s">
        <v>41</v>
      </c>
      <c r="K43" s="5" t="s">
        <v>42</v>
      </c>
      <c r="L43" s="6" t="s">
        <v>414</v>
      </c>
      <c r="M43" s="7" t="s">
        <v>415</v>
      </c>
      <c r="N43" s="7" t="s">
        <v>416</v>
      </c>
      <c r="O43" s="7" t="s">
        <v>417</v>
      </c>
      <c r="P43" s="7" t="s">
        <v>412</v>
      </c>
      <c r="Q43" s="6">
        <v>442001</v>
      </c>
      <c r="R43" s="7" t="s">
        <v>47</v>
      </c>
      <c r="S43" s="5">
        <v>1</v>
      </c>
      <c r="T43" s="5" t="s">
        <v>418</v>
      </c>
      <c r="U43" s="16">
        <v>45652</v>
      </c>
      <c r="V43" s="5" t="s">
        <v>419</v>
      </c>
      <c r="W43" s="5" t="s">
        <v>50</v>
      </c>
      <c r="X43" s="6" t="s">
        <v>420</v>
      </c>
      <c r="Y43" s="6"/>
      <c r="Z43" s="5">
        <v>9405903845</v>
      </c>
      <c r="AA43" s="5"/>
      <c r="AB43" s="14">
        <v>33850</v>
      </c>
      <c r="AC43" s="14">
        <v>33850</v>
      </c>
      <c r="AD43" s="14">
        <v>18</v>
      </c>
      <c r="AE43" s="14">
        <v>3046.5</v>
      </c>
      <c r="AF43" s="14">
        <v>3046.5</v>
      </c>
      <c r="AG43" s="17">
        <v>0</v>
      </c>
      <c r="AH43" s="14">
        <f t="shared" si="0"/>
        <v>6093</v>
      </c>
      <c r="AI43" s="14">
        <v>39943</v>
      </c>
      <c r="AJ43" s="5"/>
    </row>
    <row r="44" spans="1:36">
      <c r="A44" s="5">
        <v>68</v>
      </c>
      <c r="B44" s="5" t="s">
        <v>35</v>
      </c>
      <c r="C44" s="5" t="s">
        <v>421</v>
      </c>
      <c r="D44" s="7" t="s">
        <v>412</v>
      </c>
      <c r="E44" s="7">
        <v>6043</v>
      </c>
      <c r="F44" s="7" t="s">
        <v>422</v>
      </c>
      <c r="G44" s="5" t="s">
        <v>39</v>
      </c>
      <c r="H44" s="13">
        <v>45644</v>
      </c>
      <c r="I44" s="5" t="s">
        <v>40</v>
      </c>
      <c r="J44" s="5" t="s">
        <v>41</v>
      </c>
      <c r="K44" s="5" t="s">
        <v>42</v>
      </c>
      <c r="L44" s="6" t="s">
        <v>414</v>
      </c>
      <c r="M44" s="7" t="s">
        <v>423</v>
      </c>
      <c r="N44" s="7" t="s">
        <v>416</v>
      </c>
      <c r="O44" s="7" t="s">
        <v>424</v>
      </c>
      <c r="P44" s="7" t="s">
        <v>412</v>
      </c>
      <c r="Q44" s="6">
        <v>442001</v>
      </c>
      <c r="R44" s="7" t="s">
        <v>47</v>
      </c>
      <c r="S44" s="5">
        <v>1</v>
      </c>
      <c r="T44" s="5" t="s">
        <v>425</v>
      </c>
      <c r="U44" s="16">
        <v>45652</v>
      </c>
      <c r="V44" s="5" t="s">
        <v>426</v>
      </c>
      <c r="W44" s="5" t="s">
        <v>50</v>
      </c>
      <c r="X44" s="6" t="s">
        <v>420</v>
      </c>
      <c r="Y44" s="6"/>
      <c r="Z44" s="5">
        <v>9405903845</v>
      </c>
      <c r="AA44" s="5"/>
      <c r="AB44" s="14">
        <v>33850</v>
      </c>
      <c r="AC44" s="14">
        <v>33850</v>
      </c>
      <c r="AD44" s="14">
        <v>18</v>
      </c>
      <c r="AE44" s="14">
        <v>3046.5</v>
      </c>
      <c r="AF44" s="14">
        <v>3046.5</v>
      </c>
      <c r="AG44" s="17">
        <v>0</v>
      </c>
      <c r="AH44" s="14">
        <f t="shared" si="0"/>
        <v>6093</v>
      </c>
      <c r="AI44" s="14">
        <v>39943</v>
      </c>
      <c r="AJ44" s="5"/>
    </row>
    <row r="45" spans="1:36">
      <c r="A45" s="5">
        <v>75</v>
      </c>
      <c r="B45" s="5" t="s">
        <v>35</v>
      </c>
      <c r="C45" s="5" t="s">
        <v>427</v>
      </c>
      <c r="D45" s="7" t="s">
        <v>428</v>
      </c>
      <c r="E45" s="7">
        <v>6044</v>
      </c>
      <c r="F45" s="7" t="s">
        <v>429</v>
      </c>
      <c r="G45" s="5" t="s">
        <v>39</v>
      </c>
      <c r="H45" s="13">
        <v>45644</v>
      </c>
      <c r="I45" s="5" t="s">
        <v>40</v>
      </c>
      <c r="J45" s="5" t="s">
        <v>41</v>
      </c>
      <c r="K45" s="5" t="s">
        <v>430</v>
      </c>
      <c r="L45" s="6" t="s">
        <v>431</v>
      </c>
      <c r="M45" s="7" t="s">
        <v>432</v>
      </c>
      <c r="N45" s="7" t="s">
        <v>433</v>
      </c>
      <c r="O45" s="7" t="s">
        <v>434</v>
      </c>
      <c r="P45" s="7" t="s">
        <v>428</v>
      </c>
      <c r="Q45" s="6">
        <v>403601</v>
      </c>
      <c r="R45" s="7" t="s">
        <v>47</v>
      </c>
      <c r="S45" s="5">
        <v>1</v>
      </c>
      <c r="T45" s="5" t="s">
        <v>435</v>
      </c>
      <c r="U45" s="16">
        <v>45652</v>
      </c>
      <c r="V45" s="5" t="s">
        <v>436</v>
      </c>
      <c r="W45" s="5" t="s">
        <v>50</v>
      </c>
      <c r="X45" s="7" t="s">
        <v>437</v>
      </c>
      <c r="Y45" s="6"/>
      <c r="Z45" s="9">
        <v>8087691543</v>
      </c>
      <c r="AA45" s="5"/>
      <c r="AB45" s="14">
        <v>33850</v>
      </c>
      <c r="AC45" s="14">
        <v>33850</v>
      </c>
      <c r="AD45" s="14">
        <v>18</v>
      </c>
      <c r="AE45" s="14"/>
      <c r="AF45" s="14"/>
      <c r="AG45" s="14">
        <f>AC45*18%</f>
        <v>6093</v>
      </c>
      <c r="AH45" s="14">
        <f>AE45+AF45+AG45</f>
        <v>6093</v>
      </c>
      <c r="AI45" s="14">
        <f>AC45+AH45</f>
        <v>39943</v>
      </c>
      <c r="AJ45" s="4"/>
    </row>
    <row r="46" spans="1:36">
      <c r="A46" s="5">
        <v>76</v>
      </c>
      <c r="B46" s="5" t="s">
        <v>35</v>
      </c>
      <c r="C46" s="5" t="s">
        <v>438</v>
      </c>
      <c r="D46" s="7" t="s">
        <v>439</v>
      </c>
      <c r="E46" s="7">
        <v>6045</v>
      </c>
      <c r="F46" s="7" t="s">
        <v>440</v>
      </c>
      <c r="G46" s="5" t="s">
        <v>39</v>
      </c>
      <c r="H46" s="13">
        <v>45644</v>
      </c>
      <c r="I46" s="5" t="s">
        <v>40</v>
      </c>
      <c r="J46" s="5" t="s">
        <v>41</v>
      </c>
      <c r="K46" s="5" t="s">
        <v>430</v>
      </c>
      <c r="L46" s="6" t="s">
        <v>431</v>
      </c>
      <c r="M46" s="7" t="s">
        <v>441</v>
      </c>
      <c r="N46" s="7" t="s">
        <v>442</v>
      </c>
      <c r="O46" s="7" t="s">
        <v>443</v>
      </c>
      <c r="P46" s="7" t="s">
        <v>439</v>
      </c>
      <c r="Q46" s="6">
        <v>403601</v>
      </c>
      <c r="R46" s="7" t="s">
        <v>47</v>
      </c>
      <c r="S46" s="5">
        <v>1</v>
      </c>
      <c r="T46" s="5" t="s">
        <v>444</v>
      </c>
      <c r="U46" s="16">
        <v>45652</v>
      </c>
      <c r="V46" s="5" t="s">
        <v>445</v>
      </c>
      <c r="W46" s="5" t="s">
        <v>50</v>
      </c>
      <c r="X46" s="6" t="s">
        <v>446</v>
      </c>
      <c r="Y46" s="6"/>
      <c r="Z46" s="5">
        <v>8411024162</v>
      </c>
      <c r="AA46" s="5"/>
      <c r="AB46" s="14">
        <v>33850</v>
      </c>
      <c r="AC46" s="14">
        <v>33850</v>
      </c>
      <c r="AD46" s="14">
        <v>18</v>
      </c>
      <c r="AE46" s="14"/>
      <c r="AF46" s="14"/>
      <c r="AG46" s="14">
        <f t="shared" ref="AG46:AG48" si="1">AC46*18%</f>
        <v>6093</v>
      </c>
      <c r="AH46" s="14">
        <f>AE46+AF46+AG46</f>
        <v>6093</v>
      </c>
      <c r="AI46" s="14">
        <f t="shared" ref="AI46:AI48" si="2">AC46+AH46</f>
        <v>39943</v>
      </c>
      <c r="AJ46" s="7"/>
    </row>
    <row r="47" spans="1:36">
      <c r="A47" s="5">
        <v>77</v>
      </c>
      <c r="B47" s="5" t="s">
        <v>35</v>
      </c>
      <c r="C47" s="5" t="s">
        <v>447</v>
      </c>
      <c r="D47" s="7" t="s">
        <v>448</v>
      </c>
      <c r="E47" s="7">
        <v>6046</v>
      </c>
      <c r="F47" s="7" t="s">
        <v>449</v>
      </c>
      <c r="G47" s="5" t="s">
        <v>39</v>
      </c>
      <c r="H47" s="13">
        <v>45644</v>
      </c>
      <c r="I47" s="5" t="s">
        <v>40</v>
      </c>
      <c r="J47" s="5" t="s">
        <v>41</v>
      </c>
      <c r="K47" s="5" t="s">
        <v>430</v>
      </c>
      <c r="L47" s="6" t="s">
        <v>431</v>
      </c>
      <c r="M47" s="7" t="s">
        <v>450</v>
      </c>
      <c r="N47" s="7" t="s">
        <v>451</v>
      </c>
      <c r="O47" s="7" t="s">
        <v>452</v>
      </c>
      <c r="P47" s="7" t="s">
        <v>448</v>
      </c>
      <c r="Q47" s="6">
        <v>403705</v>
      </c>
      <c r="R47" s="7" t="s">
        <v>47</v>
      </c>
      <c r="S47" s="5">
        <v>1</v>
      </c>
      <c r="T47" s="5" t="s">
        <v>453</v>
      </c>
      <c r="U47" s="16">
        <v>45652</v>
      </c>
      <c r="V47" s="5" t="s">
        <v>454</v>
      </c>
      <c r="W47" s="5" t="s">
        <v>50</v>
      </c>
      <c r="X47" s="6" t="s">
        <v>455</v>
      </c>
      <c r="Y47" s="6"/>
      <c r="Z47" s="5">
        <v>8788699387</v>
      </c>
      <c r="AA47" s="5"/>
      <c r="AB47" s="14">
        <v>33850</v>
      </c>
      <c r="AC47" s="14">
        <v>33850</v>
      </c>
      <c r="AD47" s="14">
        <v>18</v>
      </c>
      <c r="AE47" s="14"/>
      <c r="AF47" s="14"/>
      <c r="AG47" s="14">
        <f t="shared" si="1"/>
        <v>6093</v>
      </c>
      <c r="AH47" s="14">
        <f>AE47+AF47+AG47</f>
        <v>6093</v>
      </c>
      <c r="AI47" s="14">
        <f t="shared" si="2"/>
        <v>39943</v>
      </c>
      <c r="AJ47" s="7"/>
    </row>
    <row r="48" spans="1:36">
      <c r="A48" s="5">
        <v>78</v>
      </c>
      <c r="B48" s="5" t="s">
        <v>35</v>
      </c>
      <c r="C48" s="5" t="s">
        <v>456</v>
      </c>
      <c r="D48" s="7" t="s">
        <v>457</v>
      </c>
      <c r="E48" s="7">
        <v>6047</v>
      </c>
      <c r="F48" s="7" t="s">
        <v>458</v>
      </c>
      <c r="G48" s="5" t="s">
        <v>39</v>
      </c>
      <c r="H48" s="13">
        <v>45644</v>
      </c>
      <c r="I48" s="5" t="s">
        <v>40</v>
      </c>
      <c r="J48" s="5" t="s">
        <v>41</v>
      </c>
      <c r="K48" s="5" t="s">
        <v>430</v>
      </c>
      <c r="L48" s="6" t="s">
        <v>431</v>
      </c>
      <c r="M48" s="7" t="s">
        <v>459</v>
      </c>
      <c r="N48" s="7" t="s">
        <v>460</v>
      </c>
      <c r="O48" s="7" t="s">
        <v>461</v>
      </c>
      <c r="P48" s="7" t="s">
        <v>457</v>
      </c>
      <c r="Q48" s="6">
        <v>403704</v>
      </c>
      <c r="R48" s="7" t="s">
        <v>47</v>
      </c>
      <c r="S48" s="5">
        <v>1</v>
      </c>
      <c r="T48" s="5" t="s">
        <v>462</v>
      </c>
      <c r="U48" s="16">
        <v>45652</v>
      </c>
      <c r="V48" s="5" t="s">
        <v>463</v>
      </c>
      <c r="W48" s="5" t="s">
        <v>50</v>
      </c>
      <c r="X48" s="7" t="s">
        <v>464</v>
      </c>
      <c r="Y48" s="6"/>
      <c r="Z48" s="9">
        <v>9764002776</v>
      </c>
      <c r="AA48" s="5"/>
      <c r="AB48" s="14">
        <v>33850</v>
      </c>
      <c r="AC48" s="14">
        <v>33850</v>
      </c>
      <c r="AD48" s="14">
        <v>18</v>
      </c>
      <c r="AE48" s="14"/>
      <c r="AF48" s="14"/>
      <c r="AG48" s="14">
        <f t="shared" si="1"/>
        <v>6093</v>
      </c>
      <c r="AH48" s="14">
        <f>AE48+AF48+AG48</f>
        <v>6093</v>
      </c>
      <c r="AI48" s="14">
        <f t="shared" si="2"/>
        <v>39943</v>
      </c>
      <c r="AJ48" s="4"/>
    </row>
    <row r="49" spans="1:36">
      <c r="A49" s="5">
        <v>5</v>
      </c>
      <c r="B49" s="5" t="s">
        <v>35</v>
      </c>
      <c r="C49" s="5" t="s">
        <v>465</v>
      </c>
      <c r="D49" s="7" t="s">
        <v>466</v>
      </c>
      <c r="E49" s="7">
        <v>6048</v>
      </c>
      <c r="F49" s="7" t="s">
        <v>467</v>
      </c>
      <c r="G49" s="5" t="s">
        <v>39</v>
      </c>
      <c r="H49" s="13">
        <v>45644</v>
      </c>
      <c r="I49" s="5" t="s">
        <v>40</v>
      </c>
      <c r="J49" s="5" t="s">
        <v>41</v>
      </c>
      <c r="K49" s="5" t="s">
        <v>42</v>
      </c>
      <c r="L49" s="6" t="s">
        <v>468</v>
      </c>
      <c r="M49" s="7" t="s">
        <v>469</v>
      </c>
      <c r="N49" s="7" t="s">
        <v>470</v>
      </c>
      <c r="O49" s="7" t="s">
        <v>471</v>
      </c>
      <c r="P49" s="7" t="s">
        <v>466</v>
      </c>
      <c r="Q49" s="6">
        <v>441904</v>
      </c>
      <c r="R49" s="7" t="s">
        <v>472</v>
      </c>
      <c r="S49" s="5">
        <v>1</v>
      </c>
      <c r="T49" s="5" t="s">
        <v>473</v>
      </c>
      <c r="U49" s="16">
        <v>45652</v>
      </c>
      <c r="V49" s="5" t="s">
        <v>474</v>
      </c>
      <c r="W49" s="5" t="s">
        <v>50</v>
      </c>
      <c r="X49" s="7" t="s">
        <v>475</v>
      </c>
      <c r="Y49" s="6"/>
      <c r="Z49" s="9">
        <v>9823061489</v>
      </c>
      <c r="AA49" s="5"/>
      <c r="AB49" s="14">
        <v>33850</v>
      </c>
      <c r="AC49" s="14">
        <v>33850</v>
      </c>
      <c r="AD49" s="14">
        <v>18</v>
      </c>
      <c r="AE49" s="14">
        <v>3046.5</v>
      </c>
      <c r="AF49" s="14">
        <v>3046.5</v>
      </c>
      <c r="AG49" s="17">
        <v>0</v>
      </c>
      <c r="AH49" s="14">
        <f t="shared" si="0"/>
        <v>6093</v>
      </c>
      <c r="AI49" s="14">
        <v>39943</v>
      </c>
      <c r="AJ49" s="4"/>
    </row>
    <row r="50" spans="1:36">
      <c r="A50" s="5">
        <v>7</v>
      </c>
      <c r="B50" s="5" t="s">
        <v>35</v>
      </c>
      <c r="C50" s="5" t="s">
        <v>476</v>
      </c>
      <c r="D50" s="7" t="s">
        <v>477</v>
      </c>
      <c r="E50" s="7">
        <v>6049</v>
      </c>
      <c r="F50" s="7" t="s">
        <v>478</v>
      </c>
      <c r="G50" s="5" t="s">
        <v>39</v>
      </c>
      <c r="H50" s="13">
        <v>45644</v>
      </c>
      <c r="I50" s="5" t="s">
        <v>40</v>
      </c>
      <c r="J50" s="5" t="s">
        <v>41</v>
      </c>
      <c r="K50" s="5" t="s">
        <v>42</v>
      </c>
      <c r="L50" s="6" t="s">
        <v>468</v>
      </c>
      <c r="M50" s="7" t="s">
        <v>479</v>
      </c>
      <c r="N50" s="7" t="s">
        <v>480</v>
      </c>
      <c r="O50" s="7" t="s">
        <v>481</v>
      </c>
      <c r="P50" s="7" t="s">
        <v>477</v>
      </c>
      <c r="Q50" s="6">
        <v>441909</v>
      </c>
      <c r="R50" s="7" t="s">
        <v>472</v>
      </c>
      <c r="S50" s="5">
        <v>1</v>
      </c>
      <c r="T50" s="5" t="s">
        <v>482</v>
      </c>
      <c r="U50" s="16">
        <v>45652</v>
      </c>
      <c r="V50" s="5" t="s">
        <v>483</v>
      </c>
      <c r="W50" s="5" t="s">
        <v>50</v>
      </c>
      <c r="X50" s="6" t="s">
        <v>484</v>
      </c>
      <c r="Y50" s="6"/>
      <c r="Z50" s="9">
        <v>9657330413</v>
      </c>
      <c r="AA50" s="5"/>
      <c r="AB50" s="14">
        <v>33850</v>
      </c>
      <c r="AC50" s="14">
        <v>33850</v>
      </c>
      <c r="AD50" s="14">
        <v>18</v>
      </c>
      <c r="AE50" s="14">
        <v>3046.5</v>
      </c>
      <c r="AF50" s="14">
        <v>3046.5</v>
      </c>
      <c r="AG50" s="17">
        <v>0</v>
      </c>
      <c r="AH50" s="14">
        <f t="shared" si="0"/>
        <v>6093</v>
      </c>
      <c r="AI50" s="14">
        <v>39943</v>
      </c>
      <c r="AJ50" s="4"/>
    </row>
    <row r="51" spans="1:36">
      <c r="A51" s="5">
        <v>9</v>
      </c>
      <c r="B51" s="5" t="s">
        <v>35</v>
      </c>
      <c r="C51" s="5" t="s">
        <v>485</v>
      </c>
      <c r="D51" s="7" t="s">
        <v>486</v>
      </c>
      <c r="E51" s="7">
        <v>6050</v>
      </c>
      <c r="F51" s="7" t="s">
        <v>487</v>
      </c>
      <c r="G51" s="5" t="s">
        <v>39</v>
      </c>
      <c r="H51" s="13">
        <v>45644</v>
      </c>
      <c r="I51" s="5" t="s">
        <v>40</v>
      </c>
      <c r="J51" s="5" t="s">
        <v>41</v>
      </c>
      <c r="K51" s="5" t="s">
        <v>42</v>
      </c>
      <c r="L51" s="6" t="s">
        <v>468</v>
      </c>
      <c r="M51" s="7" t="s">
        <v>488</v>
      </c>
      <c r="N51" s="7" t="s">
        <v>489</v>
      </c>
      <c r="O51" s="7" t="s">
        <v>490</v>
      </c>
      <c r="P51" s="7" t="s">
        <v>486</v>
      </c>
      <c r="Q51" s="6">
        <v>441802</v>
      </c>
      <c r="R51" s="7" t="s">
        <v>472</v>
      </c>
      <c r="S51" s="5">
        <v>1</v>
      </c>
      <c r="T51" s="5" t="s">
        <v>491</v>
      </c>
      <c r="U51" s="16">
        <v>45652</v>
      </c>
      <c r="V51" s="5" t="s">
        <v>492</v>
      </c>
      <c r="W51" s="5" t="s">
        <v>50</v>
      </c>
      <c r="X51" s="6" t="s">
        <v>493</v>
      </c>
      <c r="Y51" s="6"/>
      <c r="Z51" s="9">
        <v>9637402127</v>
      </c>
      <c r="AA51" s="5"/>
      <c r="AB51" s="14">
        <v>33850</v>
      </c>
      <c r="AC51" s="14">
        <v>33850</v>
      </c>
      <c r="AD51" s="14">
        <v>18</v>
      </c>
      <c r="AE51" s="14">
        <v>3046.5</v>
      </c>
      <c r="AF51" s="14">
        <v>3046.5</v>
      </c>
      <c r="AG51" s="17">
        <v>0</v>
      </c>
      <c r="AH51" s="14">
        <f t="shared" si="0"/>
        <v>6093</v>
      </c>
      <c r="AI51" s="14">
        <v>39943</v>
      </c>
      <c r="AJ51" s="4"/>
    </row>
    <row r="52" spans="1:36">
      <c r="A52" s="5">
        <v>10</v>
      </c>
      <c r="B52" s="5" t="s">
        <v>35</v>
      </c>
      <c r="C52" s="5" t="s">
        <v>494</v>
      </c>
      <c r="D52" s="7" t="s">
        <v>495</v>
      </c>
      <c r="E52" s="7">
        <v>6051</v>
      </c>
      <c r="F52" s="7" t="s">
        <v>496</v>
      </c>
      <c r="G52" s="5" t="s">
        <v>39</v>
      </c>
      <c r="H52" s="13">
        <v>45644</v>
      </c>
      <c r="I52" s="5" t="s">
        <v>40</v>
      </c>
      <c r="J52" s="5" t="s">
        <v>41</v>
      </c>
      <c r="K52" s="5" t="s">
        <v>42</v>
      </c>
      <c r="L52" s="6" t="s">
        <v>468</v>
      </c>
      <c r="M52" s="7" t="s">
        <v>497</v>
      </c>
      <c r="N52" s="7" t="s">
        <v>498</v>
      </c>
      <c r="O52" s="7" t="s">
        <v>499</v>
      </c>
      <c r="P52" s="7" t="s">
        <v>495</v>
      </c>
      <c r="Q52" s="6">
        <v>441912</v>
      </c>
      <c r="R52" s="4" t="s">
        <v>472</v>
      </c>
      <c r="S52" s="5">
        <v>1</v>
      </c>
      <c r="T52" s="5" t="s">
        <v>500</v>
      </c>
      <c r="U52" s="16">
        <v>45652</v>
      </c>
      <c r="V52" s="5" t="s">
        <v>501</v>
      </c>
      <c r="W52" s="5" t="s">
        <v>50</v>
      </c>
      <c r="X52" s="6" t="s">
        <v>502</v>
      </c>
      <c r="Y52" s="6"/>
      <c r="Z52" s="5">
        <v>9970471618</v>
      </c>
      <c r="AA52" s="5"/>
      <c r="AB52" s="14">
        <v>33850</v>
      </c>
      <c r="AC52" s="14">
        <v>33850</v>
      </c>
      <c r="AD52" s="14">
        <v>18</v>
      </c>
      <c r="AE52" s="14">
        <v>3046.5</v>
      </c>
      <c r="AF52" s="14">
        <v>3046.5</v>
      </c>
      <c r="AG52" s="17">
        <v>0</v>
      </c>
      <c r="AH52" s="14">
        <f t="shared" si="0"/>
        <v>6093</v>
      </c>
      <c r="AI52" s="14">
        <v>39943</v>
      </c>
      <c r="AJ52" s="5"/>
    </row>
    <row r="53" spans="1:36">
      <c r="A53" s="5">
        <v>11</v>
      </c>
      <c r="B53" s="5" t="s">
        <v>35</v>
      </c>
      <c r="C53" s="5" t="s">
        <v>503</v>
      </c>
      <c r="D53" s="7" t="s">
        <v>466</v>
      </c>
      <c r="E53" s="7">
        <v>6052</v>
      </c>
      <c r="F53" s="7" t="s">
        <v>504</v>
      </c>
      <c r="G53" s="5" t="s">
        <v>39</v>
      </c>
      <c r="H53" s="13">
        <v>45644</v>
      </c>
      <c r="I53" s="5" t="s">
        <v>40</v>
      </c>
      <c r="J53" s="5" t="s">
        <v>41</v>
      </c>
      <c r="K53" s="5" t="s">
        <v>42</v>
      </c>
      <c r="L53" s="6" t="s">
        <v>468</v>
      </c>
      <c r="M53" s="7" t="s">
        <v>505</v>
      </c>
      <c r="N53" s="7" t="s">
        <v>506</v>
      </c>
      <c r="O53" s="7" t="s">
        <v>507</v>
      </c>
      <c r="P53" s="7" t="s">
        <v>466</v>
      </c>
      <c r="Q53" s="6">
        <v>441904</v>
      </c>
      <c r="R53" s="7" t="s">
        <v>472</v>
      </c>
      <c r="S53" s="5">
        <v>1</v>
      </c>
      <c r="T53" s="5" t="s">
        <v>508</v>
      </c>
      <c r="U53" s="16">
        <v>45652</v>
      </c>
      <c r="V53" s="5" t="s">
        <v>509</v>
      </c>
      <c r="W53" s="5" t="s">
        <v>196</v>
      </c>
      <c r="X53" s="7" t="s">
        <v>510</v>
      </c>
      <c r="Y53" s="6"/>
      <c r="Z53" s="9">
        <v>8421907872</v>
      </c>
      <c r="AA53" s="5"/>
      <c r="AB53" s="14">
        <v>33850</v>
      </c>
      <c r="AC53" s="14">
        <v>33850</v>
      </c>
      <c r="AD53" s="14">
        <v>18</v>
      </c>
      <c r="AE53" s="14">
        <v>3046.5</v>
      </c>
      <c r="AF53" s="14">
        <v>3046.5</v>
      </c>
      <c r="AG53" s="17">
        <v>0</v>
      </c>
      <c r="AH53" s="14">
        <f t="shared" si="0"/>
        <v>6093</v>
      </c>
      <c r="AI53" s="14">
        <v>39943</v>
      </c>
      <c r="AJ53" s="4"/>
    </row>
    <row r="54" spans="1:36">
      <c r="A54" s="5">
        <v>17</v>
      </c>
      <c r="B54" s="5" t="s">
        <v>35</v>
      </c>
      <c r="C54" s="5" t="s">
        <v>511</v>
      </c>
      <c r="D54" s="7" t="s">
        <v>512</v>
      </c>
      <c r="E54" s="7">
        <v>6053</v>
      </c>
      <c r="F54" s="7" t="s">
        <v>513</v>
      </c>
      <c r="G54" s="5" t="s">
        <v>39</v>
      </c>
      <c r="H54" s="13">
        <v>45644</v>
      </c>
      <c r="I54" s="5" t="s">
        <v>40</v>
      </c>
      <c r="J54" s="5" t="s">
        <v>41</v>
      </c>
      <c r="K54" s="5" t="s">
        <v>42</v>
      </c>
      <c r="L54" s="6" t="s">
        <v>514</v>
      </c>
      <c r="M54" s="7" t="s">
        <v>515</v>
      </c>
      <c r="N54" s="7" t="s">
        <v>516</v>
      </c>
      <c r="O54" s="7" t="s">
        <v>517</v>
      </c>
      <c r="P54" s="7" t="s">
        <v>512</v>
      </c>
      <c r="Q54" s="6">
        <v>441601</v>
      </c>
      <c r="R54" s="7" t="s">
        <v>472</v>
      </c>
      <c r="S54" s="5">
        <v>1</v>
      </c>
      <c r="T54" s="5" t="s">
        <v>518</v>
      </c>
      <c r="U54" s="16">
        <v>45652</v>
      </c>
      <c r="V54" s="5" t="s">
        <v>519</v>
      </c>
      <c r="W54" s="5" t="s">
        <v>50</v>
      </c>
      <c r="X54" s="7" t="s">
        <v>520</v>
      </c>
      <c r="Y54" s="6"/>
      <c r="Z54" s="9">
        <v>7038382015</v>
      </c>
      <c r="AA54" s="5"/>
      <c r="AB54" s="14">
        <v>33850</v>
      </c>
      <c r="AC54" s="14">
        <v>33850</v>
      </c>
      <c r="AD54" s="14">
        <v>18</v>
      </c>
      <c r="AE54" s="14">
        <v>3046.5</v>
      </c>
      <c r="AF54" s="14">
        <v>3046.5</v>
      </c>
      <c r="AG54" s="17">
        <v>0</v>
      </c>
      <c r="AH54" s="14">
        <f t="shared" si="0"/>
        <v>6093</v>
      </c>
      <c r="AI54" s="14">
        <v>39943</v>
      </c>
      <c r="AJ54" s="4"/>
    </row>
    <row r="55" spans="1:36">
      <c r="A55" s="5">
        <v>21</v>
      </c>
      <c r="B55" s="5" t="s">
        <v>35</v>
      </c>
      <c r="C55" s="5" t="s">
        <v>521</v>
      </c>
      <c r="D55" s="7" t="s">
        <v>522</v>
      </c>
      <c r="E55" s="7">
        <v>6054</v>
      </c>
      <c r="F55" s="7" t="s">
        <v>523</v>
      </c>
      <c r="G55" s="5" t="s">
        <v>39</v>
      </c>
      <c r="H55" s="13">
        <v>45644</v>
      </c>
      <c r="I55" s="5" t="s">
        <v>40</v>
      </c>
      <c r="J55" s="5" t="s">
        <v>41</v>
      </c>
      <c r="K55" s="5" t="s">
        <v>42</v>
      </c>
      <c r="L55" s="6" t="s">
        <v>514</v>
      </c>
      <c r="M55" s="7" t="s">
        <v>524</v>
      </c>
      <c r="N55" s="7" t="s">
        <v>525</v>
      </c>
      <c r="O55" s="7" t="s">
        <v>526</v>
      </c>
      <c r="P55" s="7" t="s">
        <v>522</v>
      </c>
      <c r="Q55" s="6">
        <v>441911</v>
      </c>
      <c r="R55" s="7" t="s">
        <v>472</v>
      </c>
      <c r="S55" s="5">
        <v>1</v>
      </c>
      <c r="T55" s="5" t="s">
        <v>527</v>
      </c>
      <c r="U55" s="16">
        <v>45652</v>
      </c>
      <c r="V55" s="5" t="s">
        <v>528</v>
      </c>
      <c r="W55" s="5" t="s">
        <v>196</v>
      </c>
      <c r="X55" s="7" t="s">
        <v>529</v>
      </c>
      <c r="Y55" s="6"/>
      <c r="Z55" s="9">
        <v>9158583504</v>
      </c>
      <c r="AA55" s="5"/>
      <c r="AB55" s="14">
        <v>33850</v>
      </c>
      <c r="AC55" s="14">
        <v>33850</v>
      </c>
      <c r="AD55" s="14">
        <v>18</v>
      </c>
      <c r="AE55" s="14">
        <v>3046.5</v>
      </c>
      <c r="AF55" s="14">
        <v>3046.5</v>
      </c>
      <c r="AG55" s="17">
        <v>0</v>
      </c>
      <c r="AH55" s="14">
        <f t="shared" si="0"/>
        <v>6093</v>
      </c>
      <c r="AI55" s="14">
        <v>39943</v>
      </c>
      <c r="AJ55" s="4"/>
    </row>
    <row r="56" spans="1:36">
      <c r="A56" s="5">
        <v>40</v>
      </c>
      <c r="B56" s="5" t="s">
        <v>35</v>
      </c>
      <c r="C56" s="5" t="s">
        <v>530</v>
      </c>
      <c r="D56" s="7" t="s">
        <v>531</v>
      </c>
      <c r="E56" s="7">
        <v>6055</v>
      </c>
      <c r="F56" s="7" t="s">
        <v>532</v>
      </c>
      <c r="G56" s="5" t="s">
        <v>39</v>
      </c>
      <c r="H56" s="13">
        <v>45644</v>
      </c>
      <c r="I56" s="5" t="s">
        <v>40</v>
      </c>
      <c r="J56" s="5" t="s">
        <v>41</v>
      </c>
      <c r="K56" s="5" t="s">
        <v>42</v>
      </c>
      <c r="L56" s="6" t="s">
        <v>225</v>
      </c>
      <c r="M56" s="7" t="s">
        <v>533</v>
      </c>
      <c r="N56" s="7" t="s">
        <v>534</v>
      </c>
      <c r="O56" s="7" t="s">
        <v>535</v>
      </c>
      <c r="P56" s="7" t="s">
        <v>531</v>
      </c>
      <c r="Q56" s="6">
        <v>441302</v>
      </c>
      <c r="R56" s="7" t="s">
        <v>472</v>
      </c>
      <c r="S56" s="5">
        <v>1</v>
      </c>
      <c r="T56" s="5" t="s">
        <v>536</v>
      </c>
      <c r="U56" s="16">
        <v>45652</v>
      </c>
      <c r="V56" s="5" t="s">
        <v>537</v>
      </c>
      <c r="W56" s="5" t="s">
        <v>50</v>
      </c>
      <c r="X56" s="7" t="s">
        <v>538</v>
      </c>
      <c r="Y56" s="6"/>
      <c r="Z56" s="9">
        <v>8898921777</v>
      </c>
      <c r="AA56" s="5"/>
      <c r="AB56" s="14">
        <v>33850</v>
      </c>
      <c r="AC56" s="14">
        <v>33850</v>
      </c>
      <c r="AD56" s="14">
        <v>18</v>
      </c>
      <c r="AE56" s="14">
        <v>3046.5</v>
      </c>
      <c r="AF56" s="14">
        <v>3046.5</v>
      </c>
      <c r="AG56" s="17">
        <v>0</v>
      </c>
      <c r="AH56" s="14">
        <f t="shared" si="0"/>
        <v>6093</v>
      </c>
      <c r="AI56" s="14">
        <v>39943</v>
      </c>
      <c r="AJ56" s="4"/>
    </row>
    <row r="57" spans="1:36">
      <c r="A57" s="5">
        <v>45</v>
      </c>
      <c r="B57" s="5" t="s">
        <v>35</v>
      </c>
      <c r="C57" s="5" t="s">
        <v>539</v>
      </c>
      <c r="D57" s="7" t="s">
        <v>540</v>
      </c>
      <c r="E57" s="7">
        <v>6056</v>
      </c>
      <c r="F57" s="7" t="s">
        <v>541</v>
      </c>
      <c r="G57" s="5" t="s">
        <v>39</v>
      </c>
      <c r="H57" s="13">
        <v>45644</v>
      </c>
      <c r="I57" s="5" t="s">
        <v>40</v>
      </c>
      <c r="J57" s="5" t="s">
        <v>41</v>
      </c>
      <c r="K57" s="5" t="s">
        <v>42</v>
      </c>
      <c r="L57" s="6" t="s">
        <v>225</v>
      </c>
      <c r="M57" s="7" t="s">
        <v>542</v>
      </c>
      <c r="N57" s="7" t="s">
        <v>534</v>
      </c>
      <c r="O57" s="7" t="s">
        <v>543</v>
      </c>
      <c r="P57" s="7" t="s">
        <v>540</v>
      </c>
      <c r="Q57" s="6">
        <v>441106</v>
      </c>
      <c r="R57" s="7" t="s">
        <v>472</v>
      </c>
      <c r="S57" s="5">
        <v>1</v>
      </c>
      <c r="T57" s="5" t="s">
        <v>544</v>
      </c>
      <c r="U57" s="16">
        <v>45652</v>
      </c>
      <c r="V57" s="5" t="s">
        <v>545</v>
      </c>
      <c r="W57" s="5" t="s">
        <v>196</v>
      </c>
      <c r="X57" s="6" t="s">
        <v>546</v>
      </c>
      <c r="Y57" s="6"/>
      <c r="Z57" s="9">
        <v>9764645086</v>
      </c>
      <c r="AA57" s="5"/>
      <c r="AB57" s="14">
        <v>33850</v>
      </c>
      <c r="AC57" s="14">
        <v>33850</v>
      </c>
      <c r="AD57" s="14">
        <v>18</v>
      </c>
      <c r="AE57" s="14">
        <v>3046.5</v>
      </c>
      <c r="AF57" s="14">
        <v>3046.5</v>
      </c>
      <c r="AG57" s="17">
        <v>0</v>
      </c>
      <c r="AH57" s="14">
        <f t="shared" si="0"/>
        <v>6093</v>
      </c>
      <c r="AI57" s="14">
        <v>39943</v>
      </c>
      <c r="AJ57" s="4"/>
    </row>
    <row r="58" spans="1:36">
      <c r="A58" s="5">
        <v>46</v>
      </c>
      <c r="B58" s="5" t="s">
        <v>35</v>
      </c>
      <c r="C58" s="5" t="s">
        <v>547</v>
      </c>
      <c r="D58" s="7" t="s">
        <v>548</v>
      </c>
      <c r="E58" s="7">
        <v>6057</v>
      </c>
      <c r="F58" s="7" t="s">
        <v>549</v>
      </c>
      <c r="G58" s="5" t="s">
        <v>39</v>
      </c>
      <c r="H58" s="13">
        <v>45644</v>
      </c>
      <c r="I58" s="5" t="s">
        <v>40</v>
      </c>
      <c r="J58" s="5" t="s">
        <v>41</v>
      </c>
      <c r="K58" s="5" t="s">
        <v>42</v>
      </c>
      <c r="L58" s="6" t="s">
        <v>225</v>
      </c>
      <c r="M58" s="7" t="s">
        <v>550</v>
      </c>
      <c r="N58" s="7" t="s">
        <v>534</v>
      </c>
      <c r="O58" s="7" t="s">
        <v>551</v>
      </c>
      <c r="P58" s="7" t="s">
        <v>548</v>
      </c>
      <c r="Q58" s="6">
        <v>441107</v>
      </c>
      <c r="R58" s="4" t="s">
        <v>472</v>
      </c>
      <c r="S58" s="5">
        <v>1</v>
      </c>
      <c r="T58" s="5" t="s">
        <v>552</v>
      </c>
      <c r="U58" s="16">
        <v>45652</v>
      </c>
      <c r="V58" s="5" t="s">
        <v>553</v>
      </c>
      <c r="W58" s="5" t="s">
        <v>196</v>
      </c>
      <c r="X58" s="6" t="s">
        <v>554</v>
      </c>
      <c r="Y58" s="6"/>
      <c r="Z58" s="5">
        <v>8668395498</v>
      </c>
      <c r="AA58" s="5"/>
      <c r="AB58" s="14">
        <v>33850</v>
      </c>
      <c r="AC58" s="14">
        <v>33850</v>
      </c>
      <c r="AD58" s="14">
        <v>18</v>
      </c>
      <c r="AE58" s="14">
        <v>3046.5</v>
      </c>
      <c r="AF58" s="14">
        <v>3046.5</v>
      </c>
      <c r="AG58" s="17">
        <v>0</v>
      </c>
      <c r="AH58" s="14">
        <f t="shared" si="0"/>
        <v>6093</v>
      </c>
      <c r="AI58" s="14">
        <v>39943</v>
      </c>
      <c r="AJ58" s="5"/>
    </row>
    <row r="59" spans="1:36">
      <c r="A59" s="5">
        <v>69</v>
      </c>
      <c r="B59" s="5" t="s">
        <v>35</v>
      </c>
      <c r="C59" s="5" t="s">
        <v>555</v>
      </c>
      <c r="D59" s="7" t="s">
        <v>556</v>
      </c>
      <c r="E59" s="7">
        <v>6058</v>
      </c>
      <c r="F59" s="7" t="s">
        <v>557</v>
      </c>
      <c r="G59" s="5" t="s">
        <v>39</v>
      </c>
      <c r="H59" s="13">
        <v>45644</v>
      </c>
      <c r="I59" s="5" t="s">
        <v>40</v>
      </c>
      <c r="J59" s="5" t="s">
        <v>41</v>
      </c>
      <c r="K59" s="5" t="s">
        <v>42</v>
      </c>
      <c r="L59" s="6" t="s">
        <v>414</v>
      </c>
      <c r="M59" s="7" t="s">
        <v>558</v>
      </c>
      <c r="N59" s="7" t="s">
        <v>559</v>
      </c>
      <c r="O59" s="7" t="s">
        <v>560</v>
      </c>
      <c r="P59" s="7" t="s">
        <v>556</v>
      </c>
      <c r="Q59" s="6">
        <v>442201</v>
      </c>
      <c r="R59" s="4" t="s">
        <v>472</v>
      </c>
      <c r="S59" s="5">
        <v>1</v>
      </c>
      <c r="T59" s="5" t="s">
        <v>561</v>
      </c>
      <c r="U59" s="16">
        <v>45652</v>
      </c>
      <c r="V59" s="5" t="s">
        <v>562</v>
      </c>
      <c r="W59" s="5" t="s">
        <v>50</v>
      </c>
      <c r="X59" s="6" t="s">
        <v>563</v>
      </c>
      <c r="Y59" s="6"/>
      <c r="Z59" s="5">
        <v>9284537693</v>
      </c>
      <c r="AA59" s="5"/>
      <c r="AB59" s="14">
        <v>33850</v>
      </c>
      <c r="AC59" s="14">
        <v>33850</v>
      </c>
      <c r="AD59" s="14">
        <v>18</v>
      </c>
      <c r="AE59" s="14">
        <v>3046.5</v>
      </c>
      <c r="AF59" s="14">
        <v>3046.5</v>
      </c>
      <c r="AG59" s="17">
        <v>0</v>
      </c>
      <c r="AH59" s="14">
        <f t="shared" si="0"/>
        <v>6093</v>
      </c>
      <c r="AI59" s="14">
        <v>39943</v>
      </c>
      <c r="AJ59" s="5"/>
    </row>
    <row r="60" spans="1:36">
      <c r="A60" s="5">
        <v>70</v>
      </c>
      <c r="B60" s="5" t="s">
        <v>35</v>
      </c>
      <c r="C60" s="5" t="s">
        <v>564</v>
      </c>
      <c r="D60" s="7" t="s">
        <v>565</v>
      </c>
      <c r="E60" s="7">
        <v>6059</v>
      </c>
      <c r="F60" s="7" t="s">
        <v>566</v>
      </c>
      <c r="G60" s="5" t="s">
        <v>39</v>
      </c>
      <c r="H60" s="13">
        <v>45644</v>
      </c>
      <c r="I60" s="5" t="s">
        <v>40</v>
      </c>
      <c r="J60" s="5" t="s">
        <v>41</v>
      </c>
      <c r="K60" s="5" t="s">
        <v>42</v>
      </c>
      <c r="L60" s="6" t="s">
        <v>414</v>
      </c>
      <c r="M60" s="7" t="s">
        <v>567</v>
      </c>
      <c r="N60" s="7" t="s">
        <v>568</v>
      </c>
      <c r="O60" s="7" t="s">
        <v>569</v>
      </c>
      <c r="P60" s="7" t="s">
        <v>565</v>
      </c>
      <c r="Q60" s="6">
        <v>442301</v>
      </c>
      <c r="R60" s="4" t="s">
        <v>472</v>
      </c>
      <c r="S60" s="5">
        <v>1</v>
      </c>
      <c r="T60" s="5" t="s">
        <v>570</v>
      </c>
      <c r="U60" s="16">
        <v>45652</v>
      </c>
      <c r="V60" s="5" t="s">
        <v>571</v>
      </c>
      <c r="W60" s="5" t="s">
        <v>50</v>
      </c>
      <c r="X60" s="6" t="s">
        <v>572</v>
      </c>
      <c r="Y60" s="6"/>
      <c r="Z60" s="5">
        <v>9420355776</v>
      </c>
      <c r="AA60" s="5"/>
      <c r="AB60" s="14">
        <v>33850</v>
      </c>
      <c r="AC60" s="14">
        <v>33850</v>
      </c>
      <c r="AD60" s="14">
        <v>18</v>
      </c>
      <c r="AE60" s="14">
        <v>3046.5</v>
      </c>
      <c r="AF60" s="14">
        <v>3046.5</v>
      </c>
      <c r="AG60" s="17">
        <v>0</v>
      </c>
      <c r="AH60" s="14">
        <f t="shared" si="0"/>
        <v>6093</v>
      </c>
      <c r="AI60" s="14">
        <v>39943</v>
      </c>
      <c r="AJ60" s="5"/>
    </row>
    <row r="61" spans="1:36">
      <c r="A61" s="5">
        <v>71</v>
      </c>
      <c r="B61" s="5" t="s">
        <v>35</v>
      </c>
      <c r="C61" s="5" t="s">
        <v>573</v>
      </c>
      <c r="D61" s="7" t="s">
        <v>565</v>
      </c>
      <c r="E61" s="7">
        <v>6060</v>
      </c>
      <c r="F61" s="7" t="s">
        <v>574</v>
      </c>
      <c r="G61" s="5" t="s">
        <v>39</v>
      </c>
      <c r="H61" s="13">
        <v>45644</v>
      </c>
      <c r="I61" s="5" t="s">
        <v>40</v>
      </c>
      <c r="J61" s="5" t="s">
        <v>41</v>
      </c>
      <c r="K61" s="5" t="s">
        <v>42</v>
      </c>
      <c r="L61" s="6" t="s">
        <v>414</v>
      </c>
      <c r="M61" s="7" t="s">
        <v>575</v>
      </c>
      <c r="N61" s="7" t="s">
        <v>576</v>
      </c>
      <c r="O61" s="7" t="s">
        <v>569</v>
      </c>
      <c r="P61" s="7" t="s">
        <v>565</v>
      </c>
      <c r="Q61" s="6">
        <v>442301</v>
      </c>
      <c r="R61" s="4" t="s">
        <v>472</v>
      </c>
      <c r="S61" s="5">
        <v>1</v>
      </c>
      <c r="T61" s="5" t="s">
        <v>577</v>
      </c>
      <c r="U61" s="16">
        <v>45652</v>
      </c>
      <c r="V61" s="5" t="s">
        <v>578</v>
      </c>
      <c r="W61" s="5" t="s">
        <v>50</v>
      </c>
      <c r="X61" s="6" t="s">
        <v>572</v>
      </c>
      <c r="Y61" s="6"/>
      <c r="Z61" s="5">
        <v>9420355776</v>
      </c>
      <c r="AA61" s="5"/>
      <c r="AB61" s="14">
        <v>33850</v>
      </c>
      <c r="AC61" s="14">
        <v>33850</v>
      </c>
      <c r="AD61" s="14">
        <v>18</v>
      </c>
      <c r="AE61" s="14">
        <v>3046.5</v>
      </c>
      <c r="AF61" s="14">
        <v>3046.5</v>
      </c>
      <c r="AG61" s="17">
        <v>0</v>
      </c>
      <c r="AH61" s="14">
        <f t="shared" si="0"/>
        <v>6093</v>
      </c>
      <c r="AI61" s="14">
        <v>39943</v>
      </c>
      <c r="AJ61" s="5"/>
    </row>
    <row r="62" spans="1:36">
      <c r="A62" s="5">
        <v>73</v>
      </c>
      <c r="B62" s="5" t="s">
        <v>35</v>
      </c>
      <c r="C62" s="5" t="s">
        <v>579</v>
      </c>
      <c r="D62" s="7" t="s">
        <v>580</v>
      </c>
      <c r="E62" s="7">
        <v>6061</v>
      </c>
      <c r="F62" s="7" t="s">
        <v>581</v>
      </c>
      <c r="G62" s="5" t="s">
        <v>39</v>
      </c>
      <c r="H62" s="13">
        <v>45644</v>
      </c>
      <c r="I62" s="5" t="s">
        <v>40</v>
      </c>
      <c r="J62" s="5" t="s">
        <v>41</v>
      </c>
      <c r="K62" s="5" t="s">
        <v>42</v>
      </c>
      <c r="L62" s="6" t="s">
        <v>414</v>
      </c>
      <c r="M62" s="7" t="s">
        <v>582</v>
      </c>
      <c r="N62" s="7" t="s">
        <v>583</v>
      </c>
      <c r="O62" s="7" t="s">
        <v>584</v>
      </c>
      <c r="P62" s="7" t="s">
        <v>580</v>
      </c>
      <c r="Q62" s="6">
        <v>442302</v>
      </c>
      <c r="R62" s="4" t="s">
        <v>472</v>
      </c>
      <c r="S62" s="5">
        <v>1</v>
      </c>
      <c r="T62" s="5" t="s">
        <v>585</v>
      </c>
      <c r="U62" s="16">
        <v>45652</v>
      </c>
      <c r="V62" s="5" t="s">
        <v>586</v>
      </c>
      <c r="W62" s="5" t="s">
        <v>50</v>
      </c>
      <c r="X62" s="6" t="s">
        <v>587</v>
      </c>
      <c r="Y62" s="6"/>
      <c r="Z62" s="5">
        <v>7588782314</v>
      </c>
      <c r="AA62" s="5"/>
      <c r="AB62" s="14">
        <v>33850</v>
      </c>
      <c r="AC62" s="14">
        <v>33850</v>
      </c>
      <c r="AD62" s="14">
        <v>18</v>
      </c>
      <c r="AE62" s="14">
        <v>3046.5</v>
      </c>
      <c r="AF62" s="14">
        <v>3046.5</v>
      </c>
      <c r="AG62" s="17">
        <v>0</v>
      </c>
      <c r="AH62" s="14">
        <f t="shared" si="0"/>
        <v>6093</v>
      </c>
      <c r="AI62" s="14">
        <v>39943</v>
      </c>
      <c r="AJ62" s="5"/>
    </row>
    <row r="63" spans="1:36">
      <c r="A63" s="5">
        <v>12</v>
      </c>
      <c r="B63" s="5" t="s">
        <v>35</v>
      </c>
      <c r="C63" s="5" t="s">
        <v>588</v>
      </c>
      <c r="D63" s="7" t="s">
        <v>589</v>
      </c>
      <c r="E63" s="7">
        <v>6062</v>
      </c>
      <c r="F63" s="7" t="s">
        <v>590</v>
      </c>
      <c r="G63" s="5" t="s">
        <v>39</v>
      </c>
      <c r="H63" s="13">
        <v>45644</v>
      </c>
      <c r="I63" s="5" t="s">
        <v>40</v>
      </c>
      <c r="J63" s="5" t="s">
        <v>41</v>
      </c>
      <c r="K63" s="5" t="s">
        <v>42</v>
      </c>
      <c r="L63" s="6" t="s">
        <v>591</v>
      </c>
      <c r="M63" s="7" t="s">
        <v>592</v>
      </c>
      <c r="N63" s="7" t="s">
        <v>593</v>
      </c>
      <c r="O63" s="7" t="s">
        <v>594</v>
      </c>
      <c r="P63" s="7" t="s">
        <v>589</v>
      </c>
      <c r="Q63" s="6">
        <v>442401</v>
      </c>
      <c r="R63" s="4" t="s">
        <v>595</v>
      </c>
      <c r="S63" s="5">
        <v>1</v>
      </c>
      <c r="T63" s="5" t="s">
        <v>596</v>
      </c>
      <c r="U63" s="16">
        <v>45652</v>
      </c>
      <c r="V63" s="5" t="s">
        <v>597</v>
      </c>
      <c r="W63" s="5" t="s">
        <v>50</v>
      </c>
      <c r="X63" s="7" t="s">
        <v>598</v>
      </c>
      <c r="Y63" s="6"/>
      <c r="Z63" s="5">
        <v>9689300529</v>
      </c>
      <c r="AA63" s="5"/>
      <c r="AB63" s="14">
        <v>33850</v>
      </c>
      <c r="AC63" s="14">
        <v>33850</v>
      </c>
      <c r="AD63" s="14">
        <v>18</v>
      </c>
      <c r="AE63" s="14">
        <v>3046.5</v>
      </c>
      <c r="AF63" s="14">
        <v>3046.5</v>
      </c>
      <c r="AG63" s="17">
        <v>0</v>
      </c>
      <c r="AH63" s="14">
        <f t="shared" si="0"/>
        <v>6093</v>
      </c>
      <c r="AI63" s="14">
        <v>39943</v>
      </c>
      <c r="AJ63" s="5"/>
    </row>
    <row r="64" spans="1:36">
      <c r="A64" s="5">
        <v>38</v>
      </c>
      <c r="B64" s="5" t="s">
        <v>35</v>
      </c>
      <c r="C64" s="5" t="s">
        <v>599</v>
      </c>
      <c r="D64" s="7" t="s">
        <v>600</v>
      </c>
      <c r="E64" s="7">
        <v>6063</v>
      </c>
      <c r="F64" s="7" t="s">
        <v>601</v>
      </c>
      <c r="G64" s="5" t="s">
        <v>39</v>
      </c>
      <c r="H64" s="13">
        <v>45644</v>
      </c>
      <c r="I64" s="5" t="s">
        <v>40</v>
      </c>
      <c r="J64" s="5" t="s">
        <v>41</v>
      </c>
      <c r="K64" s="5" t="s">
        <v>42</v>
      </c>
      <c r="L64" s="6" t="s">
        <v>225</v>
      </c>
      <c r="M64" s="7" t="s">
        <v>602</v>
      </c>
      <c r="N64" s="7" t="s">
        <v>603</v>
      </c>
      <c r="O64" s="7" t="s">
        <v>604</v>
      </c>
      <c r="P64" s="7" t="s">
        <v>600</v>
      </c>
      <c r="Q64" s="6">
        <v>441501</v>
      </c>
      <c r="R64" s="7" t="s">
        <v>595</v>
      </c>
      <c r="S64" s="5">
        <v>1</v>
      </c>
      <c r="T64" s="5" t="s">
        <v>605</v>
      </c>
      <c r="U64" s="16">
        <v>45652</v>
      </c>
      <c r="V64" s="5" t="s">
        <v>606</v>
      </c>
      <c r="W64" s="5" t="s">
        <v>50</v>
      </c>
      <c r="X64" s="7" t="s">
        <v>607</v>
      </c>
      <c r="Y64" s="6"/>
      <c r="Z64" s="9">
        <v>9822109820</v>
      </c>
      <c r="AA64" s="5"/>
      <c r="AB64" s="14">
        <v>33850</v>
      </c>
      <c r="AC64" s="14">
        <v>33850</v>
      </c>
      <c r="AD64" s="14">
        <v>18</v>
      </c>
      <c r="AE64" s="14">
        <v>3046.5</v>
      </c>
      <c r="AF64" s="14">
        <v>3046.5</v>
      </c>
      <c r="AG64" s="17">
        <v>0</v>
      </c>
      <c r="AH64" s="14">
        <f t="shared" si="0"/>
        <v>6093</v>
      </c>
      <c r="AI64" s="14">
        <v>39943</v>
      </c>
      <c r="AJ64" s="4"/>
    </row>
    <row r="65" spans="1:36">
      <c r="A65" s="5">
        <v>79</v>
      </c>
      <c r="B65" s="5" t="s">
        <v>35</v>
      </c>
      <c r="C65" s="5" t="s">
        <v>608</v>
      </c>
      <c r="D65" s="7" t="s">
        <v>609</v>
      </c>
      <c r="E65" s="7">
        <v>6064</v>
      </c>
      <c r="F65" s="7" t="s">
        <v>610</v>
      </c>
      <c r="G65" s="5" t="s">
        <v>39</v>
      </c>
      <c r="H65" s="13">
        <v>45644</v>
      </c>
      <c r="I65" s="5" t="s">
        <v>40</v>
      </c>
      <c r="J65" s="5" t="s">
        <v>41</v>
      </c>
      <c r="K65" s="5" t="s">
        <v>611</v>
      </c>
      <c r="L65" s="6" t="s">
        <v>612</v>
      </c>
      <c r="M65" s="7" t="s">
        <v>613</v>
      </c>
      <c r="N65" s="7" t="s">
        <v>614</v>
      </c>
      <c r="O65" s="7" t="s">
        <v>615</v>
      </c>
      <c r="P65" s="7" t="s">
        <v>609</v>
      </c>
      <c r="Q65" s="6">
        <v>396230</v>
      </c>
      <c r="R65" s="7" t="s">
        <v>595</v>
      </c>
      <c r="S65" s="5">
        <v>1</v>
      </c>
      <c r="T65" s="5" t="s">
        <v>616</v>
      </c>
      <c r="U65" s="16">
        <v>45652</v>
      </c>
      <c r="V65" s="5" t="s">
        <v>617</v>
      </c>
      <c r="W65" s="5" t="s">
        <v>50</v>
      </c>
      <c r="X65" s="7" t="s">
        <v>618</v>
      </c>
      <c r="Y65" s="6" t="s">
        <v>619</v>
      </c>
      <c r="Z65" s="9">
        <v>9763368020</v>
      </c>
      <c r="AA65" s="5"/>
      <c r="AB65" s="14">
        <v>33850</v>
      </c>
      <c r="AC65" s="14">
        <v>33850</v>
      </c>
      <c r="AD65" s="14">
        <v>18</v>
      </c>
      <c r="AE65" s="14"/>
      <c r="AF65" s="14"/>
      <c r="AG65" s="14">
        <f>AC65*18%</f>
        <v>6093</v>
      </c>
      <c r="AH65" s="14">
        <f>AE65+AF65+AG65</f>
        <v>6093</v>
      </c>
      <c r="AI65" s="14">
        <f>AC65+AH65</f>
        <v>39943</v>
      </c>
      <c r="AJ65" s="4"/>
    </row>
    <row r="66" spans="1:36">
      <c r="A66" s="5">
        <v>6</v>
      </c>
      <c r="B66" s="5" t="s">
        <v>35</v>
      </c>
      <c r="C66" s="5" t="s">
        <v>620</v>
      </c>
      <c r="D66" s="7" t="s">
        <v>621</v>
      </c>
      <c r="E66" s="7">
        <v>6065</v>
      </c>
      <c r="F66" s="7" t="s">
        <v>622</v>
      </c>
      <c r="G66" s="5" t="s">
        <v>39</v>
      </c>
      <c r="H66" s="13">
        <v>45644</v>
      </c>
      <c r="I66" s="5" t="s">
        <v>40</v>
      </c>
      <c r="J66" s="5" t="s">
        <v>41</v>
      </c>
      <c r="K66" s="5" t="s">
        <v>42</v>
      </c>
      <c r="L66" s="6" t="s">
        <v>468</v>
      </c>
      <c r="M66" s="7" t="s">
        <v>623</v>
      </c>
      <c r="N66" s="7" t="s">
        <v>624</v>
      </c>
      <c r="O66" s="7" t="s">
        <v>625</v>
      </c>
      <c r="P66" s="7" t="s">
        <v>621</v>
      </c>
      <c r="Q66" s="6">
        <v>441803</v>
      </c>
      <c r="R66" s="15" t="s">
        <v>626</v>
      </c>
      <c r="S66" s="5">
        <v>1</v>
      </c>
      <c r="T66" s="5" t="s">
        <v>627</v>
      </c>
      <c r="U66" s="16">
        <v>45659</v>
      </c>
      <c r="V66" s="5" t="s">
        <v>628</v>
      </c>
      <c r="W66" s="5" t="s">
        <v>50</v>
      </c>
      <c r="X66" s="7" t="s">
        <v>629</v>
      </c>
      <c r="Y66" s="6"/>
      <c r="Z66" s="9">
        <v>8668713880</v>
      </c>
      <c r="AA66" s="5"/>
      <c r="AB66" s="14">
        <v>33850</v>
      </c>
      <c r="AC66" s="14">
        <v>33850</v>
      </c>
      <c r="AD66" s="14">
        <v>18</v>
      </c>
      <c r="AE66" s="14">
        <v>3046.5</v>
      </c>
      <c r="AF66" s="14">
        <v>3046.5</v>
      </c>
      <c r="AG66" s="17">
        <v>0</v>
      </c>
      <c r="AH66" s="14">
        <f t="shared" si="0"/>
        <v>6093</v>
      </c>
      <c r="AI66" s="14">
        <v>39943</v>
      </c>
      <c r="AJ66" s="4"/>
    </row>
    <row r="67" spans="1:36">
      <c r="A67" s="5">
        <v>8</v>
      </c>
      <c r="B67" s="5" t="s">
        <v>35</v>
      </c>
      <c r="C67" s="5" t="s">
        <v>630</v>
      </c>
      <c r="D67" s="7" t="s">
        <v>631</v>
      </c>
      <c r="E67" s="7">
        <v>6066</v>
      </c>
      <c r="F67" s="7" t="s">
        <v>632</v>
      </c>
      <c r="G67" s="5" t="s">
        <v>39</v>
      </c>
      <c r="H67" s="13">
        <v>45644</v>
      </c>
      <c r="I67" s="5" t="s">
        <v>40</v>
      </c>
      <c r="J67" s="5" t="s">
        <v>41</v>
      </c>
      <c r="K67" s="5" t="s">
        <v>42</v>
      </c>
      <c r="L67" s="6" t="s">
        <v>468</v>
      </c>
      <c r="M67" s="7" t="s">
        <v>633</v>
      </c>
      <c r="N67" s="7" t="s">
        <v>634</v>
      </c>
      <c r="O67" s="7" t="s">
        <v>635</v>
      </c>
      <c r="P67" s="7" t="s">
        <v>631</v>
      </c>
      <c r="Q67" s="6">
        <v>441910</v>
      </c>
      <c r="R67" s="15" t="s">
        <v>626</v>
      </c>
      <c r="S67" s="5">
        <v>1</v>
      </c>
      <c r="T67" s="5" t="s">
        <v>636</v>
      </c>
      <c r="U67" s="16">
        <v>45659</v>
      </c>
      <c r="V67" s="5" t="s">
        <v>637</v>
      </c>
      <c r="W67" s="5" t="s">
        <v>50</v>
      </c>
      <c r="X67" s="7" t="s">
        <v>638</v>
      </c>
      <c r="Y67" s="6"/>
      <c r="Z67" s="9">
        <v>9689714649</v>
      </c>
      <c r="AA67" s="5"/>
      <c r="AB67" s="14">
        <v>33850</v>
      </c>
      <c r="AC67" s="14">
        <v>33850</v>
      </c>
      <c r="AD67" s="14">
        <v>18</v>
      </c>
      <c r="AE67" s="14">
        <v>3046.5</v>
      </c>
      <c r="AF67" s="14">
        <v>3046.5</v>
      </c>
      <c r="AG67" s="17">
        <v>0</v>
      </c>
      <c r="AH67" s="14">
        <f t="shared" ref="AH67:AH80" si="3">AE67+AF67+AG67</f>
        <v>6093</v>
      </c>
      <c r="AI67" s="14">
        <v>39943</v>
      </c>
      <c r="AJ67" s="4"/>
    </row>
    <row r="68" spans="1:36">
      <c r="A68" s="5">
        <v>18</v>
      </c>
      <c r="B68" s="5" t="s">
        <v>35</v>
      </c>
      <c r="C68" s="5" t="s">
        <v>639</v>
      </c>
      <c r="D68" s="7" t="s">
        <v>640</v>
      </c>
      <c r="E68" s="7">
        <v>6067</v>
      </c>
      <c r="F68" s="7" t="s">
        <v>641</v>
      </c>
      <c r="G68" s="5" t="s">
        <v>39</v>
      </c>
      <c r="H68" s="13">
        <v>45644</v>
      </c>
      <c r="I68" s="5" t="s">
        <v>40</v>
      </c>
      <c r="J68" s="5" t="s">
        <v>41</v>
      </c>
      <c r="K68" s="5" t="s">
        <v>42</v>
      </c>
      <c r="L68" s="6" t="s">
        <v>514</v>
      </c>
      <c r="M68" s="7" t="s">
        <v>642</v>
      </c>
      <c r="N68" s="7" t="s">
        <v>643</v>
      </c>
      <c r="O68" s="7" t="s">
        <v>644</v>
      </c>
      <c r="P68" s="7" t="s">
        <v>640</v>
      </c>
      <c r="Q68" s="6">
        <v>441807</v>
      </c>
      <c r="R68" s="15" t="s">
        <v>626</v>
      </c>
      <c r="S68" s="5">
        <v>1</v>
      </c>
      <c r="T68" s="5" t="s">
        <v>645</v>
      </c>
      <c r="U68" s="16">
        <v>45659</v>
      </c>
      <c r="V68" s="5" t="s">
        <v>646</v>
      </c>
      <c r="W68" s="5" t="s">
        <v>50</v>
      </c>
      <c r="X68" s="7" t="s">
        <v>647</v>
      </c>
      <c r="Y68" s="6"/>
      <c r="Z68" s="9">
        <v>9766051153</v>
      </c>
      <c r="AA68" s="5"/>
      <c r="AB68" s="14">
        <v>33850</v>
      </c>
      <c r="AC68" s="14">
        <v>33850</v>
      </c>
      <c r="AD68" s="14">
        <v>18</v>
      </c>
      <c r="AE68" s="14">
        <v>3046.5</v>
      </c>
      <c r="AF68" s="14">
        <v>3046.5</v>
      </c>
      <c r="AG68" s="17">
        <v>0</v>
      </c>
      <c r="AH68" s="14">
        <f t="shared" si="3"/>
        <v>6093</v>
      </c>
      <c r="AI68" s="14">
        <v>39943</v>
      </c>
      <c r="AJ68" s="4"/>
    </row>
    <row r="69" spans="1:36">
      <c r="A69" s="5">
        <v>19</v>
      </c>
      <c r="B69" s="5" t="s">
        <v>35</v>
      </c>
      <c r="C69" s="5" t="s">
        <v>648</v>
      </c>
      <c r="D69" s="7" t="s">
        <v>649</v>
      </c>
      <c r="E69" s="7">
        <v>6068</v>
      </c>
      <c r="F69" s="7" t="s">
        <v>650</v>
      </c>
      <c r="G69" s="5" t="s">
        <v>39</v>
      </c>
      <c r="H69" s="13">
        <v>45644</v>
      </c>
      <c r="I69" s="5" t="s">
        <v>40</v>
      </c>
      <c r="J69" s="5" t="s">
        <v>41</v>
      </c>
      <c r="K69" s="5" t="s">
        <v>42</v>
      </c>
      <c r="L69" s="6" t="s">
        <v>514</v>
      </c>
      <c r="M69" s="7" t="s">
        <v>651</v>
      </c>
      <c r="N69" s="7" t="s">
        <v>652</v>
      </c>
      <c r="O69" s="7" t="s">
        <v>653</v>
      </c>
      <c r="P69" s="7" t="s">
        <v>649</v>
      </c>
      <c r="Q69" s="6">
        <v>441902</v>
      </c>
      <c r="R69" s="15" t="s">
        <v>626</v>
      </c>
      <c r="S69" s="5">
        <v>1</v>
      </c>
      <c r="T69" s="5" t="s">
        <v>654</v>
      </c>
      <c r="U69" s="16">
        <v>45659</v>
      </c>
      <c r="V69" s="5" t="s">
        <v>655</v>
      </c>
      <c r="W69" s="5" t="s">
        <v>50</v>
      </c>
      <c r="X69" s="7" t="s">
        <v>656</v>
      </c>
      <c r="Y69" s="6"/>
      <c r="Z69" s="9">
        <v>9049168360</v>
      </c>
      <c r="AA69" s="5"/>
      <c r="AB69" s="14">
        <v>33850</v>
      </c>
      <c r="AC69" s="14">
        <v>33850</v>
      </c>
      <c r="AD69" s="14">
        <v>18</v>
      </c>
      <c r="AE69" s="14">
        <v>3046.5</v>
      </c>
      <c r="AF69" s="14">
        <v>3046.5</v>
      </c>
      <c r="AG69" s="17">
        <v>0</v>
      </c>
      <c r="AH69" s="14">
        <f t="shared" si="3"/>
        <v>6093</v>
      </c>
      <c r="AI69" s="14">
        <v>39943</v>
      </c>
      <c r="AJ69" s="4"/>
    </row>
    <row r="70" spans="1:36">
      <c r="A70" s="5">
        <v>20</v>
      </c>
      <c r="B70" s="5" t="s">
        <v>35</v>
      </c>
      <c r="C70" s="5" t="s">
        <v>657</v>
      </c>
      <c r="D70" s="7" t="s">
        <v>658</v>
      </c>
      <c r="E70" s="7">
        <v>6069</v>
      </c>
      <c r="F70" s="7" t="s">
        <v>659</v>
      </c>
      <c r="G70" s="5" t="s">
        <v>39</v>
      </c>
      <c r="H70" s="13">
        <v>45644</v>
      </c>
      <c r="I70" s="5" t="s">
        <v>40</v>
      </c>
      <c r="J70" s="5" t="s">
        <v>41</v>
      </c>
      <c r="K70" s="5" t="s">
        <v>42</v>
      </c>
      <c r="L70" s="6" t="s">
        <v>514</v>
      </c>
      <c r="M70" s="7" t="s">
        <v>660</v>
      </c>
      <c r="N70" s="7" t="s">
        <v>661</v>
      </c>
      <c r="O70" s="7" t="s">
        <v>662</v>
      </c>
      <c r="P70" s="7" t="s">
        <v>658</v>
      </c>
      <c r="Q70" s="6">
        <v>441701</v>
      </c>
      <c r="R70" s="15" t="s">
        <v>626</v>
      </c>
      <c r="S70" s="5">
        <v>1</v>
      </c>
      <c r="T70" s="5" t="s">
        <v>663</v>
      </c>
      <c r="U70" s="16">
        <v>45659</v>
      </c>
      <c r="V70" s="5" t="s">
        <v>664</v>
      </c>
      <c r="W70" s="5" t="s">
        <v>50</v>
      </c>
      <c r="X70" s="6" t="s">
        <v>665</v>
      </c>
      <c r="Y70" s="6"/>
      <c r="Z70" s="5">
        <v>9049320939</v>
      </c>
      <c r="AA70" s="5"/>
      <c r="AB70" s="14">
        <v>33850</v>
      </c>
      <c r="AC70" s="14">
        <v>33850</v>
      </c>
      <c r="AD70" s="14">
        <v>18</v>
      </c>
      <c r="AE70" s="14">
        <v>3046.5</v>
      </c>
      <c r="AF70" s="14">
        <v>3046.5</v>
      </c>
      <c r="AG70" s="17">
        <v>0</v>
      </c>
      <c r="AH70" s="14">
        <f t="shared" si="3"/>
        <v>6093</v>
      </c>
      <c r="AI70" s="14">
        <v>39943</v>
      </c>
      <c r="AJ70" s="5"/>
    </row>
    <row r="71" spans="1:36">
      <c r="A71" s="5">
        <v>39</v>
      </c>
      <c r="B71" s="5" t="s">
        <v>35</v>
      </c>
      <c r="C71" s="5" t="s">
        <v>666</v>
      </c>
      <c r="D71" s="7" t="s">
        <v>667</v>
      </c>
      <c r="E71" s="7">
        <v>6070</v>
      </c>
      <c r="F71" s="7" t="s">
        <v>668</v>
      </c>
      <c r="G71" s="5" t="s">
        <v>39</v>
      </c>
      <c r="H71" s="13">
        <v>45644</v>
      </c>
      <c r="I71" s="5" t="s">
        <v>40</v>
      </c>
      <c r="J71" s="5" t="s">
        <v>41</v>
      </c>
      <c r="K71" s="5" t="s">
        <v>42</v>
      </c>
      <c r="L71" s="6" t="s">
        <v>225</v>
      </c>
      <c r="M71" s="7" t="s">
        <v>669</v>
      </c>
      <c r="N71" s="7" t="s">
        <v>534</v>
      </c>
      <c r="O71" s="7" t="s">
        <v>670</v>
      </c>
      <c r="P71" s="7" t="s">
        <v>667</v>
      </c>
      <c r="Q71" s="6">
        <v>441202</v>
      </c>
      <c r="R71" s="15" t="s">
        <v>626</v>
      </c>
      <c r="S71" s="5">
        <v>1</v>
      </c>
      <c r="T71" s="5" t="s">
        <v>671</v>
      </c>
      <c r="U71" s="16">
        <v>45659</v>
      </c>
      <c r="V71" s="5" t="s">
        <v>672</v>
      </c>
      <c r="W71" s="5" t="s">
        <v>50</v>
      </c>
      <c r="X71" s="6" t="s">
        <v>673</v>
      </c>
      <c r="Y71" s="6"/>
      <c r="Z71" s="9">
        <v>9405529969</v>
      </c>
      <c r="AA71" s="5"/>
      <c r="AB71" s="14">
        <v>33850</v>
      </c>
      <c r="AC71" s="14">
        <v>33850</v>
      </c>
      <c r="AD71" s="14">
        <v>18</v>
      </c>
      <c r="AE71" s="14">
        <v>3046.5</v>
      </c>
      <c r="AF71" s="14">
        <v>3046.5</v>
      </c>
      <c r="AG71" s="17">
        <v>0</v>
      </c>
      <c r="AH71" s="14">
        <f t="shared" si="3"/>
        <v>6093</v>
      </c>
      <c r="AI71" s="14">
        <v>39943</v>
      </c>
      <c r="AJ71" s="4"/>
    </row>
    <row r="72" spans="1:36">
      <c r="A72" s="5">
        <v>41</v>
      </c>
      <c r="B72" s="5" t="s">
        <v>35</v>
      </c>
      <c r="C72" s="5" t="s">
        <v>674</v>
      </c>
      <c r="D72" s="7" t="s">
        <v>675</v>
      </c>
      <c r="E72" s="7">
        <v>6071</v>
      </c>
      <c r="F72" s="7" t="s">
        <v>676</v>
      </c>
      <c r="G72" s="5" t="s">
        <v>39</v>
      </c>
      <c r="H72" s="13">
        <v>45644</v>
      </c>
      <c r="I72" s="5" t="s">
        <v>40</v>
      </c>
      <c r="J72" s="5" t="s">
        <v>41</v>
      </c>
      <c r="K72" s="5" t="s">
        <v>42</v>
      </c>
      <c r="L72" s="6" t="s">
        <v>225</v>
      </c>
      <c r="M72" s="7" t="s">
        <v>677</v>
      </c>
      <c r="N72" s="7" t="s">
        <v>534</v>
      </c>
      <c r="O72" s="7" t="s">
        <v>678</v>
      </c>
      <c r="P72" s="7" t="s">
        <v>675</v>
      </c>
      <c r="Q72" s="6">
        <v>441202</v>
      </c>
      <c r="R72" s="15" t="s">
        <v>626</v>
      </c>
      <c r="S72" s="5">
        <v>1</v>
      </c>
      <c r="T72" s="5" t="s">
        <v>679</v>
      </c>
      <c r="U72" s="16">
        <v>45659</v>
      </c>
      <c r="V72" s="5" t="s">
        <v>680</v>
      </c>
      <c r="W72" s="5" t="s">
        <v>50</v>
      </c>
      <c r="X72" s="7" t="s">
        <v>681</v>
      </c>
      <c r="Y72" s="6"/>
      <c r="Z72" s="9">
        <v>9552861354</v>
      </c>
      <c r="AA72" s="5"/>
      <c r="AB72" s="14">
        <v>33850</v>
      </c>
      <c r="AC72" s="14">
        <v>33850</v>
      </c>
      <c r="AD72" s="14">
        <v>18</v>
      </c>
      <c r="AE72" s="14">
        <v>3046.5</v>
      </c>
      <c r="AF72" s="14">
        <v>3046.5</v>
      </c>
      <c r="AG72" s="17">
        <v>0</v>
      </c>
      <c r="AH72" s="14">
        <f t="shared" si="3"/>
        <v>6093</v>
      </c>
      <c r="AI72" s="14">
        <v>39943</v>
      </c>
      <c r="AJ72" s="4"/>
    </row>
    <row r="73" spans="1:36">
      <c r="A73" s="5">
        <v>42</v>
      </c>
      <c r="B73" s="5" t="s">
        <v>35</v>
      </c>
      <c r="C73" s="5" t="s">
        <v>682</v>
      </c>
      <c r="D73" s="7" t="s">
        <v>683</v>
      </c>
      <c r="E73" s="7">
        <v>6072</v>
      </c>
      <c r="F73" s="7" t="s">
        <v>684</v>
      </c>
      <c r="G73" s="5" t="s">
        <v>39</v>
      </c>
      <c r="H73" s="13">
        <v>45644</v>
      </c>
      <c r="I73" s="5" t="s">
        <v>40</v>
      </c>
      <c r="J73" s="5" t="s">
        <v>41</v>
      </c>
      <c r="K73" s="5" t="s">
        <v>42</v>
      </c>
      <c r="L73" s="6" t="s">
        <v>225</v>
      </c>
      <c r="M73" s="7" t="s">
        <v>685</v>
      </c>
      <c r="N73" s="7" t="s">
        <v>686</v>
      </c>
      <c r="O73" s="7" t="s">
        <v>687</v>
      </c>
      <c r="P73" s="7" t="s">
        <v>683</v>
      </c>
      <c r="Q73" s="6">
        <v>441104</v>
      </c>
      <c r="R73" s="15" t="s">
        <v>626</v>
      </c>
      <c r="S73" s="5">
        <v>1</v>
      </c>
      <c r="T73" s="5" t="s">
        <v>688</v>
      </c>
      <c r="U73" s="16">
        <v>45659</v>
      </c>
      <c r="V73" s="5" t="s">
        <v>689</v>
      </c>
      <c r="W73" s="5" t="s">
        <v>50</v>
      </c>
      <c r="X73" s="6" t="s">
        <v>690</v>
      </c>
      <c r="Y73" s="6"/>
      <c r="Z73" s="5">
        <v>9423632792</v>
      </c>
      <c r="AA73" s="5"/>
      <c r="AB73" s="14">
        <v>33850</v>
      </c>
      <c r="AC73" s="14">
        <v>33850</v>
      </c>
      <c r="AD73" s="14">
        <v>18</v>
      </c>
      <c r="AE73" s="14">
        <v>3046.5</v>
      </c>
      <c r="AF73" s="14">
        <v>3046.5</v>
      </c>
      <c r="AG73" s="17">
        <v>0</v>
      </c>
      <c r="AH73" s="14">
        <f t="shared" si="3"/>
        <v>6093</v>
      </c>
      <c r="AI73" s="14">
        <v>39943</v>
      </c>
      <c r="AJ73" s="5"/>
    </row>
    <row r="74" spans="1:36">
      <c r="A74" s="5">
        <v>43</v>
      </c>
      <c r="B74" s="5" t="s">
        <v>35</v>
      </c>
      <c r="C74" s="5" t="s">
        <v>691</v>
      </c>
      <c r="D74" s="7" t="s">
        <v>692</v>
      </c>
      <c r="E74" s="7">
        <v>6073</v>
      </c>
      <c r="F74" s="7" t="s">
        <v>693</v>
      </c>
      <c r="G74" s="5" t="s">
        <v>39</v>
      </c>
      <c r="H74" s="13">
        <v>45644</v>
      </c>
      <c r="I74" s="5" t="s">
        <v>40</v>
      </c>
      <c r="J74" s="5" t="s">
        <v>41</v>
      </c>
      <c r="K74" s="5" t="s">
        <v>42</v>
      </c>
      <c r="L74" s="6" t="s">
        <v>225</v>
      </c>
      <c r="M74" s="7" t="s">
        <v>694</v>
      </c>
      <c r="N74" s="7" t="s">
        <v>534</v>
      </c>
      <c r="O74" s="7" t="s">
        <v>695</v>
      </c>
      <c r="P74" s="7" t="s">
        <v>692</v>
      </c>
      <c r="Q74" s="6">
        <v>441304</v>
      </c>
      <c r="R74" s="15" t="s">
        <v>626</v>
      </c>
      <c r="S74" s="5">
        <v>1</v>
      </c>
      <c r="T74" s="5" t="s">
        <v>696</v>
      </c>
      <c r="U74" s="16">
        <v>45659</v>
      </c>
      <c r="V74" s="5" t="s">
        <v>697</v>
      </c>
      <c r="W74" s="5" t="s">
        <v>50</v>
      </c>
      <c r="X74" s="6" t="s">
        <v>698</v>
      </c>
      <c r="Y74" s="6"/>
      <c r="Z74" s="12">
        <v>8668206933</v>
      </c>
      <c r="AA74" s="5"/>
      <c r="AB74" s="14">
        <v>33850</v>
      </c>
      <c r="AC74" s="14">
        <v>33850</v>
      </c>
      <c r="AD74" s="14">
        <v>18</v>
      </c>
      <c r="AE74" s="14">
        <v>3046.5</v>
      </c>
      <c r="AF74" s="14">
        <v>3046.5</v>
      </c>
      <c r="AG74" s="17">
        <v>0</v>
      </c>
      <c r="AH74" s="14">
        <f t="shared" si="3"/>
        <v>6093</v>
      </c>
      <c r="AI74" s="14">
        <v>39943</v>
      </c>
      <c r="AJ74" s="5"/>
    </row>
    <row r="75" spans="1:36">
      <c r="A75" s="5">
        <v>44</v>
      </c>
      <c r="B75" s="5" t="s">
        <v>35</v>
      </c>
      <c r="C75" s="5" t="s">
        <v>699</v>
      </c>
      <c r="D75" s="7" t="s">
        <v>700</v>
      </c>
      <c r="E75" s="7">
        <v>6074</v>
      </c>
      <c r="F75" s="7" t="s">
        <v>701</v>
      </c>
      <c r="G75" s="5" t="s">
        <v>39</v>
      </c>
      <c r="H75" s="13">
        <v>45644</v>
      </c>
      <c r="I75" s="5" t="s">
        <v>40</v>
      </c>
      <c r="J75" s="5" t="s">
        <v>41</v>
      </c>
      <c r="K75" s="5" t="s">
        <v>42</v>
      </c>
      <c r="L75" s="6" t="s">
        <v>225</v>
      </c>
      <c r="M75" s="7" t="s">
        <v>702</v>
      </c>
      <c r="N75" s="7" t="s">
        <v>534</v>
      </c>
      <c r="O75" s="7" t="s">
        <v>703</v>
      </c>
      <c r="P75" s="7" t="s">
        <v>700</v>
      </c>
      <c r="Q75" s="6">
        <v>441105</v>
      </c>
      <c r="R75" s="15" t="s">
        <v>626</v>
      </c>
      <c r="S75" s="5">
        <v>1</v>
      </c>
      <c r="T75" s="5" t="s">
        <v>704</v>
      </c>
      <c r="U75" s="16">
        <v>45659</v>
      </c>
      <c r="V75" s="5" t="s">
        <v>705</v>
      </c>
      <c r="W75" s="5" t="s">
        <v>50</v>
      </c>
      <c r="X75" s="6" t="s">
        <v>706</v>
      </c>
      <c r="Y75" s="6"/>
      <c r="Z75" s="9">
        <v>8855992372</v>
      </c>
      <c r="AA75" s="5"/>
      <c r="AB75" s="14">
        <v>33850</v>
      </c>
      <c r="AC75" s="14">
        <v>33850</v>
      </c>
      <c r="AD75" s="14">
        <v>18</v>
      </c>
      <c r="AE75" s="14">
        <v>3046.5</v>
      </c>
      <c r="AF75" s="14">
        <v>3046.5</v>
      </c>
      <c r="AG75" s="17">
        <v>0</v>
      </c>
      <c r="AH75" s="14">
        <f t="shared" si="3"/>
        <v>6093</v>
      </c>
      <c r="AI75" s="14">
        <v>39943</v>
      </c>
      <c r="AJ75" s="4"/>
    </row>
    <row r="76" spans="1:36">
      <c r="A76" s="5">
        <v>47</v>
      </c>
      <c r="B76" s="5" t="s">
        <v>35</v>
      </c>
      <c r="C76" s="5" t="s">
        <v>707</v>
      </c>
      <c r="D76" s="7" t="s">
        <v>708</v>
      </c>
      <c r="E76" s="7">
        <v>6075</v>
      </c>
      <c r="F76" s="7" t="s">
        <v>709</v>
      </c>
      <c r="G76" s="5" t="s">
        <v>39</v>
      </c>
      <c r="H76" s="13">
        <v>45644</v>
      </c>
      <c r="I76" s="5" t="s">
        <v>40</v>
      </c>
      <c r="J76" s="5" t="s">
        <v>41</v>
      </c>
      <c r="K76" s="5" t="s">
        <v>42</v>
      </c>
      <c r="L76" s="6" t="s">
        <v>710</v>
      </c>
      <c r="M76" s="7" t="s">
        <v>711</v>
      </c>
      <c r="N76" s="7" t="s">
        <v>712</v>
      </c>
      <c r="O76" s="7" t="s">
        <v>713</v>
      </c>
      <c r="P76" s="7" t="s">
        <v>708</v>
      </c>
      <c r="Q76" s="6">
        <v>431710</v>
      </c>
      <c r="R76" s="15" t="s">
        <v>626</v>
      </c>
      <c r="S76" s="5">
        <v>1</v>
      </c>
      <c r="T76" s="5" t="s">
        <v>714</v>
      </c>
      <c r="U76" s="16">
        <v>45659</v>
      </c>
      <c r="V76" s="5" t="s">
        <v>715</v>
      </c>
      <c r="W76" s="5" t="s">
        <v>50</v>
      </c>
      <c r="X76" s="7" t="s">
        <v>716</v>
      </c>
      <c r="Y76" s="6" t="s">
        <v>108</v>
      </c>
      <c r="Z76" s="5">
        <v>9021602030</v>
      </c>
      <c r="AA76" s="5"/>
      <c r="AB76" s="14">
        <v>33850</v>
      </c>
      <c r="AC76" s="14">
        <v>33850</v>
      </c>
      <c r="AD76" s="14">
        <v>18</v>
      </c>
      <c r="AE76" s="14">
        <v>3046.5</v>
      </c>
      <c r="AF76" s="14">
        <v>3046.5</v>
      </c>
      <c r="AG76" s="17">
        <v>0</v>
      </c>
      <c r="AH76" s="14">
        <f t="shared" si="3"/>
        <v>6093</v>
      </c>
      <c r="AI76" s="14">
        <v>39943</v>
      </c>
      <c r="AJ76" s="5"/>
    </row>
    <row r="77" spans="1:36">
      <c r="A77" s="5">
        <v>49</v>
      </c>
      <c r="B77" s="5" t="s">
        <v>35</v>
      </c>
      <c r="C77" s="5" t="s">
        <v>717</v>
      </c>
      <c r="D77" s="7" t="s">
        <v>718</v>
      </c>
      <c r="E77" s="7">
        <v>6076</v>
      </c>
      <c r="F77" s="7" t="s">
        <v>719</v>
      </c>
      <c r="G77" s="5" t="s">
        <v>39</v>
      </c>
      <c r="H77" s="13">
        <v>45644</v>
      </c>
      <c r="I77" s="5" t="s">
        <v>40</v>
      </c>
      <c r="J77" s="5" t="s">
        <v>41</v>
      </c>
      <c r="K77" s="5" t="s">
        <v>42</v>
      </c>
      <c r="L77" s="6" t="s">
        <v>257</v>
      </c>
      <c r="M77" s="7" t="s">
        <v>720</v>
      </c>
      <c r="N77" s="7" t="s">
        <v>94</v>
      </c>
      <c r="O77" s="7" t="s">
        <v>721</v>
      </c>
      <c r="P77" s="7" t="s">
        <v>718</v>
      </c>
      <c r="Q77" s="6">
        <v>425413</v>
      </c>
      <c r="R77" s="15" t="s">
        <v>626</v>
      </c>
      <c r="S77" s="5">
        <v>1</v>
      </c>
      <c r="T77" s="5" t="s">
        <v>722</v>
      </c>
      <c r="U77" s="16">
        <v>45659</v>
      </c>
      <c r="V77" s="5" t="s">
        <v>723</v>
      </c>
      <c r="W77" s="5" t="s">
        <v>50</v>
      </c>
      <c r="X77" s="7" t="s">
        <v>724</v>
      </c>
      <c r="Y77" s="6"/>
      <c r="Z77" s="9">
        <v>8308696446</v>
      </c>
      <c r="AA77" s="5"/>
      <c r="AB77" s="14">
        <v>33850</v>
      </c>
      <c r="AC77" s="14">
        <v>33850</v>
      </c>
      <c r="AD77" s="14">
        <v>18</v>
      </c>
      <c r="AE77" s="14">
        <v>3046.5</v>
      </c>
      <c r="AF77" s="14">
        <v>3046.5</v>
      </c>
      <c r="AG77" s="17">
        <v>0</v>
      </c>
      <c r="AH77" s="14">
        <f t="shared" si="3"/>
        <v>6093</v>
      </c>
      <c r="AI77" s="14">
        <v>39943</v>
      </c>
      <c r="AJ77" s="4"/>
    </row>
    <row r="78" spans="1:36">
      <c r="A78" s="5">
        <v>50</v>
      </c>
      <c r="B78" s="5" t="s">
        <v>35</v>
      </c>
      <c r="C78" s="5" t="s">
        <v>725</v>
      </c>
      <c r="D78" s="7" t="s">
        <v>726</v>
      </c>
      <c r="E78" s="7">
        <v>6077</v>
      </c>
      <c r="F78" s="7" t="s">
        <v>727</v>
      </c>
      <c r="G78" s="5" t="s">
        <v>39</v>
      </c>
      <c r="H78" s="13">
        <v>45644</v>
      </c>
      <c r="I78" s="5" t="s">
        <v>40</v>
      </c>
      <c r="J78" s="5" t="s">
        <v>41</v>
      </c>
      <c r="K78" s="5" t="s">
        <v>42</v>
      </c>
      <c r="L78" s="6" t="s">
        <v>257</v>
      </c>
      <c r="M78" s="7" t="s">
        <v>728</v>
      </c>
      <c r="N78" s="7" t="s">
        <v>94</v>
      </c>
      <c r="O78" s="7" t="s">
        <v>729</v>
      </c>
      <c r="P78" s="7" t="s">
        <v>726</v>
      </c>
      <c r="Q78" s="6">
        <v>425415</v>
      </c>
      <c r="R78" s="15" t="s">
        <v>626</v>
      </c>
      <c r="S78" s="5">
        <v>1</v>
      </c>
      <c r="T78" s="5" t="s">
        <v>730</v>
      </c>
      <c r="U78" s="16">
        <v>45659</v>
      </c>
      <c r="V78" s="5" t="s">
        <v>731</v>
      </c>
      <c r="W78" s="5" t="s">
        <v>50</v>
      </c>
      <c r="X78" s="7" t="s">
        <v>732</v>
      </c>
      <c r="Y78" s="6"/>
      <c r="Z78" s="9">
        <v>8149475533</v>
      </c>
      <c r="AA78" s="5">
        <v>9049500614</v>
      </c>
      <c r="AB78" s="14">
        <v>33850</v>
      </c>
      <c r="AC78" s="14">
        <v>33850</v>
      </c>
      <c r="AD78" s="14">
        <v>18</v>
      </c>
      <c r="AE78" s="14">
        <v>3046.5</v>
      </c>
      <c r="AF78" s="14">
        <v>3046.5</v>
      </c>
      <c r="AG78" s="17">
        <v>0</v>
      </c>
      <c r="AH78" s="14">
        <f t="shared" si="3"/>
        <v>6093</v>
      </c>
      <c r="AI78" s="14">
        <v>39943</v>
      </c>
      <c r="AJ78" s="4"/>
    </row>
    <row r="79" spans="1:36">
      <c r="A79" s="5">
        <v>72</v>
      </c>
      <c r="B79" s="5" t="s">
        <v>35</v>
      </c>
      <c r="C79" s="5" t="s">
        <v>733</v>
      </c>
      <c r="D79" s="7" t="s">
        <v>734</v>
      </c>
      <c r="E79" s="7">
        <v>6078</v>
      </c>
      <c r="F79" s="7" t="s">
        <v>735</v>
      </c>
      <c r="G79" s="5" t="s">
        <v>39</v>
      </c>
      <c r="H79" s="13">
        <v>45644</v>
      </c>
      <c r="I79" s="5" t="s">
        <v>40</v>
      </c>
      <c r="J79" s="5" t="s">
        <v>41</v>
      </c>
      <c r="K79" s="5" t="s">
        <v>42</v>
      </c>
      <c r="L79" s="6" t="s">
        <v>414</v>
      </c>
      <c r="M79" s="7" t="s">
        <v>736</v>
      </c>
      <c r="N79" s="7" t="s">
        <v>737</v>
      </c>
      <c r="O79" s="7" t="s">
        <v>738</v>
      </c>
      <c r="P79" s="7" t="s">
        <v>734</v>
      </c>
      <c r="Q79" s="6">
        <v>442203</v>
      </c>
      <c r="R79" s="15" t="s">
        <v>626</v>
      </c>
      <c r="S79" s="5">
        <v>1</v>
      </c>
      <c r="T79" s="5" t="s">
        <v>739</v>
      </c>
      <c r="U79" s="16">
        <v>45659</v>
      </c>
      <c r="V79" s="5" t="s">
        <v>740</v>
      </c>
      <c r="W79" s="5" t="s">
        <v>50</v>
      </c>
      <c r="X79" s="6" t="s">
        <v>741</v>
      </c>
      <c r="Y79" s="6"/>
      <c r="Z79" s="5">
        <v>7378484533</v>
      </c>
      <c r="AA79" s="5"/>
      <c r="AB79" s="14">
        <v>33850</v>
      </c>
      <c r="AC79" s="14">
        <v>33850</v>
      </c>
      <c r="AD79" s="14">
        <v>18</v>
      </c>
      <c r="AE79" s="14">
        <v>3046.5</v>
      </c>
      <c r="AF79" s="14">
        <v>3046.5</v>
      </c>
      <c r="AG79" s="17">
        <v>0</v>
      </c>
      <c r="AH79" s="14">
        <f t="shared" si="3"/>
        <v>6093</v>
      </c>
      <c r="AI79" s="14">
        <v>39943</v>
      </c>
      <c r="AJ79" s="5"/>
    </row>
    <row r="80" spans="1:36">
      <c r="A80" s="5">
        <v>74</v>
      </c>
      <c r="B80" s="5" t="s">
        <v>35</v>
      </c>
      <c r="C80" s="5" t="s">
        <v>742</v>
      </c>
      <c r="D80" s="7" t="s">
        <v>743</v>
      </c>
      <c r="E80" s="7">
        <v>6079</v>
      </c>
      <c r="F80" s="7" t="s">
        <v>744</v>
      </c>
      <c r="G80" s="5" t="s">
        <v>39</v>
      </c>
      <c r="H80" s="13">
        <v>45644</v>
      </c>
      <c r="I80" s="5" t="s">
        <v>40</v>
      </c>
      <c r="J80" s="5" t="s">
        <v>41</v>
      </c>
      <c r="K80" s="5" t="s">
        <v>42</v>
      </c>
      <c r="L80" s="6" t="s">
        <v>414</v>
      </c>
      <c r="M80" s="7" t="s">
        <v>745</v>
      </c>
      <c r="N80" s="7" t="s">
        <v>746</v>
      </c>
      <c r="O80" s="7" t="s">
        <v>747</v>
      </c>
      <c r="P80" s="7" t="s">
        <v>743</v>
      </c>
      <c r="Q80" s="6">
        <v>442305</v>
      </c>
      <c r="R80" s="15" t="s">
        <v>626</v>
      </c>
      <c r="S80" s="5">
        <v>1</v>
      </c>
      <c r="T80" s="5" t="s">
        <v>748</v>
      </c>
      <c r="U80" s="16">
        <v>45659</v>
      </c>
      <c r="V80" s="5" t="s">
        <v>749</v>
      </c>
      <c r="W80" s="5" t="s">
        <v>50</v>
      </c>
      <c r="X80" s="7" t="s">
        <v>750</v>
      </c>
      <c r="Y80" s="6" t="s">
        <v>108</v>
      </c>
      <c r="Z80" s="5">
        <v>9594940064</v>
      </c>
      <c r="AA80" s="5"/>
      <c r="AB80" s="14">
        <v>33850</v>
      </c>
      <c r="AC80" s="14">
        <v>33850</v>
      </c>
      <c r="AD80" s="14">
        <v>18</v>
      </c>
      <c r="AE80" s="14">
        <v>3046.5</v>
      </c>
      <c r="AF80" s="14">
        <v>3046.5</v>
      </c>
      <c r="AG80" s="17">
        <v>0</v>
      </c>
      <c r="AH80" s="14">
        <f t="shared" si="3"/>
        <v>6093</v>
      </c>
      <c r="AI80" s="14">
        <v>39943</v>
      </c>
      <c r="AJ80" s="5"/>
    </row>
  </sheetData>
  <conditionalFormatting sqref="X2:X50">
    <cfRule type="duplicateValues" dxfId="13" priority="1"/>
  </conditionalFormatting>
  <conditionalFormatting sqref="Z2:Z50">
    <cfRule type="duplicateValues" dxfId="1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workbookViewId="0">
      <pane xSplit="2" ySplit="1" topLeftCell="P57" activePane="bottomRight" state="frozen"/>
      <selection pane="bottomRight" activeCell="R66" sqref="R66"/>
      <selection pane="bottomLeft" activeCell="A2" sqref="A2"/>
      <selection pane="topRight" activeCell="C1" sqref="C1"/>
    </sheetView>
  </sheetViews>
  <sheetFormatPr defaultRowHeight="15"/>
  <cols>
    <col min="1" max="1" width="5.5703125" bestFit="1" customWidth="1"/>
    <col min="2" max="2" width="9.5703125" bestFit="1" customWidth="1"/>
    <col min="3" max="3" width="11.28515625" bestFit="1" customWidth="1"/>
    <col min="4" max="4" width="14" bestFit="1" customWidth="1"/>
    <col min="5" max="5" width="5" bestFit="1" customWidth="1"/>
    <col min="6" max="6" width="18.7109375" bestFit="1" customWidth="1"/>
    <col min="7" max="7" width="17.28515625" bestFit="1" customWidth="1"/>
    <col min="8" max="8" width="11.28515625" customWidth="1"/>
    <col min="9" max="9" width="45.28515625" bestFit="1" customWidth="1"/>
    <col min="10" max="10" width="19.140625" bestFit="1" customWidth="1"/>
    <col min="11" max="11" width="12.140625" customWidth="1"/>
    <col min="12" max="12" width="12.28515625" bestFit="1" customWidth="1"/>
    <col min="13" max="13" width="101.7109375" customWidth="1"/>
    <col min="14" max="14" width="72" bestFit="1" customWidth="1"/>
    <col min="15" max="15" width="62.28515625" customWidth="1"/>
    <col min="16" max="16" width="14" bestFit="1" customWidth="1"/>
    <col min="17" max="17" width="8.140625" style="3" bestFit="1" customWidth="1"/>
    <col min="18" max="18" width="13.85546875" style="3" bestFit="1" customWidth="1"/>
    <col min="19" max="19" width="4.140625" bestFit="1" customWidth="1"/>
    <col min="20" max="20" width="15.140625" bestFit="1" customWidth="1"/>
    <col min="21" max="21" width="11" bestFit="1" customWidth="1"/>
    <col min="22" max="22" width="31.5703125" customWidth="1"/>
    <col min="23" max="23" width="5.5703125" bestFit="1" customWidth="1"/>
    <col min="24" max="24" width="27.28515625" bestFit="1" customWidth="1"/>
    <col min="25" max="25" width="7.42578125" bestFit="1" customWidth="1"/>
    <col min="26" max="26" width="11.5703125" bestFit="1" customWidth="1"/>
    <col min="27" max="27" width="11" bestFit="1" customWidth="1"/>
    <col min="28" max="28" width="11" customWidth="1"/>
    <col min="29" max="29" width="11.42578125" bestFit="1" customWidth="1"/>
    <col min="30" max="30" width="6.28515625" bestFit="1" customWidth="1"/>
    <col min="31" max="32" width="11.42578125" customWidth="1"/>
    <col min="33" max="33" width="8.7109375" bestFit="1" customWidth="1"/>
    <col min="34" max="35" width="11.42578125" customWidth="1"/>
    <col min="36" max="36" width="17.28515625" bestFit="1" customWidth="1"/>
  </cols>
  <sheetData>
    <row r="1" spans="1:36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3</v>
      </c>
      <c r="Q1" s="2" t="s">
        <v>15</v>
      </c>
      <c r="R1" s="2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751</v>
      </c>
      <c r="AA1" s="2" t="s">
        <v>752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1:36">
      <c r="A2" s="5">
        <v>1</v>
      </c>
      <c r="B2" s="5" t="s">
        <v>753</v>
      </c>
      <c r="C2" s="5" t="s">
        <v>754</v>
      </c>
      <c r="D2" s="7" t="s">
        <v>37</v>
      </c>
      <c r="E2" s="7">
        <v>5001</v>
      </c>
      <c r="F2" s="7" t="s">
        <v>755</v>
      </c>
      <c r="G2" s="5" t="s">
        <v>756</v>
      </c>
      <c r="H2" s="13">
        <v>45644</v>
      </c>
      <c r="I2" s="13" t="s">
        <v>757</v>
      </c>
      <c r="J2" s="5" t="s">
        <v>41</v>
      </c>
      <c r="K2" s="5" t="s">
        <v>42</v>
      </c>
      <c r="L2" s="6" t="s">
        <v>43</v>
      </c>
      <c r="M2" s="7" t="s">
        <v>44</v>
      </c>
      <c r="N2" s="7" t="s">
        <v>45</v>
      </c>
      <c r="O2" s="7" t="s">
        <v>46</v>
      </c>
      <c r="P2" s="7" t="s">
        <v>37</v>
      </c>
      <c r="Q2" s="6">
        <v>414001</v>
      </c>
      <c r="R2" s="7" t="s">
        <v>47</v>
      </c>
      <c r="S2" s="5">
        <v>1</v>
      </c>
      <c r="T2" s="5" t="s">
        <v>758</v>
      </c>
      <c r="U2" s="13">
        <v>45652</v>
      </c>
      <c r="V2" s="5" t="s">
        <v>759</v>
      </c>
      <c r="W2" s="5" t="s">
        <v>50</v>
      </c>
      <c r="X2" s="7" t="s">
        <v>51</v>
      </c>
      <c r="Y2" s="6"/>
      <c r="Z2" s="8">
        <v>9273935989</v>
      </c>
      <c r="AA2" s="7"/>
      <c r="AB2" s="14">
        <v>27000</v>
      </c>
      <c r="AC2" s="14">
        <f t="shared" ref="AC2:AC33" si="0">AB2*S2</f>
        <v>27000</v>
      </c>
      <c r="AD2" s="14">
        <v>18</v>
      </c>
      <c r="AE2" s="14">
        <f t="shared" ref="AE2:AE44" si="1">AC2*9%</f>
        <v>2430</v>
      </c>
      <c r="AF2" s="14">
        <f t="shared" ref="AF2:AF44" si="2">AC2*9%</f>
        <v>2430</v>
      </c>
      <c r="AG2" s="17">
        <v>0</v>
      </c>
      <c r="AH2" s="14">
        <f>AE2+AF2+AG2</f>
        <v>4860</v>
      </c>
      <c r="AI2" s="14">
        <f t="shared" ref="AI2:AI44" si="3">AC2+AE2+AF2</f>
        <v>31860</v>
      </c>
      <c r="AJ2" s="4"/>
    </row>
    <row r="3" spans="1:36">
      <c r="A3" s="5">
        <v>2</v>
      </c>
      <c r="B3" s="5" t="s">
        <v>753</v>
      </c>
      <c r="C3" s="5" t="s">
        <v>760</v>
      </c>
      <c r="D3" s="7" t="s">
        <v>37</v>
      </c>
      <c r="E3" s="7">
        <v>5002</v>
      </c>
      <c r="F3" s="7" t="s">
        <v>761</v>
      </c>
      <c r="G3" s="5" t="s">
        <v>756</v>
      </c>
      <c r="H3" s="13">
        <v>45644</v>
      </c>
      <c r="I3" s="13" t="s">
        <v>757</v>
      </c>
      <c r="J3" s="5" t="s">
        <v>41</v>
      </c>
      <c r="K3" s="5" t="s">
        <v>42</v>
      </c>
      <c r="L3" s="6" t="s">
        <v>43</v>
      </c>
      <c r="M3" s="7" t="s">
        <v>54</v>
      </c>
      <c r="N3" s="7" t="s">
        <v>55</v>
      </c>
      <c r="O3" s="7" t="s">
        <v>56</v>
      </c>
      <c r="P3" s="7" t="s">
        <v>37</v>
      </c>
      <c r="Q3" s="6">
        <v>414001</v>
      </c>
      <c r="R3" s="7" t="s">
        <v>47</v>
      </c>
      <c r="S3" s="5">
        <v>1</v>
      </c>
      <c r="T3" s="5" t="s">
        <v>762</v>
      </c>
      <c r="U3" s="13">
        <v>45652</v>
      </c>
      <c r="V3" s="5" t="s">
        <v>763</v>
      </c>
      <c r="W3" s="5" t="s">
        <v>50</v>
      </c>
      <c r="X3" s="7" t="s">
        <v>59</v>
      </c>
      <c r="Y3" s="6"/>
      <c r="Z3" s="8">
        <v>9405359600</v>
      </c>
      <c r="AA3" s="7"/>
      <c r="AB3" s="14">
        <v>27000</v>
      </c>
      <c r="AC3" s="14">
        <f t="shared" si="0"/>
        <v>27000</v>
      </c>
      <c r="AD3" s="14">
        <v>18</v>
      </c>
      <c r="AE3" s="14">
        <f t="shared" si="1"/>
        <v>2430</v>
      </c>
      <c r="AF3" s="14">
        <f t="shared" si="2"/>
        <v>2430</v>
      </c>
      <c r="AG3" s="17">
        <v>0</v>
      </c>
      <c r="AH3" s="14">
        <f t="shared" ref="AH3:AH66" si="4">AE3+AF3+AG3</f>
        <v>4860</v>
      </c>
      <c r="AI3" s="14">
        <f t="shared" si="3"/>
        <v>31860</v>
      </c>
      <c r="AJ3" s="4"/>
    </row>
    <row r="4" spans="1:36">
      <c r="A4" s="5">
        <v>3</v>
      </c>
      <c r="B4" s="5" t="s">
        <v>753</v>
      </c>
      <c r="C4" s="5" t="s">
        <v>764</v>
      </c>
      <c r="D4" s="7" t="s">
        <v>61</v>
      </c>
      <c r="E4" s="7">
        <v>5003</v>
      </c>
      <c r="F4" s="7" t="s">
        <v>765</v>
      </c>
      <c r="G4" s="5" t="s">
        <v>756</v>
      </c>
      <c r="H4" s="13">
        <v>45644</v>
      </c>
      <c r="I4" s="13" t="s">
        <v>757</v>
      </c>
      <c r="J4" s="5" t="s">
        <v>41</v>
      </c>
      <c r="K4" s="5" t="s">
        <v>42</v>
      </c>
      <c r="L4" s="6" t="s">
        <v>63</v>
      </c>
      <c r="M4" s="7" t="s">
        <v>64</v>
      </c>
      <c r="N4" s="7" t="s">
        <v>65</v>
      </c>
      <c r="O4" s="7" t="s">
        <v>66</v>
      </c>
      <c r="P4" s="7" t="s">
        <v>61</v>
      </c>
      <c r="Q4" s="6">
        <v>431005</v>
      </c>
      <c r="R4" s="7" t="s">
        <v>47</v>
      </c>
      <c r="S4" s="5">
        <v>1</v>
      </c>
      <c r="T4" s="5" t="s">
        <v>766</v>
      </c>
      <c r="U4" s="13">
        <v>45652</v>
      </c>
      <c r="V4" s="5" t="s">
        <v>767</v>
      </c>
      <c r="W4" s="5" t="s">
        <v>50</v>
      </c>
      <c r="X4" s="6" t="s">
        <v>69</v>
      </c>
      <c r="Y4" s="6"/>
      <c r="Z4" s="5">
        <v>8055873063</v>
      </c>
      <c r="AA4" s="5"/>
      <c r="AB4" s="14">
        <v>27000</v>
      </c>
      <c r="AC4" s="14">
        <f t="shared" si="0"/>
        <v>27000</v>
      </c>
      <c r="AD4" s="14">
        <v>18</v>
      </c>
      <c r="AE4" s="14">
        <f t="shared" si="1"/>
        <v>2430</v>
      </c>
      <c r="AF4" s="14">
        <f t="shared" si="2"/>
        <v>2430</v>
      </c>
      <c r="AG4" s="17">
        <v>0</v>
      </c>
      <c r="AH4" s="14">
        <f t="shared" si="4"/>
        <v>4860</v>
      </c>
      <c r="AI4" s="14">
        <f t="shared" si="3"/>
        <v>31860</v>
      </c>
      <c r="AJ4" s="5"/>
    </row>
    <row r="5" spans="1:36">
      <c r="A5" s="5">
        <v>4</v>
      </c>
      <c r="B5" s="5" t="s">
        <v>753</v>
      </c>
      <c r="C5" s="5" t="s">
        <v>768</v>
      </c>
      <c r="D5" s="7" t="s">
        <v>71</v>
      </c>
      <c r="E5" s="7">
        <v>5004</v>
      </c>
      <c r="F5" s="7" t="s">
        <v>769</v>
      </c>
      <c r="G5" s="5" t="s">
        <v>756</v>
      </c>
      <c r="H5" s="13">
        <v>45644</v>
      </c>
      <c r="I5" s="13" t="s">
        <v>757</v>
      </c>
      <c r="J5" s="5" t="s">
        <v>41</v>
      </c>
      <c r="K5" s="5" t="s">
        <v>42</v>
      </c>
      <c r="L5" s="6" t="s">
        <v>73</v>
      </c>
      <c r="M5" s="7" t="s">
        <v>74</v>
      </c>
      <c r="N5" s="7" t="s">
        <v>75</v>
      </c>
      <c r="O5" s="7" t="s">
        <v>76</v>
      </c>
      <c r="P5" s="7" t="s">
        <v>71</v>
      </c>
      <c r="Q5" s="6">
        <v>431517</v>
      </c>
      <c r="R5" s="7" t="s">
        <v>47</v>
      </c>
      <c r="S5" s="5">
        <v>1</v>
      </c>
      <c r="T5" s="5" t="s">
        <v>770</v>
      </c>
      <c r="U5" s="13">
        <v>45652</v>
      </c>
      <c r="V5" s="5" t="s">
        <v>771</v>
      </c>
      <c r="W5" s="5" t="s">
        <v>50</v>
      </c>
      <c r="X5" s="7" t="s">
        <v>79</v>
      </c>
      <c r="Y5" s="6"/>
      <c r="Z5" s="9">
        <v>9860781399</v>
      </c>
      <c r="AA5" s="5"/>
      <c r="AB5" s="14">
        <v>27000</v>
      </c>
      <c r="AC5" s="14">
        <f t="shared" si="0"/>
        <v>27000</v>
      </c>
      <c r="AD5" s="14">
        <v>18</v>
      </c>
      <c r="AE5" s="14">
        <f t="shared" si="1"/>
        <v>2430</v>
      </c>
      <c r="AF5" s="14">
        <f t="shared" si="2"/>
        <v>2430</v>
      </c>
      <c r="AG5" s="17">
        <v>0</v>
      </c>
      <c r="AH5" s="14">
        <f t="shared" si="4"/>
        <v>4860</v>
      </c>
      <c r="AI5" s="14">
        <f t="shared" si="3"/>
        <v>31860</v>
      </c>
      <c r="AJ5" s="4"/>
    </row>
    <row r="6" spans="1:36">
      <c r="A6" s="5">
        <v>13</v>
      </c>
      <c r="B6" s="5" t="s">
        <v>753</v>
      </c>
      <c r="C6" s="5" t="s">
        <v>772</v>
      </c>
      <c r="D6" s="7" t="s">
        <v>81</v>
      </c>
      <c r="E6" s="7">
        <v>5005</v>
      </c>
      <c r="F6" s="7" t="s">
        <v>773</v>
      </c>
      <c r="G6" s="5" t="s">
        <v>756</v>
      </c>
      <c r="H6" s="13">
        <v>45644</v>
      </c>
      <c r="I6" s="13" t="s">
        <v>757</v>
      </c>
      <c r="J6" s="5" t="s">
        <v>41</v>
      </c>
      <c r="K6" s="5" t="s">
        <v>42</v>
      </c>
      <c r="L6" s="6" t="s">
        <v>83</v>
      </c>
      <c r="M6" s="7" t="s">
        <v>84</v>
      </c>
      <c r="N6" s="7" t="s">
        <v>85</v>
      </c>
      <c r="O6" s="7" t="s">
        <v>86</v>
      </c>
      <c r="P6" s="7" t="s">
        <v>81</v>
      </c>
      <c r="Q6" s="6">
        <v>424001</v>
      </c>
      <c r="R6" s="7" t="s">
        <v>47</v>
      </c>
      <c r="S6" s="5">
        <v>1</v>
      </c>
      <c r="T6" s="5" t="s">
        <v>774</v>
      </c>
      <c r="U6" s="13">
        <v>45652</v>
      </c>
      <c r="V6" s="5" t="s">
        <v>775</v>
      </c>
      <c r="W6" s="5" t="s">
        <v>50</v>
      </c>
      <c r="X6" s="6" t="s">
        <v>89</v>
      </c>
      <c r="Y6" s="6"/>
      <c r="Z6" s="5">
        <v>7972959541</v>
      </c>
      <c r="AA6" s="5"/>
      <c r="AB6" s="14">
        <v>27000</v>
      </c>
      <c r="AC6" s="14">
        <f t="shared" si="0"/>
        <v>27000</v>
      </c>
      <c r="AD6" s="14">
        <v>18</v>
      </c>
      <c r="AE6" s="14">
        <f t="shared" si="1"/>
        <v>2430</v>
      </c>
      <c r="AF6" s="14">
        <f t="shared" si="2"/>
        <v>2430</v>
      </c>
      <c r="AG6" s="17">
        <v>0</v>
      </c>
      <c r="AH6" s="14">
        <f t="shared" si="4"/>
        <v>4860</v>
      </c>
      <c r="AI6" s="14">
        <f t="shared" si="3"/>
        <v>31860</v>
      </c>
      <c r="AJ6" s="5"/>
    </row>
    <row r="7" spans="1:36">
      <c r="A7" s="5">
        <v>14</v>
      </c>
      <c r="B7" s="5" t="s">
        <v>753</v>
      </c>
      <c r="C7" s="5" t="s">
        <v>776</v>
      </c>
      <c r="D7" s="7" t="s">
        <v>91</v>
      </c>
      <c r="E7" s="7">
        <v>5006</v>
      </c>
      <c r="F7" s="7" t="s">
        <v>777</v>
      </c>
      <c r="G7" s="5" t="s">
        <v>756</v>
      </c>
      <c r="H7" s="13">
        <v>45644</v>
      </c>
      <c r="I7" s="13" t="s">
        <v>757</v>
      </c>
      <c r="J7" s="5" t="s">
        <v>41</v>
      </c>
      <c r="K7" s="5" t="s">
        <v>42</v>
      </c>
      <c r="L7" s="6" t="s">
        <v>83</v>
      </c>
      <c r="M7" s="7" t="s">
        <v>93</v>
      </c>
      <c r="N7" s="7" t="s">
        <v>94</v>
      </c>
      <c r="O7" s="7" t="s">
        <v>95</v>
      </c>
      <c r="P7" s="7" t="s">
        <v>91</v>
      </c>
      <c r="Q7" s="6">
        <v>424304</v>
      </c>
      <c r="R7" s="7" t="s">
        <v>47</v>
      </c>
      <c r="S7" s="5">
        <v>1</v>
      </c>
      <c r="T7" s="5" t="s">
        <v>778</v>
      </c>
      <c r="U7" s="13">
        <v>45652</v>
      </c>
      <c r="V7" s="5" t="s">
        <v>779</v>
      </c>
      <c r="W7" s="5" t="s">
        <v>50</v>
      </c>
      <c r="X7" s="7" t="s">
        <v>98</v>
      </c>
      <c r="Y7" s="6"/>
      <c r="Z7" s="9">
        <v>9421464840</v>
      </c>
      <c r="AA7" s="5"/>
      <c r="AB7" s="14">
        <v>27000</v>
      </c>
      <c r="AC7" s="14">
        <f t="shared" si="0"/>
        <v>27000</v>
      </c>
      <c r="AD7" s="14">
        <v>18</v>
      </c>
      <c r="AE7" s="14">
        <f t="shared" si="1"/>
        <v>2430</v>
      </c>
      <c r="AF7" s="14">
        <f t="shared" si="2"/>
        <v>2430</v>
      </c>
      <c r="AG7" s="17">
        <v>0</v>
      </c>
      <c r="AH7" s="14">
        <f t="shared" si="4"/>
        <v>4860</v>
      </c>
      <c r="AI7" s="14">
        <f t="shared" si="3"/>
        <v>31860</v>
      </c>
      <c r="AJ7" s="4"/>
    </row>
    <row r="8" spans="1:36">
      <c r="A8" s="5">
        <v>15</v>
      </c>
      <c r="B8" s="5" t="s">
        <v>753</v>
      </c>
      <c r="C8" s="5" t="s">
        <v>780</v>
      </c>
      <c r="D8" s="7" t="s">
        <v>100</v>
      </c>
      <c r="E8" s="7">
        <v>5007</v>
      </c>
      <c r="F8" s="7" t="s">
        <v>781</v>
      </c>
      <c r="G8" s="5" t="s">
        <v>756</v>
      </c>
      <c r="H8" s="13">
        <v>45644</v>
      </c>
      <c r="I8" s="13" t="s">
        <v>757</v>
      </c>
      <c r="J8" s="5" t="s">
        <v>41</v>
      </c>
      <c r="K8" s="5" t="s">
        <v>42</v>
      </c>
      <c r="L8" s="6" t="s">
        <v>83</v>
      </c>
      <c r="M8" s="7" t="s">
        <v>102</v>
      </c>
      <c r="N8" s="7" t="s">
        <v>103</v>
      </c>
      <c r="O8" s="7" t="s">
        <v>104</v>
      </c>
      <c r="P8" s="7" t="s">
        <v>100</v>
      </c>
      <c r="Q8" s="6">
        <v>425406</v>
      </c>
      <c r="R8" s="7" t="s">
        <v>47</v>
      </c>
      <c r="S8" s="5">
        <v>1</v>
      </c>
      <c r="T8" s="5" t="s">
        <v>782</v>
      </c>
      <c r="U8" s="13">
        <v>45652</v>
      </c>
      <c r="V8" s="5" t="s">
        <v>783</v>
      </c>
      <c r="W8" s="5" t="s">
        <v>50</v>
      </c>
      <c r="X8" s="6" t="s">
        <v>107</v>
      </c>
      <c r="Y8" s="6" t="s">
        <v>108</v>
      </c>
      <c r="Z8" s="5">
        <v>7620869889</v>
      </c>
      <c r="AA8" s="5"/>
      <c r="AB8" s="14">
        <v>27000</v>
      </c>
      <c r="AC8" s="14">
        <f t="shared" si="0"/>
        <v>27000</v>
      </c>
      <c r="AD8" s="14">
        <v>18</v>
      </c>
      <c r="AE8" s="14">
        <f t="shared" si="1"/>
        <v>2430</v>
      </c>
      <c r="AF8" s="14">
        <f t="shared" si="2"/>
        <v>2430</v>
      </c>
      <c r="AG8" s="17">
        <v>0</v>
      </c>
      <c r="AH8" s="14">
        <f t="shared" si="4"/>
        <v>4860</v>
      </c>
      <c r="AI8" s="14">
        <f t="shared" si="3"/>
        <v>31860</v>
      </c>
      <c r="AJ8" s="5"/>
    </row>
    <row r="9" spans="1:36">
      <c r="A9" s="5">
        <v>16</v>
      </c>
      <c r="B9" s="5" t="s">
        <v>753</v>
      </c>
      <c r="C9" s="5" t="s">
        <v>784</v>
      </c>
      <c r="D9" s="7" t="s">
        <v>110</v>
      </c>
      <c r="E9" s="7">
        <v>5008</v>
      </c>
      <c r="F9" s="7" t="s">
        <v>785</v>
      </c>
      <c r="G9" s="5" t="s">
        <v>756</v>
      </c>
      <c r="H9" s="13">
        <v>45644</v>
      </c>
      <c r="I9" s="13" t="s">
        <v>757</v>
      </c>
      <c r="J9" s="5" t="s">
        <v>41</v>
      </c>
      <c r="K9" s="5" t="s">
        <v>42</v>
      </c>
      <c r="L9" s="6" t="s">
        <v>83</v>
      </c>
      <c r="M9" s="7" t="s">
        <v>112</v>
      </c>
      <c r="N9" s="7" t="s">
        <v>113</v>
      </c>
      <c r="O9" s="7" t="s">
        <v>114</v>
      </c>
      <c r="P9" s="7" t="s">
        <v>110</v>
      </c>
      <c r="Q9" s="6">
        <v>425405</v>
      </c>
      <c r="R9" s="7" t="s">
        <v>47</v>
      </c>
      <c r="S9" s="5">
        <v>1</v>
      </c>
      <c r="T9" s="5" t="s">
        <v>786</v>
      </c>
      <c r="U9" s="13">
        <v>45652</v>
      </c>
      <c r="V9" s="5" t="s">
        <v>787</v>
      </c>
      <c r="W9" s="5" t="s">
        <v>50</v>
      </c>
      <c r="X9" s="6" t="s">
        <v>117</v>
      </c>
      <c r="Y9" s="6"/>
      <c r="Z9" s="5">
        <v>9960295102</v>
      </c>
      <c r="AA9" s="5"/>
      <c r="AB9" s="14">
        <v>27000</v>
      </c>
      <c r="AC9" s="14">
        <f t="shared" si="0"/>
        <v>27000</v>
      </c>
      <c r="AD9" s="14">
        <v>18</v>
      </c>
      <c r="AE9" s="14">
        <f t="shared" si="1"/>
        <v>2430</v>
      </c>
      <c r="AF9" s="14">
        <f t="shared" si="2"/>
        <v>2430</v>
      </c>
      <c r="AG9" s="17">
        <v>0</v>
      </c>
      <c r="AH9" s="14">
        <f t="shared" si="4"/>
        <v>4860</v>
      </c>
      <c r="AI9" s="14">
        <f t="shared" si="3"/>
        <v>31860</v>
      </c>
      <c r="AJ9" s="5"/>
    </row>
    <row r="10" spans="1:36">
      <c r="A10" s="5">
        <v>22</v>
      </c>
      <c r="B10" s="5" t="s">
        <v>753</v>
      </c>
      <c r="C10" s="5" t="s">
        <v>788</v>
      </c>
      <c r="D10" s="7" t="s">
        <v>119</v>
      </c>
      <c r="E10" s="7">
        <v>5009</v>
      </c>
      <c r="F10" s="7" t="s">
        <v>789</v>
      </c>
      <c r="G10" s="5" t="s">
        <v>756</v>
      </c>
      <c r="H10" s="13">
        <v>45644</v>
      </c>
      <c r="I10" s="13" t="s">
        <v>757</v>
      </c>
      <c r="J10" s="5" t="s">
        <v>41</v>
      </c>
      <c r="K10" s="5" t="s">
        <v>42</v>
      </c>
      <c r="L10" s="6" t="s">
        <v>121</v>
      </c>
      <c r="M10" s="7" t="s">
        <v>122</v>
      </c>
      <c r="N10" s="7" t="s">
        <v>123</v>
      </c>
      <c r="O10" s="7" t="s">
        <v>124</v>
      </c>
      <c r="P10" s="7" t="s">
        <v>119</v>
      </c>
      <c r="Q10" s="6">
        <v>431203</v>
      </c>
      <c r="R10" s="7" t="s">
        <v>47</v>
      </c>
      <c r="S10" s="5">
        <v>1</v>
      </c>
      <c r="T10" s="5" t="s">
        <v>790</v>
      </c>
      <c r="U10" s="13">
        <v>45652</v>
      </c>
      <c r="V10" s="5" t="s">
        <v>791</v>
      </c>
      <c r="W10" s="5" t="s">
        <v>50</v>
      </c>
      <c r="X10" s="7" t="s">
        <v>127</v>
      </c>
      <c r="Y10" s="6"/>
      <c r="Z10" s="6">
        <v>9423109262</v>
      </c>
      <c r="AA10" s="6">
        <v>9028889450</v>
      </c>
      <c r="AB10" s="14">
        <v>27000</v>
      </c>
      <c r="AC10" s="14">
        <f t="shared" si="0"/>
        <v>27000</v>
      </c>
      <c r="AD10" s="14">
        <v>18</v>
      </c>
      <c r="AE10" s="14">
        <f t="shared" si="1"/>
        <v>2430</v>
      </c>
      <c r="AF10" s="14">
        <f t="shared" si="2"/>
        <v>2430</v>
      </c>
      <c r="AG10" s="17">
        <v>0</v>
      </c>
      <c r="AH10" s="14">
        <f t="shared" si="4"/>
        <v>4860</v>
      </c>
      <c r="AI10" s="14">
        <f t="shared" si="3"/>
        <v>31860</v>
      </c>
      <c r="AJ10" s="6"/>
    </row>
    <row r="11" spans="1:36">
      <c r="A11" s="5">
        <v>23</v>
      </c>
      <c r="B11" s="5" t="s">
        <v>753</v>
      </c>
      <c r="C11" s="5" t="s">
        <v>792</v>
      </c>
      <c r="D11" s="7" t="s">
        <v>129</v>
      </c>
      <c r="E11" s="7">
        <v>5010</v>
      </c>
      <c r="F11" s="7" t="s">
        <v>793</v>
      </c>
      <c r="G11" s="5" t="s">
        <v>756</v>
      </c>
      <c r="H11" s="13">
        <v>45644</v>
      </c>
      <c r="I11" s="13" t="s">
        <v>757</v>
      </c>
      <c r="J11" s="5" t="s">
        <v>41</v>
      </c>
      <c r="K11" s="5" t="s">
        <v>42</v>
      </c>
      <c r="L11" s="6" t="s">
        <v>131</v>
      </c>
      <c r="M11" s="7" t="s">
        <v>132</v>
      </c>
      <c r="N11" s="7" t="s">
        <v>133</v>
      </c>
      <c r="O11" s="7" t="s">
        <v>134</v>
      </c>
      <c r="P11" s="7" t="s">
        <v>129</v>
      </c>
      <c r="Q11" s="6">
        <v>413521</v>
      </c>
      <c r="R11" s="7" t="s">
        <v>47</v>
      </c>
      <c r="S11" s="5">
        <v>1</v>
      </c>
      <c r="T11" s="5" t="s">
        <v>794</v>
      </c>
      <c r="U11" s="13">
        <v>45652</v>
      </c>
      <c r="V11" s="5" t="s">
        <v>795</v>
      </c>
      <c r="W11" s="5" t="s">
        <v>50</v>
      </c>
      <c r="X11" s="7" t="s">
        <v>137</v>
      </c>
      <c r="Y11" s="7"/>
      <c r="Z11" s="6">
        <v>9975433499</v>
      </c>
      <c r="AA11" s="6">
        <v>7798329075</v>
      </c>
      <c r="AB11" s="14">
        <v>27000</v>
      </c>
      <c r="AC11" s="14">
        <f t="shared" si="0"/>
        <v>27000</v>
      </c>
      <c r="AD11" s="14">
        <v>18</v>
      </c>
      <c r="AE11" s="14">
        <f t="shared" si="1"/>
        <v>2430</v>
      </c>
      <c r="AF11" s="14">
        <f t="shared" si="2"/>
        <v>2430</v>
      </c>
      <c r="AG11" s="17">
        <v>0</v>
      </c>
      <c r="AH11" s="14">
        <f t="shared" si="4"/>
        <v>4860</v>
      </c>
      <c r="AI11" s="14">
        <f t="shared" si="3"/>
        <v>31860</v>
      </c>
      <c r="AJ11" s="6"/>
    </row>
    <row r="12" spans="1:36">
      <c r="A12" s="5">
        <v>24</v>
      </c>
      <c r="B12" s="5" t="s">
        <v>753</v>
      </c>
      <c r="C12" s="5" t="s">
        <v>796</v>
      </c>
      <c r="D12" s="7" t="s">
        <v>139</v>
      </c>
      <c r="E12" s="7">
        <v>5011</v>
      </c>
      <c r="F12" s="7" t="s">
        <v>797</v>
      </c>
      <c r="G12" s="5" t="s">
        <v>756</v>
      </c>
      <c r="H12" s="13">
        <v>45644</v>
      </c>
      <c r="I12" s="13" t="s">
        <v>757</v>
      </c>
      <c r="J12" s="5" t="s">
        <v>41</v>
      </c>
      <c r="K12" s="5" t="s">
        <v>42</v>
      </c>
      <c r="L12" s="6" t="s">
        <v>141</v>
      </c>
      <c r="M12" s="7" t="s">
        <v>142</v>
      </c>
      <c r="N12" s="7" t="s">
        <v>143</v>
      </c>
      <c r="O12" s="7" t="s">
        <v>144</v>
      </c>
      <c r="P12" s="7" t="s">
        <v>139</v>
      </c>
      <c r="Q12" s="6">
        <v>400032</v>
      </c>
      <c r="R12" s="7" t="s">
        <v>47</v>
      </c>
      <c r="S12" s="5">
        <v>2</v>
      </c>
      <c r="T12" s="5" t="s">
        <v>798</v>
      </c>
      <c r="U12" s="13">
        <v>45652</v>
      </c>
      <c r="V12" s="5" t="s">
        <v>799</v>
      </c>
      <c r="W12" s="5" t="s">
        <v>50</v>
      </c>
      <c r="X12" s="6" t="s">
        <v>147</v>
      </c>
      <c r="Y12" s="6"/>
      <c r="Z12" s="9">
        <v>9819959017</v>
      </c>
      <c r="AA12" s="5"/>
      <c r="AB12" s="14">
        <v>27000</v>
      </c>
      <c r="AC12" s="14">
        <f t="shared" si="0"/>
        <v>54000</v>
      </c>
      <c r="AD12" s="14">
        <v>18</v>
      </c>
      <c r="AE12" s="14">
        <f t="shared" si="1"/>
        <v>4860</v>
      </c>
      <c r="AF12" s="14">
        <f t="shared" si="2"/>
        <v>4860</v>
      </c>
      <c r="AG12" s="17">
        <v>0</v>
      </c>
      <c r="AH12" s="14">
        <f t="shared" si="4"/>
        <v>9720</v>
      </c>
      <c r="AI12" s="14">
        <f t="shared" si="3"/>
        <v>63720</v>
      </c>
      <c r="AJ12" s="4"/>
    </row>
    <row r="13" spans="1:36">
      <c r="A13" s="5">
        <v>25</v>
      </c>
      <c r="B13" s="5" t="s">
        <v>753</v>
      </c>
      <c r="C13" s="5" t="s">
        <v>800</v>
      </c>
      <c r="D13" s="7" t="s">
        <v>139</v>
      </c>
      <c r="E13" s="7">
        <v>5012</v>
      </c>
      <c r="F13" s="7" t="s">
        <v>801</v>
      </c>
      <c r="G13" s="5" t="s">
        <v>756</v>
      </c>
      <c r="H13" s="13">
        <v>45644</v>
      </c>
      <c r="I13" s="13" t="s">
        <v>757</v>
      </c>
      <c r="J13" s="5" t="s">
        <v>41</v>
      </c>
      <c r="K13" s="5" t="s">
        <v>42</v>
      </c>
      <c r="L13" s="6" t="s">
        <v>141</v>
      </c>
      <c r="M13" s="7" t="s">
        <v>150</v>
      </c>
      <c r="N13" s="7" t="s">
        <v>151</v>
      </c>
      <c r="O13" s="7" t="s">
        <v>152</v>
      </c>
      <c r="P13" s="7" t="s">
        <v>139</v>
      </c>
      <c r="Q13" s="6">
        <v>400063</v>
      </c>
      <c r="R13" s="7" t="s">
        <v>47</v>
      </c>
      <c r="S13" s="5">
        <v>1</v>
      </c>
      <c r="T13" s="5" t="s">
        <v>802</v>
      </c>
      <c r="U13" s="13">
        <v>45652</v>
      </c>
      <c r="V13" s="5" t="s">
        <v>803</v>
      </c>
      <c r="W13" s="5" t="s">
        <v>50</v>
      </c>
      <c r="X13" s="7" t="s">
        <v>155</v>
      </c>
      <c r="Y13" s="6"/>
      <c r="Z13" s="9">
        <v>9221252969</v>
      </c>
      <c r="AA13" s="5"/>
      <c r="AB13" s="14">
        <v>27000</v>
      </c>
      <c r="AC13" s="14">
        <f t="shared" si="0"/>
        <v>27000</v>
      </c>
      <c r="AD13" s="14">
        <v>18</v>
      </c>
      <c r="AE13" s="14">
        <f t="shared" si="1"/>
        <v>2430</v>
      </c>
      <c r="AF13" s="14">
        <f t="shared" si="2"/>
        <v>2430</v>
      </c>
      <c r="AG13" s="17">
        <v>0</v>
      </c>
      <c r="AH13" s="14">
        <f t="shared" si="4"/>
        <v>4860</v>
      </c>
      <c r="AI13" s="14">
        <f t="shared" si="3"/>
        <v>31860</v>
      </c>
      <c r="AJ13" s="4"/>
    </row>
    <row r="14" spans="1:36">
      <c r="A14" s="5">
        <v>26</v>
      </c>
      <c r="B14" s="5" t="s">
        <v>753</v>
      </c>
      <c r="C14" s="5" t="s">
        <v>804</v>
      </c>
      <c r="D14" s="7" t="s">
        <v>139</v>
      </c>
      <c r="E14" s="7">
        <v>5013</v>
      </c>
      <c r="F14" s="7" t="s">
        <v>805</v>
      </c>
      <c r="G14" s="5" t="s">
        <v>756</v>
      </c>
      <c r="H14" s="13">
        <v>45644</v>
      </c>
      <c r="I14" s="13" t="s">
        <v>757</v>
      </c>
      <c r="J14" s="5" t="s">
        <v>41</v>
      </c>
      <c r="K14" s="5" t="s">
        <v>42</v>
      </c>
      <c r="L14" s="6" t="s">
        <v>141</v>
      </c>
      <c r="M14" s="7" t="s">
        <v>158</v>
      </c>
      <c r="N14" s="7" t="s">
        <v>159</v>
      </c>
      <c r="O14" s="7" t="s">
        <v>160</v>
      </c>
      <c r="P14" s="7" t="s">
        <v>139</v>
      </c>
      <c r="Q14" s="6">
        <v>400010</v>
      </c>
      <c r="R14" s="7" t="s">
        <v>47</v>
      </c>
      <c r="S14" s="5">
        <v>1</v>
      </c>
      <c r="T14" s="5" t="s">
        <v>806</v>
      </c>
      <c r="U14" s="13">
        <v>45652</v>
      </c>
      <c r="V14" s="5" t="s">
        <v>807</v>
      </c>
      <c r="W14" s="5" t="s">
        <v>50</v>
      </c>
      <c r="X14" s="7" t="s">
        <v>163</v>
      </c>
      <c r="Y14" s="6"/>
      <c r="Z14" s="9">
        <v>9665182517</v>
      </c>
      <c r="AA14" s="5"/>
      <c r="AB14" s="14">
        <v>27000</v>
      </c>
      <c r="AC14" s="14">
        <f t="shared" si="0"/>
        <v>27000</v>
      </c>
      <c r="AD14" s="14">
        <v>18</v>
      </c>
      <c r="AE14" s="14">
        <f t="shared" si="1"/>
        <v>2430</v>
      </c>
      <c r="AF14" s="14">
        <f t="shared" si="2"/>
        <v>2430</v>
      </c>
      <c r="AG14" s="17">
        <v>0</v>
      </c>
      <c r="AH14" s="14">
        <f t="shared" si="4"/>
        <v>4860</v>
      </c>
      <c r="AI14" s="14">
        <f t="shared" si="3"/>
        <v>31860</v>
      </c>
      <c r="AJ14" s="4"/>
    </row>
    <row r="15" spans="1:36">
      <c r="A15" s="5">
        <v>27</v>
      </c>
      <c r="B15" s="5" t="s">
        <v>753</v>
      </c>
      <c r="C15" s="5" t="s">
        <v>808</v>
      </c>
      <c r="D15" s="7" t="s">
        <v>139</v>
      </c>
      <c r="E15" s="7">
        <v>5014</v>
      </c>
      <c r="F15" s="7" t="s">
        <v>809</v>
      </c>
      <c r="G15" s="5" t="s">
        <v>756</v>
      </c>
      <c r="H15" s="13">
        <v>45644</v>
      </c>
      <c r="I15" s="13" t="s">
        <v>757</v>
      </c>
      <c r="J15" s="5" t="s">
        <v>41</v>
      </c>
      <c r="K15" s="5" t="s">
        <v>42</v>
      </c>
      <c r="L15" s="6" t="s">
        <v>141</v>
      </c>
      <c r="M15" s="7" t="s">
        <v>166</v>
      </c>
      <c r="N15" s="7" t="s">
        <v>167</v>
      </c>
      <c r="O15" s="7" t="s">
        <v>168</v>
      </c>
      <c r="P15" s="7" t="s">
        <v>139</v>
      </c>
      <c r="Q15" s="6">
        <v>400002</v>
      </c>
      <c r="R15" s="7" t="s">
        <v>47</v>
      </c>
      <c r="S15" s="5">
        <v>1</v>
      </c>
      <c r="T15" s="5" t="s">
        <v>810</v>
      </c>
      <c r="U15" s="13">
        <v>45652</v>
      </c>
      <c r="V15" s="5" t="s">
        <v>811</v>
      </c>
      <c r="W15" s="5" t="s">
        <v>50</v>
      </c>
      <c r="X15" s="6" t="s">
        <v>171</v>
      </c>
      <c r="Y15" s="6"/>
      <c r="Z15" s="5">
        <v>9527816022</v>
      </c>
      <c r="AA15" s="5"/>
      <c r="AB15" s="14">
        <v>27000</v>
      </c>
      <c r="AC15" s="14">
        <f t="shared" si="0"/>
        <v>27000</v>
      </c>
      <c r="AD15" s="14">
        <v>18</v>
      </c>
      <c r="AE15" s="14">
        <f t="shared" si="1"/>
        <v>2430</v>
      </c>
      <c r="AF15" s="14">
        <f t="shared" si="2"/>
        <v>2430</v>
      </c>
      <c r="AG15" s="17">
        <v>0</v>
      </c>
      <c r="AH15" s="14">
        <f t="shared" si="4"/>
        <v>4860</v>
      </c>
      <c r="AI15" s="14">
        <f t="shared" si="3"/>
        <v>31860</v>
      </c>
      <c r="AJ15" s="6"/>
    </row>
    <row r="16" spans="1:36">
      <c r="A16" s="5">
        <v>28</v>
      </c>
      <c r="B16" s="5" t="s">
        <v>753</v>
      </c>
      <c r="C16" s="5" t="s">
        <v>812</v>
      </c>
      <c r="D16" s="7" t="s">
        <v>139</v>
      </c>
      <c r="E16" s="7">
        <v>5015</v>
      </c>
      <c r="F16" s="7" t="s">
        <v>813</v>
      </c>
      <c r="G16" s="5" t="s">
        <v>756</v>
      </c>
      <c r="H16" s="13">
        <v>45644</v>
      </c>
      <c r="I16" s="13" t="s">
        <v>757</v>
      </c>
      <c r="J16" s="5" t="s">
        <v>41</v>
      </c>
      <c r="K16" s="5" t="s">
        <v>42</v>
      </c>
      <c r="L16" s="6" t="s">
        <v>141</v>
      </c>
      <c r="M16" s="7" t="s">
        <v>174</v>
      </c>
      <c r="N16" s="7" t="s">
        <v>175</v>
      </c>
      <c r="O16" s="7" t="s">
        <v>176</v>
      </c>
      <c r="P16" s="7" t="s">
        <v>139</v>
      </c>
      <c r="Q16" s="6">
        <v>400001</v>
      </c>
      <c r="R16" s="7" t="s">
        <v>47</v>
      </c>
      <c r="S16" s="5">
        <v>1</v>
      </c>
      <c r="T16" s="5" t="s">
        <v>814</v>
      </c>
      <c r="U16" s="13">
        <v>45652</v>
      </c>
      <c r="V16" s="5" t="s">
        <v>815</v>
      </c>
      <c r="W16" s="5" t="s">
        <v>50</v>
      </c>
      <c r="X16" s="7" t="s">
        <v>179</v>
      </c>
      <c r="Y16" s="6" t="s">
        <v>180</v>
      </c>
      <c r="Z16" s="9">
        <v>9321141151</v>
      </c>
      <c r="AA16" s="5"/>
      <c r="AB16" s="14">
        <v>27000</v>
      </c>
      <c r="AC16" s="14">
        <f t="shared" si="0"/>
        <v>27000</v>
      </c>
      <c r="AD16" s="14">
        <v>18</v>
      </c>
      <c r="AE16" s="14">
        <f t="shared" si="1"/>
        <v>2430</v>
      </c>
      <c r="AF16" s="14">
        <f t="shared" si="2"/>
        <v>2430</v>
      </c>
      <c r="AG16" s="17">
        <v>0</v>
      </c>
      <c r="AH16" s="14">
        <f t="shared" si="4"/>
        <v>4860</v>
      </c>
      <c r="AI16" s="14">
        <f t="shared" si="3"/>
        <v>31860</v>
      </c>
      <c r="AJ16" s="4"/>
    </row>
    <row r="17" spans="1:36">
      <c r="A17" s="5">
        <v>29</v>
      </c>
      <c r="B17" s="5" t="s">
        <v>753</v>
      </c>
      <c r="C17" s="5" t="s">
        <v>816</v>
      </c>
      <c r="D17" s="7" t="s">
        <v>139</v>
      </c>
      <c r="E17" s="7">
        <v>5016</v>
      </c>
      <c r="F17" s="7" t="s">
        <v>817</v>
      </c>
      <c r="G17" s="5" t="s">
        <v>756</v>
      </c>
      <c r="H17" s="13">
        <v>45644</v>
      </c>
      <c r="I17" s="13" t="s">
        <v>757</v>
      </c>
      <c r="J17" s="5" t="s">
        <v>41</v>
      </c>
      <c r="K17" s="5" t="s">
        <v>42</v>
      </c>
      <c r="L17" s="6" t="s">
        <v>141</v>
      </c>
      <c r="M17" s="7" t="s">
        <v>183</v>
      </c>
      <c r="N17" s="7" t="s">
        <v>184</v>
      </c>
      <c r="O17" s="7" t="s">
        <v>185</v>
      </c>
      <c r="P17" s="7" t="s">
        <v>139</v>
      </c>
      <c r="Q17" s="6">
        <v>400083</v>
      </c>
      <c r="R17" s="7" t="s">
        <v>47</v>
      </c>
      <c r="S17" s="5">
        <v>1</v>
      </c>
      <c r="T17" s="5" t="s">
        <v>818</v>
      </c>
      <c r="U17" s="13">
        <v>45652</v>
      </c>
      <c r="V17" s="5" t="s">
        <v>819</v>
      </c>
      <c r="W17" s="5" t="s">
        <v>50</v>
      </c>
      <c r="X17" s="7" t="s">
        <v>188</v>
      </c>
      <c r="Y17" s="6" t="s">
        <v>108</v>
      </c>
      <c r="Z17" s="9">
        <v>9405351051</v>
      </c>
      <c r="AA17" s="5"/>
      <c r="AB17" s="14">
        <v>27000</v>
      </c>
      <c r="AC17" s="14">
        <f t="shared" si="0"/>
        <v>27000</v>
      </c>
      <c r="AD17" s="14">
        <v>18</v>
      </c>
      <c r="AE17" s="14">
        <f t="shared" si="1"/>
        <v>2430</v>
      </c>
      <c r="AF17" s="14">
        <f t="shared" si="2"/>
        <v>2430</v>
      </c>
      <c r="AG17" s="17">
        <v>0</v>
      </c>
      <c r="AH17" s="14">
        <f t="shared" si="4"/>
        <v>4860</v>
      </c>
      <c r="AI17" s="14">
        <f t="shared" si="3"/>
        <v>31860</v>
      </c>
      <c r="AJ17" s="4"/>
    </row>
    <row r="18" spans="1:36">
      <c r="A18" s="5">
        <v>30</v>
      </c>
      <c r="B18" s="5" t="s">
        <v>753</v>
      </c>
      <c r="C18" s="5" t="s">
        <v>820</v>
      </c>
      <c r="D18" s="7" t="s">
        <v>139</v>
      </c>
      <c r="E18" s="7">
        <v>5017</v>
      </c>
      <c r="F18" s="7" t="s">
        <v>821</v>
      </c>
      <c r="G18" s="5" t="s">
        <v>756</v>
      </c>
      <c r="H18" s="13">
        <v>45644</v>
      </c>
      <c r="I18" s="13" t="s">
        <v>757</v>
      </c>
      <c r="J18" s="5" t="s">
        <v>41</v>
      </c>
      <c r="K18" s="5" t="s">
        <v>42</v>
      </c>
      <c r="L18" s="6" t="s">
        <v>141</v>
      </c>
      <c r="M18" s="7" t="s">
        <v>191</v>
      </c>
      <c r="N18" s="7" t="s">
        <v>192</v>
      </c>
      <c r="O18" s="7" t="s">
        <v>193</v>
      </c>
      <c r="P18" s="7" t="s">
        <v>139</v>
      </c>
      <c r="Q18" s="6">
        <v>400092</v>
      </c>
      <c r="R18" s="7" t="s">
        <v>47</v>
      </c>
      <c r="S18" s="5">
        <v>1</v>
      </c>
      <c r="T18" s="5" t="s">
        <v>822</v>
      </c>
      <c r="U18" s="13">
        <v>45652</v>
      </c>
      <c r="V18" s="5" t="s">
        <v>823</v>
      </c>
      <c r="W18" s="5" t="s">
        <v>196</v>
      </c>
      <c r="X18" s="7" t="s">
        <v>197</v>
      </c>
      <c r="Y18" s="6" t="s">
        <v>108</v>
      </c>
      <c r="Z18" s="9">
        <v>7506210833</v>
      </c>
      <c r="AA18" s="5"/>
      <c r="AB18" s="14">
        <v>27000</v>
      </c>
      <c r="AC18" s="14">
        <f t="shared" si="0"/>
        <v>27000</v>
      </c>
      <c r="AD18" s="14">
        <v>18</v>
      </c>
      <c r="AE18" s="14">
        <f t="shared" si="1"/>
        <v>2430</v>
      </c>
      <c r="AF18" s="14">
        <f t="shared" si="2"/>
        <v>2430</v>
      </c>
      <c r="AG18" s="17">
        <v>0</v>
      </c>
      <c r="AH18" s="14">
        <f t="shared" si="4"/>
        <v>4860</v>
      </c>
      <c r="AI18" s="14">
        <f t="shared" si="3"/>
        <v>31860</v>
      </c>
      <c r="AJ18" s="4"/>
    </row>
    <row r="19" spans="1:36">
      <c r="A19" s="5">
        <v>31</v>
      </c>
      <c r="B19" s="5" t="s">
        <v>753</v>
      </c>
      <c r="C19" s="5" t="s">
        <v>824</v>
      </c>
      <c r="D19" s="7" t="s">
        <v>139</v>
      </c>
      <c r="E19" s="7">
        <v>5018</v>
      </c>
      <c r="F19" s="7" t="s">
        <v>825</v>
      </c>
      <c r="G19" s="5" t="s">
        <v>756</v>
      </c>
      <c r="H19" s="13">
        <v>45644</v>
      </c>
      <c r="I19" s="13" t="s">
        <v>757</v>
      </c>
      <c r="J19" s="5" t="s">
        <v>41</v>
      </c>
      <c r="K19" s="5" t="s">
        <v>42</v>
      </c>
      <c r="L19" s="6" t="s">
        <v>141</v>
      </c>
      <c r="M19" s="10" t="s">
        <v>200</v>
      </c>
      <c r="N19" s="7" t="s">
        <v>201</v>
      </c>
      <c r="O19" s="7" t="s">
        <v>202</v>
      </c>
      <c r="P19" s="7" t="s">
        <v>139</v>
      </c>
      <c r="Q19" s="6">
        <v>400010</v>
      </c>
      <c r="R19" s="7" t="s">
        <v>47</v>
      </c>
      <c r="S19" s="5">
        <v>1</v>
      </c>
      <c r="T19" s="5" t="s">
        <v>826</v>
      </c>
      <c r="U19" s="13">
        <v>45652</v>
      </c>
      <c r="V19" s="5" t="s">
        <v>827</v>
      </c>
      <c r="W19" s="5" t="s">
        <v>50</v>
      </c>
      <c r="X19" s="7" t="s">
        <v>205</v>
      </c>
      <c r="Y19" s="6" t="s">
        <v>108</v>
      </c>
      <c r="Z19" s="9">
        <v>8424054466</v>
      </c>
      <c r="AA19" s="5"/>
      <c r="AB19" s="14">
        <v>27000</v>
      </c>
      <c r="AC19" s="14">
        <f t="shared" si="0"/>
        <v>27000</v>
      </c>
      <c r="AD19" s="14">
        <v>18</v>
      </c>
      <c r="AE19" s="14">
        <f t="shared" si="1"/>
        <v>2430</v>
      </c>
      <c r="AF19" s="14">
        <f t="shared" si="2"/>
        <v>2430</v>
      </c>
      <c r="AG19" s="17">
        <v>0</v>
      </c>
      <c r="AH19" s="14">
        <f t="shared" si="4"/>
        <v>4860</v>
      </c>
      <c r="AI19" s="14">
        <f t="shared" si="3"/>
        <v>31860</v>
      </c>
      <c r="AJ19" s="4"/>
    </row>
    <row r="20" spans="1:36">
      <c r="A20" s="5">
        <v>32</v>
      </c>
      <c r="B20" s="5" t="s">
        <v>753</v>
      </c>
      <c r="C20" s="5" t="s">
        <v>828</v>
      </c>
      <c r="D20" s="7" t="s">
        <v>139</v>
      </c>
      <c r="E20" s="7">
        <v>5019</v>
      </c>
      <c r="F20" s="7" t="s">
        <v>829</v>
      </c>
      <c r="G20" s="5" t="s">
        <v>756</v>
      </c>
      <c r="H20" s="13">
        <v>45644</v>
      </c>
      <c r="I20" s="13" t="s">
        <v>757</v>
      </c>
      <c r="J20" s="5" t="s">
        <v>41</v>
      </c>
      <c r="K20" s="5" t="s">
        <v>42</v>
      </c>
      <c r="L20" s="6" t="s">
        <v>141</v>
      </c>
      <c r="M20" s="7" t="s">
        <v>208</v>
      </c>
      <c r="N20" s="7" t="s">
        <v>209</v>
      </c>
      <c r="O20" s="7" t="s">
        <v>210</v>
      </c>
      <c r="P20" s="7" t="s">
        <v>139</v>
      </c>
      <c r="Q20" s="6">
        <v>400014</v>
      </c>
      <c r="R20" s="7" t="s">
        <v>47</v>
      </c>
      <c r="S20" s="5">
        <v>1</v>
      </c>
      <c r="T20" s="5" t="s">
        <v>830</v>
      </c>
      <c r="U20" s="13">
        <v>45652</v>
      </c>
      <c r="V20" s="5" t="s">
        <v>831</v>
      </c>
      <c r="W20" s="5" t="s">
        <v>50</v>
      </c>
      <c r="X20" s="7" t="s">
        <v>213</v>
      </c>
      <c r="Y20" s="6" t="s">
        <v>108</v>
      </c>
      <c r="Z20" s="9">
        <v>8976124372</v>
      </c>
      <c r="AA20" s="5"/>
      <c r="AB20" s="14">
        <v>27000</v>
      </c>
      <c r="AC20" s="14">
        <f t="shared" si="0"/>
        <v>27000</v>
      </c>
      <c r="AD20" s="14">
        <v>18</v>
      </c>
      <c r="AE20" s="14">
        <f t="shared" si="1"/>
        <v>2430</v>
      </c>
      <c r="AF20" s="14">
        <f t="shared" si="2"/>
        <v>2430</v>
      </c>
      <c r="AG20" s="17">
        <v>0</v>
      </c>
      <c r="AH20" s="14">
        <f t="shared" si="4"/>
        <v>4860</v>
      </c>
      <c r="AI20" s="14">
        <f t="shared" si="3"/>
        <v>31860</v>
      </c>
      <c r="AJ20" s="4"/>
    </row>
    <row r="21" spans="1:36">
      <c r="A21" s="5">
        <v>33</v>
      </c>
      <c r="B21" s="5" t="s">
        <v>753</v>
      </c>
      <c r="C21" s="5" t="s">
        <v>832</v>
      </c>
      <c r="D21" s="7" t="s">
        <v>139</v>
      </c>
      <c r="E21" s="7">
        <v>5020</v>
      </c>
      <c r="F21" s="7" t="s">
        <v>833</v>
      </c>
      <c r="G21" s="5" t="s">
        <v>756</v>
      </c>
      <c r="H21" s="13">
        <v>45644</v>
      </c>
      <c r="I21" s="13" t="s">
        <v>757</v>
      </c>
      <c r="J21" s="5" t="s">
        <v>41</v>
      </c>
      <c r="K21" s="5" t="s">
        <v>42</v>
      </c>
      <c r="L21" s="6" t="s">
        <v>141</v>
      </c>
      <c r="M21" s="7" t="s">
        <v>216</v>
      </c>
      <c r="N21" s="7" t="s">
        <v>217</v>
      </c>
      <c r="O21" s="7" t="s">
        <v>218</v>
      </c>
      <c r="P21" s="7" t="s">
        <v>139</v>
      </c>
      <c r="Q21" s="6">
        <v>400060</v>
      </c>
      <c r="R21" s="7" t="s">
        <v>47</v>
      </c>
      <c r="S21" s="5">
        <v>1</v>
      </c>
      <c r="T21" s="5" t="s">
        <v>834</v>
      </c>
      <c r="U21" s="13">
        <v>45652</v>
      </c>
      <c r="V21" s="5" t="s">
        <v>835</v>
      </c>
      <c r="W21" s="5" t="s">
        <v>50</v>
      </c>
      <c r="X21" s="7" t="s">
        <v>221</v>
      </c>
      <c r="Y21" s="6" t="s">
        <v>108</v>
      </c>
      <c r="Z21" s="9">
        <v>9975597070</v>
      </c>
      <c r="AA21" s="5"/>
      <c r="AB21" s="14">
        <v>27000</v>
      </c>
      <c r="AC21" s="14">
        <f t="shared" si="0"/>
        <v>27000</v>
      </c>
      <c r="AD21" s="14">
        <v>18</v>
      </c>
      <c r="AE21" s="14">
        <f t="shared" si="1"/>
        <v>2430</v>
      </c>
      <c r="AF21" s="14">
        <f t="shared" si="2"/>
        <v>2430</v>
      </c>
      <c r="AG21" s="17">
        <v>0</v>
      </c>
      <c r="AH21" s="14">
        <f t="shared" si="4"/>
        <v>4860</v>
      </c>
      <c r="AI21" s="14">
        <f t="shared" si="3"/>
        <v>31860</v>
      </c>
      <c r="AJ21" s="4"/>
    </row>
    <row r="22" spans="1:36">
      <c r="A22" s="5">
        <v>34</v>
      </c>
      <c r="B22" s="5" t="s">
        <v>753</v>
      </c>
      <c r="C22" s="5" t="s">
        <v>836</v>
      </c>
      <c r="D22" s="7" t="s">
        <v>223</v>
      </c>
      <c r="E22" s="7">
        <v>5021</v>
      </c>
      <c r="F22" s="7" t="s">
        <v>837</v>
      </c>
      <c r="G22" s="5" t="s">
        <v>756</v>
      </c>
      <c r="H22" s="13">
        <v>45644</v>
      </c>
      <c r="I22" s="13" t="s">
        <v>757</v>
      </c>
      <c r="J22" s="5" t="s">
        <v>41</v>
      </c>
      <c r="K22" s="5" t="s">
        <v>42</v>
      </c>
      <c r="L22" s="6" t="s">
        <v>225</v>
      </c>
      <c r="M22" s="7" t="s">
        <v>226</v>
      </c>
      <c r="N22" s="7" t="s">
        <v>227</v>
      </c>
      <c r="O22" s="7" t="s">
        <v>228</v>
      </c>
      <c r="P22" s="7" t="s">
        <v>223</v>
      </c>
      <c r="Q22" s="6">
        <v>440001</v>
      </c>
      <c r="R22" s="7" t="s">
        <v>47</v>
      </c>
      <c r="S22" s="5">
        <v>3</v>
      </c>
      <c r="T22" s="5" t="s">
        <v>838</v>
      </c>
      <c r="U22" s="13">
        <v>45652</v>
      </c>
      <c r="V22" s="5" t="s">
        <v>839</v>
      </c>
      <c r="W22" s="5" t="s">
        <v>50</v>
      </c>
      <c r="X22" s="6" t="s">
        <v>231</v>
      </c>
      <c r="Y22" s="6"/>
      <c r="Z22" s="5">
        <v>9823285990</v>
      </c>
      <c r="AA22" s="5"/>
      <c r="AB22" s="14">
        <v>27000</v>
      </c>
      <c r="AC22" s="14">
        <f t="shared" si="0"/>
        <v>81000</v>
      </c>
      <c r="AD22" s="14">
        <v>18</v>
      </c>
      <c r="AE22" s="14">
        <f t="shared" si="1"/>
        <v>7290</v>
      </c>
      <c r="AF22" s="14">
        <f t="shared" si="2"/>
        <v>7290</v>
      </c>
      <c r="AG22" s="17">
        <v>0</v>
      </c>
      <c r="AH22" s="14">
        <f t="shared" si="4"/>
        <v>14580</v>
      </c>
      <c r="AI22" s="14">
        <f t="shared" si="3"/>
        <v>95580</v>
      </c>
      <c r="AJ22" s="6"/>
    </row>
    <row r="23" spans="1:36">
      <c r="A23" s="5">
        <v>35</v>
      </c>
      <c r="B23" s="5" t="s">
        <v>753</v>
      </c>
      <c r="C23" s="5" t="s">
        <v>840</v>
      </c>
      <c r="D23" s="7" t="s">
        <v>223</v>
      </c>
      <c r="E23" s="7">
        <v>5022</v>
      </c>
      <c r="F23" s="7" t="s">
        <v>841</v>
      </c>
      <c r="G23" s="5" t="s">
        <v>756</v>
      </c>
      <c r="H23" s="13">
        <v>45644</v>
      </c>
      <c r="I23" s="13" t="s">
        <v>757</v>
      </c>
      <c r="J23" s="5" t="s">
        <v>41</v>
      </c>
      <c r="K23" s="5" t="s">
        <v>42</v>
      </c>
      <c r="L23" s="6" t="s">
        <v>225</v>
      </c>
      <c r="M23" s="7" t="s">
        <v>234</v>
      </c>
      <c r="N23" s="7" t="s">
        <v>227</v>
      </c>
      <c r="O23" s="7" t="s">
        <v>235</v>
      </c>
      <c r="P23" s="7" t="s">
        <v>223</v>
      </c>
      <c r="Q23" s="6">
        <v>440001</v>
      </c>
      <c r="R23" s="7" t="s">
        <v>47</v>
      </c>
      <c r="S23" s="5">
        <v>1</v>
      </c>
      <c r="T23" s="5" t="s">
        <v>842</v>
      </c>
      <c r="U23" s="13">
        <v>45652</v>
      </c>
      <c r="V23" s="5" t="s">
        <v>843</v>
      </c>
      <c r="W23" s="5" t="s">
        <v>50</v>
      </c>
      <c r="X23" s="6" t="s">
        <v>231</v>
      </c>
      <c r="Y23" s="6"/>
      <c r="Z23" s="5">
        <v>9823285990</v>
      </c>
      <c r="AA23" s="5"/>
      <c r="AB23" s="14">
        <v>27000</v>
      </c>
      <c r="AC23" s="14">
        <f t="shared" si="0"/>
        <v>27000</v>
      </c>
      <c r="AD23" s="14">
        <v>18</v>
      </c>
      <c r="AE23" s="14">
        <f t="shared" si="1"/>
        <v>2430</v>
      </c>
      <c r="AF23" s="14">
        <f t="shared" si="2"/>
        <v>2430</v>
      </c>
      <c r="AG23" s="17">
        <v>0</v>
      </c>
      <c r="AH23" s="14">
        <f t="shared" si="4"/>
        <v>4860</v>
      </c>
      <c r="AI23" s="14">
        <f t="shared" si="3"/>
        <v>31860</v>
      </c>
      <c r="AJ23" s="6"/>
    </row>
    <row r="24" spans="1:36">
      <c r="A24" s="5">
        <v>36</v>
      </c>
      <c r="B24" s="5" t="s">
        <v>753</v>
      </c>
      <c r="C24" s="5" t="s">
        <v>844</v>
      </c>
      <c r="D24" s="7" t="s">
        <v>223</v>
      </c>
      <c r="E24" s="7">
        <v>5023</v>
      </c>
      <c r="F24" s="7" t="s">
        <v>845</v>
      </c>
      <c r="G24" s="5" t="s">
        <v>756</v>
      </c>
      <c r="H24" s="13">
        <v>45644</v>
      </c>
      <c r="I24" s="13" t="s">
        <v>757</v>
      </c>
      <c r="J24" s="5" t="s">
        <v>41</v>
      </c>
      <c r="K24" s="5" t="s">
        <v>42</v>
      </c>
      <c r="L24" s="6" t="s">
        <v>225</v>
      </c>
      <c r="M24" s="7" t="s">
        <v>240</v>
      </c>
      <c r="N24" s="7" t="s">
        <v>241</v>
      </c>
      <c r="O24" s="7" t="s">
        <v>242</v>
      </c>
      <c r="P24" s="7" t="s">
        <v>223</v>
      </c>
      <c r="Q24" s="6">
        <v>440001</v>
      </c>
      <c r="R24" s="7" t="s">
        <v>47</v>
      </c>
      <c r="S24" s="5">
        <v>1</v>
      </c>
      <c r="T24" s="5" t="s">
        <v>846</v>
      </c>
      <c r="U24" s="13">
        <v>45652</v>
      </c>
      <c r="V24" s="5" t="s">
        <v>847</v>
      </c>
      <c r="W24" s="5" t="s">
        <v>196</v>
      </c>
      <c r="X24" s="7" t="s">
        <v>245</v>
      </c>
      <c r="Y24" s="6"/>
      <c r="Z24" s="9">
        <v>9503816675</v>
      </c>
      <c r="AA24" s="5"/>
      <c r="AB24" s="14">
        <v>27000</v>
      </c>
      <c r="AC24" s="14">
        <f t="shared" si="0"/>
        <v>27000</v>
      </c>
      <c r="AD24" s="14">
        <v>18</v>
      </c>
      <c r="AE24" s="14">
        <f t="shared" si="1"/>
        <v>2430</v>
      </c>
      <c r="AF24" s="14">
        <f t="shared" si="2"/>
        <v>2430</v>
      </c>
      <c r="AG24" s="17">
        <v>0</v>
      </c>
      <c r="AH24" s="14">
        <f t="shared" si="4"/>
        <v>4860</v>
      </c>
      <c r="AI24" s="14">
        <f t="shared" si="3"/>
        <v>31860</v>
      </c>
      <c r="AJ24" s="4"/>
    </row>
    <row r="25" spans="1:36">
      <c r="A25" s="5">
        <v>37</v>
      </c>
      <c r="B25" s="5" t="s">
        <v>753</v>
      </c>
      <c r="C25" s="5" t="s">
        <v>848</v>
      </c>
      <c r="D25" s="7" t="s">
        <v>223</v>
      </c>
      <c r="E25" s="7">
        <v>5024</v>
      </c>
      <c r="F25" s="7" t="s">
        <v>849</v>
      </c>
      <c r="G25" s="5" t="s">
        <v>756</v>
      </c>
      <c r="H25" s="13">
        <v>45644</v>
      </c>
      <c r="I25" s="13" t="s">
        <v>757</v>
      </c>
      <c r="J25" s="5" t="s">
        <v>41</v>
      </c>
      <c r="K25" s="5" t="s">
        <v>42</v>
      </c>
      <c r="L25" s="6" t="s">
        <v>225</v>
      </c>
      <c r="M25" s="7" t="s">
        <v>248</v>
      </c>
      <c r="N25" s="7" t="s">
        <v>249</v>
      </c>
      <c r="O25" s="7" t="s">
        <v>250</v>
      </c>
      <c r="P25" s="7" t="s">
        <v>223</v>
      </c>
      <c r="Q25" s="6">
        <v>440001</v>
      </c>
      <c r="R25" s="7" t="s">
        <v>47</v>
      </c>
      <c r="S25" s="5">
        <v>1</v>
      </c>
      <c r="T25" s="5" t="s">
        <v>850</v>
      </c>
      <c r="U25" s="13">
        <v>45652</v>
      </c>
      <c r="V25" s="5" t="s">
        <v>851</v>
      </c>
      <c r="W25" s="5" t="s">
        <v>50</v>
      </c>
      <c r="X25" s="7" t="s">
        <v>253</v>
      </c>
      <c r="Y25" s="6"/>
      <c r="Z25" s="5">
        <v>9822268197</v>
      </c>
      <c r="AA25" s="5"/>
      <c r="AB25" s="14">
        <v>27000</v>
      </c>
      <c r="AC25" s="14">
        <f t="shared" si="0"/>
        <v>27000</v>
      </c>
      <c r="AD25" s="14">
        <v>18</v>
      </c>
      <c r="AE25" s="14">
        <f t="shared" si="1"/>
        <v>2430</v>
      </c>
      <c r="AF25" s="14">
        <f t="shared" si="2"/>
        <v>2430</v>
      </c>
      <c r="AG25" s="17">
        <v>0</v>
      </c>
      <c r="AH25" s="14">
        <f t="shared" si="4"/>
        <v>4860</v>
      </c>
      <c r="AI25" s="14">
        <f t="shared" si="3"/>
        <v>31860</v>
      </c>
      <c r="AJ25" s="5"/>
    </row>
    <row r="26" spans="1:36">
      <c r="A26" s="5">
        <v>48</v>
      </c>
      <c r="B26" s="5" t="s">
        <v>753</v>
      </c>
      <c r="C26" s="5" t="s">
        <v>852</v>
      </c>
      <c r="D26" s="7" t="s">
        <v>255</v>
      </c>
      <c r="E26" s="7">
        <v>5025</v>
      </c>
      <c r="F26" s="7" t="s">
        <v>853</v>
      </c>
      <c r="G26" s="5" t="s">
        <v>756</v>
      </c>
      <c r="H26" s="13">
        <v>45644</v>
      </c>
      <c r="I26" s="13" t="s">
        <v>757</v>
      </c>
      <c r="J26" s="5" t="s">
        <v>41</v>
      </c>
      <c r="K26" s="5" t="s">
        <v>42</v>
      </c>
      <c r="L26" s="6" t="s">
        <v>257</v>
      </c>
      <c r="M26" s="7" t="s">
        <v>258</v>
      </c>
      <c r="N26" s="7" t="s">
        <v>259</v>
      </c>
      <c r="O26" s="7" t="s">
        <v>260</v>
      </c>
      <c r="P26" s="7" t="s">
        <v>255</v>
      </c>
      <c r="Q26" s="6">
        <v>425412</v>
      </c>
      <c r="R26" s="7" t="s">
        <v>47</v>
      </c>
      <c r="S26" s="5">
        <v>1</v>
      </c>
      <c r="T26" s="5" t="s">
        <v>854</v>
      </c>
      <c r="U26" s="13">
        <v>45652</v>
      </c>
      <c r="V26" s="5" t="s">
        <v>855</v>
      </c>
      <c r="W26" s="5" t="s">
        <v>50</v>
      </c>
      <c r="X26" s="7" t="s">
        <v>263</v>
      </c>
      <c r="Y26" s="6"/>
      <c r="Z26" s="9">
        <v>8856864652</v>
      </c>
      <c r="AA26" s="5"/>
      <c r="AB26" s="14">
        <v>27000</v>
      </c>
      <c r="AC26" s="14">
        <f t="shared" si="0"/>
        <v>27000</v>
      </c>
      <c r="AD26" s="14">
        <v>18</v>
      </c>
      <c r="AE26" s="14">
        <f t="shared" si="1"/>
        <v>2430</v>
      </c>
      <c r="AF26" s="14">
        <f t="shared" si="2"/>
        <v>2430</v>
      </c>
      <c r="AG26" s="17">
        <v>0</v>
      </c>
      <c r="AH26" s="14">
        <f t="shared" si="4"/>
        <v>4860</v>
      </c>
      <c r="AI26" s="14">
        <f t="shared" si="3"/>
        <v>31860</v>
      </c>
      <c r="AJ26" s="4"/>
    </row>
    <row r="27" spans="1:36">
      <c r="A27" s="5">
        <v>51</v>
      </c>
      <c r="B27" s="5" t="s">
        <v>753</v>
      </c>
      <c r="C27" s="5" t="s">
        <v>856</v>
      </c>
      <c r="D27" s="7" t="s">
        <v>265</v>
      </c>
      <c r="E27" s="7">
        <v>5026</v>
      </c>
      <c r="F27" s="7" t="s">
        <v>857</v>
      </c>
      <c r="G27" s="5" t="s">
        <v>756</v>
      </c>
      <c r="H27" s="13">
        <v>45644</v>
      </c>
      <c r="I27" s="13" t="s">
        <v>757</v>
      </c>
      <c r="J27" s="5" t="s">
        <v>41</v>
      </c>
      <c r="K27" s="5" t="s">
        <v>42</v>
      </c>
      <c r="L27" s="6" t="s">
        <v>267</v>
      </c>
      <c r="M27" s="7" t="s">
        <v>268</v>
      </c>
      <c r="N27" s="7" t="s">
        <v>269</v>
      </c>
      <c r="O27" s="7" t="s">
        <v>270</v>
      </c>
      <c r="P27" s="7" t="s">
        <v>265</v>
      </c>
      <c r="Q27" s="6">
        <v>423203</v>
      </c>
      <c r="R27" s="7" t="s">
        <v>47</v>
      </c>
      <c r="S27" s="5">
        <v>1</v>
      </c>
      <c r="T27" s="5" t="s">
        <v>858</v>
      </c>
      <c r="U27" s="13">
        <v>45652</v>
      </c>
      <c r="V27" s="5" t="s">
        <v>859</v>
      </c>
      <c r="W27" s="5" t="s">
        <v>50</v>
      </c>
      <c r="X27" s="6" t="s">
        <v>273</v>
      </c>
      <c r="Y27" s="6"/>
      <c r="Z27" s="9">
        <v>9822438238</v>
      </c>
      <c r="AA27" s="5"/>
      <c r="AB27" s="14">
        <v>27000</v>
      </c>
      <c r="AC27" s="14">
        <f t="shared" si="0"/>
        <v>27000</v>
      </c>
      <c r="AD27" s="14">
        <v>18</v>
      </c>
      <c r="AE27" s="14">
        <f t="shared" si="1"/>
        <v>2430</v>
      </c>
      <c r="AF27" s="14">
        <f t="shared" si="2"/>
        <v>2430</v>
      </c>
      <c r="AG27" s="17">
        <v>0</v>
      </c>
      <c r="AH27" s="14">
        <f t="shared" si="4"/>
        <v>4860</v>
      </c>
      <c r="AI27" s="14">
        <f t="shared" si="3"/>
        <v>31860</v>
      </c>
      <c r="AJ27" s="4"/>
    </row>
    <row r="28" spans="1:36">
      <c r="A28" s="5">
        <v>52</v>
      </c>
      <c r="B28" s="5" t="s">
        <v>753</v>
      </c>
      <c r="C28" s="5" t="s">
        <v>860</v>
      </c>
      <c r="D28" s="7" t="s">
        <v>275</v>
      </c>
      <c r="E28" s="7">
        <v>5027</v>
      </c>
      <c r="F28" s="7" t="s">
        <v>861</v>
      </c>
      <c r="G28" s="5" t="s">
        <v>756</v>
      </c>
      <c r="H28" s="13">
        <v>45644</v>
      </c>
      <c r="I28" s="13" t="s">
        <v>757</v>
      </c>
      <c r="J28" s="5" t="s">
        <v>41</v>
      </c>
      <c r="K28" s="5" t="s">
        <v>42</v>
      </c>
      <c r="L28" s="6" t="s">
        <v>267</v>
      </c>
      <c r="M28" s="7" t="s">
        <v>277</v>
      </c>
      <c r="N28" s="7" t="s">
        <v>278</v>
      </c>
      <c r="O28" s="7" t="s">
        <v>279</v>
      </c>
      <c r="P28" s="7" t="s">
        <v>275</v>
      </c>
      <c r="Q28" s="6">
        <v>422001</v>
      </c>
      <c r="R28" s="7" t="s">
        <v>47</v>
      </c>
      <c r="S28" s="5">
        <v>1</v>
      </c>
      <c r="T28" s="5" t="s">
        <v>862</v>
      </c>
      <c r="U28" s="13">
        <v>45652</v>
      </c>
      <c r="V28" s="5" t="s">
        <v>863</v>
      </c>
      <c r="W28" s="5" t="s">
        <v>50</v>
      </c>
      <c r="X28" s="11" t="s">
        <v>282</v>
      </c>
      <c r="Y28" s="6"/>
      <c r="Z28" s="9">
        <v>9890010931</v>
      </c>
      <c r="AA28" s="5"/>
      <c r="AB28" s="14">
        <v>27000</v>
      </c>
      <c r="AC28" s="14">
        <f t="shared" si="0"/>
        <v>27000</v>
      </c>
      <c r="AD28" s="14">
        <v>18</v>
      </c>
      <c r="AE28" s="14">
        <f t="shared" si="1"/>
        <v>2430</v>
      </c>
      <c r="AF28" s="14">
        <f t="shared" si="2"/>
        <v>2430</v>
      </c>
      <c r="AG28" s="17">
        <v>0</v>
      </c>
      <c r="AH28" s="14">
        <f t="shared" si="4"/>
        <v>4860</v>
      </c>
      <c r="AI28" s="14">
        <f t="shared" si="3"/>
        <v>31860</v>
      </c>
      <c r="AJ28" s="4"/>
    </row>
    <row r="29" spans="1:36">
      <c r="A29" s="5">
        <v>53</v>
      </c>
      <c r="B29" s="5" t="s">
        <v>753</v>
      </c>
      <c r="C29" s="5" t="s">
        <v>864</v>
      </c>
      <c r="D29" s="7" t="s">
        <v>284</v>
      </c>
      <c r="E29" s="7">
        <v>5028</v>
      </c>
      <c r="F29" s="7" t="s">
        <v>865</v>
      </c>
      <c r="G29" s="5" t="s">
        <v>756</v>
      </c>
      <c r="H29" s="13">
        <v>45644</v>
      </c>
      <c r="I29" s="13" t="s">
        <v>757</v>
      </c>
      <c r="J29" s="5" t="s">
        <v>41</v>
      </c>
      <c r="K29" s="5" t="s">
        <v>42</v>
      </c>
      <c r="L29" s="6" t="s">
        <v>267</v>
      </c>
      <c r="M29" s="7" t="s">
        <v>286</v>
      </c>
      <c r="N29" s="7" t="s">
        <v>287</v>
      </c>
      <c r="O29" s="7" t="s">
        <v>288</v>
      </c>
      <c r="P29" s="7" t="s">
        <v>284</v>
      </c>
      <c r="Q29" s="6">
        <v>422303</v>
      </c>
      <c r="R29" s="7" t="s">
        <v>47</v>
      </c>
      <c r="S29" s="5">
        <v>1</v>
      </c>
      <c r="T29" s="5" t="s">
        <v>866</v>
      </c>
      <c r="U29" s="13">
        <v>45652</v>
      </c>
      <c r="V29" s="5" t="s">
        <v>867</v>
      </c>
      <c r="W29" s="5" t="s">
        <v>50</v>
      </c>
      <c r="X29" s="6" t="s">
        <v>291</v>
      </c>
      <c r="Y29" s="6"/>
      <c r="Z29" s="9">
        <v>9765877546</v>
      </c>
      <c r="AA29" s="5"/>
      <c r="AB29" s="14">
        <v>27000</v>
      </c>
      <c r="AC29" s="14">
        <f t="shared" si="0"/>
        <v>27000</v>
      </c>
      <c r="AD29" s="14">
        <v>18</v>
      </c>
      <c r="AE29" s="14">
        <f t="shared" si="1"/>
        <v>2430</v>
      </c>
      <c r="AF29" s="14">
        <f t="shared" si="2"/>
        <v>2430</v>
      </c>
      <c r="AG29" s="17">
        <v>0</v>
      </c>
      <c r="AH29" s="14">
        <f t="shared" si="4"/>
        <v>4860</v>
      </c>
      <c r="AI29" s="14">
        <f t="shared" si="3"/>
        <v>31860</v>
      </c>
      <c r="AJ29" s="4"/>
    </row>
    <row r="30" spans="1:36">
      <c r="A30" s="5">
        <v>54</v>
      </c>
      <c r="B30" s="5" t="s">
        <v>753</v>
      </c>
      <c r="C30" s="5" t="s">
        <v>868</v>
      </c>
      <c r="D30" s="7" t="s">
        <v>275</v>
      </c>
      <c r="E30" s="7">
        <v>5029</v>
      </c>
      <c r="F30" s="7" t="s">
        <v>869</v>
      </c>
      <c r="G30" s="5" t="s">
        <v>756</v>
      </c>
      <c r="H30" s="13">
        <v>45644</v>
      </c>
      <c r="I30" s="13" t="s">
        <v>757</v>
      </c>
      <c r="J30" s="5" t="s">
        <v>41</v>
      </c>
      <c r="K30" s="5" t="s">
        <v>42</v>
      </c>
      <c r="L30" s="6" t="s">
        <v>267</v>
      </c>
      <c r="M30" s="7" t="s">
        <v>294</v>
      </c>
      <c r="N30" s="7" t="s">
        <v>295</v>
      </c>
      <c r="O30" s="7" t="s">
        <v>296</v>
      </c>
      <c r="P30" s="7" t="s">
        <v>275</v>
      </c>
      <c r="Q30" s="6">
        <v>422101</v>
      </c>
      <c r="R30" s="7" t="s">
        <v>47</v>
      </c>
      <c r="S30" s="5">
        <v>1</v>
      </c>
      <c r="T30" s="5" t="s">
        <v>870</v>
      </c>
      <c r="U30" s="13">
        <v>45652</v>
      </c>
      <c r="V30" s="5" t="s">
        <v>871</v>
      </c>
      <c r="W30" s="5" t="s">
        <v>196</v>
      </c>
      <c r="X30" s="6" t="s">
        <v>299</v>
      </c>
      <c r="Y30" s="6"/>
      <c r="Z30" s="7">
        <v>9960805817</v>
      </c>
      <c r="AA30" s="7">
        <v>9850184828</v>
      </c>
      <c r="AB30" s="14">
        <v>27000</v>
      </c>
      <c r="AC30" s="14">
        <f t="shared" si="0"/>
        <v>27000</v>
      </c>
      <c r="AD30" s="14">
        <v>18</v>
      </c>
      <c r="AE30" s="14">
        <f t="shared" si="1"/>
        <v>2430</v>
      </c>
      <c r="AF30" s="14">
        <f t="shared" si="2"/>
        <v>2430</v>
      </c>
      <c r="AG30" s="17">
        <v>0</v>
      </c>
      <c r="AH30" s="14">
        <f t="shared" si="4"/>
        <v>4860</v>
      </c>
      <c r="AI30" s="14">
        <f t="shared" si="3"/>
        <v>31860</v>
      </c>
      <c r="AJ30" s="7"/>
    </row>
    <row r="31" spans="1:36">
      <c r="A31" s="5">
        <v>55</v>
      </c>
      <c r="B31" s="5" t="s">
        <v>753</v>
      </c>
      <c r="C31" s="5" t="s">
        <v>872</v>
      </c>
      <c r="D31" s="7" t="s">
        <v>301</v>
      </c>
      <c r="E31" s="7">
        <v>5030</v>
      </c>
      <c r="F31" s="7" t="s">
        <v>873</v>
      </c>
      <c r="G31" s="5" t="s">
        <v>756</v>
      </c>
      <c r="H31" s="13">
        <v>45644</v>
      </c>
      <c r="I31" s="13" t="s">
        <v>757</v>
      </c>
      <c r="J31" s="5" t="s">
        <v>41</v>
      </c>
      <c r="K31" s="5" t="s">
        <v>42</v>
      </c>
      <c r="L31" s="6" t="s">
        <v>267</v>
      </c>
      <c r="M31" s="7" t="s">
        <v>303</v>
      </c>
      <c r="N31" s="7" t="s">
        <v>304</v>
      </c>
      <c r="O31" s="7" t="s">
        <v>305</v>
      </c>
      <c r="P31" s="7" t="s">
        <v>301</v>
      </c>
      <c r="Q31" s="6">
        <v>423101</v>
      </c>
      <c r="R31" s="7" t="s">
        <v>47</v>
      </c>
      <c r="S31" s="5">
        <v>1</v>
      </c>
      <c r="T31" s="5" t="s">
        <v>874</v>
      </c>
      <c r="U31" s="13">
        <v>45652</v>
      </c>
      <c r="V31" s="5" t="s">
        <v>875</v>
      </c>
      <c r="W31" s="5" t="s">
        <v>50</v>
      </c>
      <c r="X31" s="11" t="s">
        <v>308</v>
      </c>
      <c r="Y31" s="6"/>
      <c r="Z31" s="5">
        <v>7385755108</v>
      </c>
      <c r="AA31" s="5"/>
      <c r="AB31" s="14">
        <v>27000</v>
      </c>
      <c r="AC31" s="14">
        <f t="shared" si="0"/>
        <v>27000</v>
      </c>
      <c r="AD31" s="14">
        <v>18</v>
      </c>
      <c r="AE31" s="14">
        <f t="shared" si="1"/>
        <v>2430</v>
      </c>
      <c r="AF31" s="14">
        <f t="shared" si="2"/>
        <v>2430</v>
      </c>
      <c r="AG31" s="17">
        <v>0</v>
      </c>
      <c r="AH31" s="14">
        <f t="shared" si="4"/>
        <v>4860</v>
      </c>
      <c r="AI31" s="14">
        <f t="shared" si="3"/>
        <v>31860</v>
      </c>
      <c r="AJ31" s="7"/>
    </row>
    <row r="32" spans="1:36">
      <c r="A32" s="5">
        <v>56</v>
      </c>
      <c r="B32" s="5" t="s">
        <v>753</v>
      </c>
      <c r="C32" s="5" t="s">
        <v>876</v>
      </c>
      <c r="D32" s="7" t="s">
        <v>310</v>
      </c>
      <c r="E32" s="7">
        <v>5031</v>
      </c>
      <c r="F32" s="7" t="s">
        <v>877</v>
      </c>
      <c r="G32" s="5" t="s">
        <v>756</v>
      </c>
      <c r="H32" s="13">
        <v>45644</v>
      </c>
      <c r="I32" s="13" t="s">
        <v>757</v>
      </c>
      <c r="J32" s="5" t="s">
        <v>41</v>
      </c>
      <c r="K32" s="5" t="s">
        <v>42</v>
      </c>
      <c r="L32" s="6" t="s">
        <v>267</v>
      </c>
      <c r="M32" s="7" t="s">
        <v>312</v>
      </c>
      <c r="N32" s="7" t="s">
        <v>313</v>
      </c>
      <c r="O32" s="7" t="s">
        <v>314</v>
      </c>
      <c r="P32" s="7" t="s">
        <v>310</v>
      </c>
      <c r="Q32" s="6">
        <v>422202</v>
      </c>
      <c r="R32" s="7" t="s">
        <v>47</v>
      </c>
      <c r="S32" s="5">
        <v>1</v>
      </c>
      <c r="T32" s="5" t="s">
        <v>878</v>
      </c>
      <c r="U32" s="13">
        <v>45652</v>
      </c>
      <c r="V32" s="5" t="s">
        <v>879</v>
      </c>
      <c r="W32" s="5" t="s">
        <v>50</v>
      </c>
      <c r="X32" s="6" t="s">
        <v>317</v>
      </c>
      <c r="Y32" s="6"/>
      <c r="Z32" s="9">
        <v>8956055977</v>
      </c>
      <c r="AA32" s="5"/>
      <c r="AB32" s="14">
        <v>27000</v>
      </c>
      <c r="AC32" s="14">
        <f t="shared" si="0"/>
        <v>27000</v>
      </c>
      <c r="AD32" s="14">
        <v>18</v>
      </c>
      <c r="AE32" s="14">
        <f t="shared" si="1"/>
        <v>2430</v>
      </c>
      <c r="AF32" s="14">
        <f t="shared" si="2"/>
        <v>2430</v>
      </c>
      <c r="AG32" s="17">
        <v>0</v>
      </c>
      <c r="AH32" s="14">
        <f t="shared" si="4"/>
        <v>4860</v>
      </c>
      <c r="AI32" s="14">
        <f t="shared" si="3"/>
        <v>31860</v>
      </c>
      <c r="AJ32" s="4"/>
    </row>
    <row r="33" spans="1:36">
      <c r="A33" s="5">
        <v>57</v>
      </c>
      <c r="B33" s="5" t="s">
        <v>753</v>
      </c>
      <c r="C33" s="5" t="s">
        <v>880</v>
      </c>
      <c r="D33" s="7" t="s">
        <v>319</v>
      </c>
      <c r="E33" s="7">
        <v>5032</v>
      </c>
      <c r="F33" s="7" t="s">
        <v>881</v>
      </c>
      <c r="G33" s="5" t="s">
        <v>756</v>
      </c>
      <c r="H33" s="13">
        <v>45644</v>
      </c>
      <c r="I33" s="13" t="s">
        <v>757</v>
      </c>
      <c r="J33" s="5" t="s">
        <v>41</v>
      </c>
      <c r="K33" s="5" t="s">
        <v>42</v>
      </c>
      <c r="L33" s="6" t="s">
        <v>267</v>
      </c>
      <c r="M33" s="7" t="s">
        <v>321</v>
      </c>
      <c r="N33" s="7" t="s">
        <v>322</v>
      </c>
      <c r="O33" s="7" t="s">
        <v>323</v>
      </c>
      <c r="P33" s="7" t="s">
        <v>319</v>
      </c>
      <c r="Q33" s="6">
        <v>423501</v>
      </c>
      <c r="R33" s="7" t="s">
        <v>47</v>
      </c>
      <c r="S33" s="5">
        <v>1</v>
      </c>
      <c r="T33" s="5" t="s">
        <v>882</v>
      </c>
      <c r="U33" s="13">
        <v>45652</v>
      </c>
      <c r="V33" s="5" t="s">
        <v>883</v>
      </c>
      <c r="W33" s="5" t="s">
        <v>50</v>
      </c>
      <c r="X33" s="6" t="s">
        <v>326</v>
      </c>
      <c r="Y33" s="6"/>
      <c r="Z33" s="9">
        <v>9922996738</v>
      </c>
      <c r="AA33" s="5"/>
      <c r="AB33" s="14">
        <v>27000</v>
      </c>
      <c r="AC33" s="14">
        <f t="shared" si="0"/>
        <v>27000</v>
      </c>
      <c r="AD33" s="14">
        <v>18</v>
      </c>
      <c r="AE33" s="14">
        <f t="shared" si="1"/>
        <v>2430</v>
      </c>
      <c r="AF33" s="14">
        <f t="shared" si="2"/>
        <v>2430</v>
      </c>
      <c r="AG33" s="17">
        <v>0</v>
      </c>
      <c r="AH33" s="14">
        <f t="shared" si="4"/>
        <v>4860</v>
      </c>
      <c r="AI33" s="14">
        <f t="shared" si="3"/>
        <v>31860</v>
      </c>
      <c r="AJ33" s="4"/>
    </row>
    <row r="34" spans="1:36">
      <c r="A34" s="5">
        <v>58</v>
      </c>
      <c r="B34" s="5" t="s">
        <v>753</v>
      </c>
      <c r="C34" s="5" t="s">
        <v>884</v>
      </c>
      <c r="D34" s="7" t="s">
        <v>328</v>
      </c>
      <c r="E34" s="7">
        <v>5033</v>
      </c>
      <c r="F34" s="7" t="s">
        <v>885</v>
      </c>
      <c r="G34" s="5" t="s">
        <v>756</v>
      </c>
      <c r="H34" s="13">
        <v>45644</v>
      </c>
      <c r="I34" s="13" t="s">
        <v>757</v>
      </c>
      <c r="J34" s="5" t="s">
        <v>41</v>
      </c>
      <c r="K34" s="5" t="s">
        <v>42</v>
      </c>
      <c r="L34" s="6" t="s">
        <v>267</v>
      </c>
      <c r="M34" s="7" t="s">
        <v>330</v>
      </c>
      <c r="N34" s="7" t="s">
        <v>331</v>
      </c>
      <c r="O34" s="7" t="s">
        <v>332</v>
      </c>
      <c r="P34" s="7" t="s">
        <v>328</v>
      </c>
      <c r="Q34" s="6">
        <v>423106</v>
      </c>
      <c r="R34" s="7" t="s">
        <v>47</v>
      </c>
      <c r="S34" s="5">
        <v>1</v>
      </c>
      <c r="T34" s="5" t="s">
        <v>886</v>
      </c>
      <c r="U34" s="13">
        <v>45652</v>
      </c>
      <c r="V34" s="5" t="s">
        <v>887</v>
      </c>
      <c r="W34" s="5" t="s">
        <v>50</v>
      </c>
      <c r="X34" s="6" t="s">
        <v>335</v>
      </c>
      <c r="Y34" s="6"/>
      <c r="Z34" s="9">
        <v>9175110100</v>
      </c>
      <c r="AA34" s="5"/>
      <c r="AB34" s="14">
        <v>27000</v>
      </c>
      <c r="AC34" s="14">
        <f t="shared" ref="AC34:AC65" si="5">AB34*S34</f>
        <v>27000</v>
      </c>
      <c r="AD34" s="14">
        <v>18</v>
      </c>
      <c r="AE34" s="14">
        <f t="shared" si="1"/>
        <v>2430</v>
      </c>
      <c r="AF34" s="14">
        <f t="shared" si="2"/>
        <v>2430</v>
      </c>
      <c r="AG34" s="17">
        <v>0</v>
      </c>
      <c r="AH34" s="14">
        <f t="shared" si="4"/>
        <v>4860</v>
      </c>
      <c r="AI34" s="14">
        <f t="shared" si="3"/>
        <v>31860</v>
      </c>
      <c r="AJ34" s="4"/>
    </row>
    <row r="35" spans="1:36">
      <c r="A35" s="5">
        <v>59</v>
      </c>
      <c r="B35" s="5" t="s">
        <v>753</v>
      </c>
      <c r="C35" s="5" t="s">
        <v>888</v>
      </c>
      <c r="D35" s="7" t="s">
        <v>337</v>
      </c>
      <c r="E35" s="7">
        <v>5034</v>
      </c>
      <c r="F35" s="7" t="s">
        <v>889</v>
      </c>
      <c r="G35" s="5" t="s">
        <v>756</v>
      </c>
      <c r="H35" s="13">
        <v>45644</v>
      </c>
      <c r="I35" s="13" t="s">
        <v>757</v>
      </c>
      <c r="J35" s="5" t="s">
        <v>41</v>
      </c>
      <c r="K35" s="5" t="s">
        <v>42</v>
      </c>
      <c r="L35" s="6" t="s">
        <v>267</v>
      </c>
      <c r="M35" s="7" t="s">
        <v>339</v>
      </c>
      <c r="N35" s="7" t="s">
        <v>340</v>
      </c>
      <c r="O35" s="7" t="s">
        <v>341</v>
      </c>
      <c r="P35" s="7" t="s">
        <v>337</v>
      </c>
      <c r="Q35" s="6">
        <v>422209</v>
      </c>
      <c r="R35" s="7" t="s">
        <v>47</v>
      </c>
      <c r="S35" s="5">
        <v>1</v>
      </c>
      <c r="T35" s="5" t="s">
        <v>890</v>
      </c>
      <c r="U35" s="13">
        <v>45652</v>
      </c>
      <c r="V35" s="5" t="s">
        <v>891</v>
      </c>
      <c r="W35" s="5" t="s">
        <v>50</v>
      </c>
      <c r="X35" s="6" t="s">
        <v>344</v>
      </c>
      <c r="Y35" s="6"/>
      <c r="Z35" s="9">
        <v>7499956428</v>
      </c>
      <c r="AA35" s="5"/>
      <c r="AB35" s="14">
        <v>27000</v>
      </c>
      <c r="AC35" s="14">
        <f t="shared" si="5"/>
        <v>27000</v>
      </c>
      <c r="AD35" s="14">
        <v>18</v>
      </c>
      <c r="AE35" s="14">
        <f t="shared" si="1"/>
        <v>2430</v>
      </c>
      <c r="AF35" s="14">
        <f t="shared" si="2"/>
        <v>2430</v>
      </c>
      <c r="AG35" s="17">
        <v>0</v>
      </c>
      <c r="AH35" s="14">
        <f t="shared" si="4"/>
        <v>4860</v>
      </c>
      <c r="AI35" s="14">
        <f t="shared" si="3"/>
        <v>31860</v>
      </c>
      <c r="AJ35" s="4"/>
    </row>
    <row r="36" spans="1:36">
      <c r="A36" s="5">
        <v>60</v>
      </c>
      <c r="B36" s="5" t="s">
        <v>753</v>
      </c>
      <c r="C36" s="5" t="s">
        <v>892</v>
      </c>
      <c r="D36" s="7" t="s">
        <v>346</v>
      </c>
      <c r="E36" s="7">
        <v>5035</v>
      </c>
      <c r="F36" s="7" t="s">
        <v>893</v>
      </c>
      <c r="G36" s="5" t="s">
        <v>756</v>
      </c>
      <c r="H36" s="13">
        <v>45644</v>
      </c>
      <c r="I36" s="13" t="s">
        <v>757</v>
      </c>
      <c r="J36" s="5" t="s">
        <v>41</v>
      </c>
      <c r="K36" s="5" t="s">
        <v>42</v>
      </c>
      <c r="L36" s="6" t="s">
        <v>267</v>
      </c>
      <c r="M36" s="7" t="s">
        <v>348</v>
      </c>
      <c r="N36" s="7" t="s">
        <v>349</v>
      </c>
      <c r="O36" s="7" t="s">
        <v>350</v>
      </c>
      <c r="P36" s="7" t="s">
        <v>346</v>
      </c>
      <c r="Q36" s="6">
        <v>423301</v>
      </c>
      <c r="R36" s="7" t="s">
        <v>47</v>
      </c>
      <c r="S36" s="5">
        <v>1</v>
      </c>
      <c r="T36" s="5" t="s">
        <v>894</v>
      </c>
      <c r="U36" s="13">
        <v>45652</v>
      </c>
      <c r="V36" s="5" t="s">
        <v>895</v>
      </c>
      <c r="W36" s="5" t="s">
        <v>50</v>
      </c>
      <c r="X36" s="11" t="s">
        <v>353</v>
      </c>
      <c r="Y36" s="6"/>
      <c r="Z36" s="9">
        <v>9403293419</v>
      </c>
      <c r="AA36" s="5"/>
      <c r="AB36" s="14">
        <v>27000</v>
      </c>
      <c r="AC36" s="14">
        <f t="shared" si="5"/>
        <v>27000</v>
      </c>
      <c r="AD36" s="14">
        <v>18</v>
      </c>
      <c r="AE36" s="14">
        <f t="shared" si="1"/>
        <v>2430</v>
      </c>
      <c r="AF36" s="14">
        <f t="shared" si="2"/>
        <v>2430</v>
      </c>
      <c r="AG36" s="17">
        <v>0</v>
      </c>
      <c r="AH36" s="14">
        <f t="shared" si="4"/>
        <v>4860</v>
      </c>
      <c r="AI36" s="14">
        <f t="shared" si="3"/>
        <v>31860</v>
      </c>
      <c r="AJ36" s="4"/>
    </row>
    <row r="37" spans="1:36">
      <c r="A37" s="5">
        <v>61</v>
      </c>
      <c r="B37" s="5" t="s">
        <v>753</v>
      </c>
      <c r="C37" s="5" t="s">
        <v>896</v>
      </c>
      <c r="D37" s="7" t="s">
        <v>355</v>
      </c>
      <c r="E37" s="7">
        <v>5036</v>
      </c>
      <c r="F37" s="7" t="s">
        <v>897</v>
      </c>
      <c r="G37" s="5" t="s">
        <v>756</v>
      </c>
      <c r="H37" s="13">
        <v>45644</v>
      </c>
      <c r="I37" s="13" t="s">
        <v>757</v>
      </c>
      <c r="J37" s="5" t="s">
        <v>41</v>
      </c>
      <c r="K37" s="5" t="s">
        <v>42</v>
      </c>
      <c r="L37" s="6" t="s">
        <v>267</v>
      </c>
      <c r="M37" s="7" t="s">
        <v>357</v>
      </c>
      <c r="N37" s="7" t="s">
        <v>358</v>
      </c>
      <c r="O37" s="7" t="s">
        <v>359</v>
      </c>
      <c r="P37" s="7" t="s">
        <v>355</v>
      </c>
      <c r="Q37" s="6">
        <v>423401</v>
      </c>
      <c r="R37" s="7" t="s">
        <v>47</v>
      </c>
      <c r="S37" s="5">
        <v>1</v>
      </c>
      <c r="T37" s="5" t="s">
        <v>898</v>
      </c>
      <c r="U37" s="13">
        <v>45652</v>
      </c>
      <c r="V37" s="5" t="s">
        <v>899</v>
      </c>
      <c r="W37" s="5" t="s">
        <v>50</v>
      </c>
      <c r="X37" s="11" t="s">
        <v>362</v>
      </c>
      <c r="Y37" s="6"/>
      <c r="Z37" s="9">
        <v>9545136157</v>
      </c>
      <c r="AA37" s="5"/>
      <c r="AB37" s="14">
        <v>27000</v>
      </c>
      <c r="AC37" s="14">
        <f t="shared" si="5"/>
        <v>27000</v>
      </c>
      <c r="AD37" s="14">
        <v>18</v>
      </c>
      <c r="AE37" s="14">
        <f t="shared" si="1"/>
        <v>2430</v>
      </c>
      <c r="AF37" s="14">
        <f t="shared" si="2"/>
        <v>2430</v>
      </c>
      <c r="AG37" s="17">
        <v>0</v>
      </c>
      <c r="AH37" s="14">
        <f t="shared" si="4"/>
        <v>4860</v>
      </c>
      <c r="AI37" s="14">
        <f t="shared" si="3"/>
        <v>31860</v>
      </c>
      <c r="AJ37" s="4"/>
    </row>
    <row r="38" spans="1:36">
      <c r="A38" s="5">
        <v>62</v>
      </c>
      <c r="B38" s="5" t="s">
        <v>753</v>
      </c>
      <c r="C38" s="5" t="s">
        <v>900</v>
      </c>
      <c r="D38" s="7" t="s">
        <v>364</v>
      </c>
      <c r="E38" s="7">
        <v>5037</v>
      </c>
      <c r="F38" s="7" t="s">
        <v>901</v>
      </c>
      <c r="G38" s="5" t="s">
        <v>756</v>
      </c>
      <c r="H38" s="13">
        <v>45644</v>
      </c>
      <c r="I38" s="13" t="s">
        <v>757</v>
      </c>
      <c r="J38" s="5" t="s">
        <v>41</v>
      </c>
      <c r="K38" s="5" t="s">
        <v>42</v>
      </c>
      <c r="L38" s="6" t="s">
        <v>366</v>
      </c>
      <c r="M38" s="7" t="s">
        <v>367</v>
      </c>
      <c r="N38" s="7" t="s">
        <v>368</v>
      </c>
      <c r="O38" s="7" t="s">
        <v>369</v>
      </c>
      <c r="P38" s="7" t="s">
        <v>364</v>
      </c>
      <c r="Q38" s="6">
        <v>416415</v>
      </c>
      <c r="R38" s="7" t="s">
        <v>47</v>
      </c>
      <c r="S38" s="5">
        <v>1</v>
      </c>
      <c r="T38" s="5" t="s">
        <v>902</v>
      </c>
      <c r="U38" s="13">
        <v>45652</v>
      </c>
      <c r="V38" s="5" t="s">
        <v>903</v>
      </c>
      <c r="W38" s="5" t="s">
        <v>50</v>
      </c>
      <c r="X38" s="6" t="s">
        <v>372</v>
      </c>
      <c r="Y38" s="6"/>
      <c r="Z38" s="5">
        <v>9890667731</v>
      </c>
      <c r="AA38" s="5"/>
      <c r="AB38" s="14">
        <v>27000</v>
      </c>
      <c r="AC38" s="14">
        <f t="shared" si="5"/>
        <v>27000</v>
      </c>
      <c r="AD38" s="14">
        <v>18</v>
      </c>
      <c r="AE38" s="14">
        <f t="shared" si="1"/>
        <v>2430</v>
      </c>
      <c r="AF38" s="14">
        <f t="shared" si="2"/>
        <v>2430</v>
      </c>
      <c r="AG38" s="17">
        <v>0</v>
      </c>
      <c r="AH38" s="14">
        <f t="shared" si="4"/>
        <v>4860</v>
      </c>
      <c r="AI38" s="14">
        <f t="shared" si="3"/>
        <v>31860</v>
      </c>
      <c r="AJ38" s="7"/>
    </row>
    <row r="39" spans="1:36">
      <c r="A39" s="5">
        <v>63</v>
      </c>
      <c r="B39" s="5" t="s">
        <v>753</v>
      </c>
      <c r="C39" s="5" t="s">
        <v>904</v>
      </c>
      <c r="D39" s="7" t="s">
        <v>374</v>
      </c>
      <c r="E39" s="7">
        <v>5038</v>
      </c>
      <c r="F39" s="7" t="s">
        <v>905</v>
      </c>
      <c r="G39" s="5" t="s">
        <v>756</v>
      </c>
      <c r="H39" s="13">
        <v>45644</v>
      </c>
      <c r="I39" s="13" t="s">
        <v>757</v>
      </c>
      <c r="J39" s="5" t="s">
        <v>41</v>
      </c>
      <c r="K39" s="5" t="s">
        <v>42</v>
      </c>
      <c r="L39" s="6" t="s">
        <v>376</v>
      </c>
      <c r="M39" s="7" t="s">
        <v>377</v>
      </c>
      <c r="N39" s="7" t="s">
        <v>378</v>
      </c>
      <c r="O39" s="7" t="s">
        <v>379</v>
      </c>
      <c r="P39" s="7" t="s">
        <v>374</v>
      </c>
      <c r="Q39" s="6">
        <v>415002</v>
      </c>
      <c r="R39" s="7" t="s">
        <v>47</v>
      </c>
      <c r="S39" s="5">
        <v>1</v>
      </c>
      <c r="T39" s="5" t="s">
        <v>906</v>
      </c>
      <c r="U39" s="13">
        <v>45652</v>
      </c>
      <c r="V39" s="5" t="s">
        <v>907</v>
      </c>
      <c r="W39" s="5" t="s">
        <v>382</v>
      </c>
      <c r="X39" s="6" t="s">
        <v>383</v>
      </c>
      <c r="Y39" s="6" t="s">
        <v>108</v>
      </c>
      <c r="Z39" s="5">
        <v>7840947890</v>
      </c>
      <c r="AA39" s="5"/>
      <c r="AB39" s="14">
        <v>27000</v>
      </c>
      <c r="AC39" s="14">
        <f t="shared" si="5"/>
        <v>27000</v>
      </c>
      <c r="AD39" s="14">
        <v>18</v>
      </c>
      <c r="AE39" s="14">
        <f t="shared" si="1"/>
        <v>2430</v>
      </c>
      <c r="AF39" s="14">
        <f t="shared" si="2"/>
        <v>2430</v>
      </c>
      <c r="AG39" s="17">
        <v>0</v>
      </c>
      <c r="AH39" s="14">
        <f t="shared" si="4"/>
        <v>4860</v>
      </c>
      <c r="AI39" s="14">
        <f t="shared" si="3"/>
        <v>31860</v>
      </c>
      <c r="AJ39" s="7"/>
    </row>
    <row r="40" spans="1:36">
      <c r="A40" s="5">
        <v>64</v>
      </c>
      <c r="B40" s="5" t="s">
        <v>753</v>
      </c>
      <c r="C40" s="5" t="s">
        <v>908</v>
      </c>
      <c r="D40" s="7" t="s">
        <v>374</v>
      </c>
      <c r="E40" s="7">
        <v>5039</v>
      </c>
      <c r="F40" s="7" t="s">
        <v>909</v>
      </c>
      <c r="G40" s="5" t="s">
        <v>756</v>
      </c>
      <c r="H40" s="13">
        <v>45644</v>
      </c>
      <c r="I40" s="13" t="s">
        <v>757</v>
      </c>
      <c r="J40" s="5" t="s">
        <v>41</v>
      </c>
      <c r="K40" s="5" t="s">
        <v>42</v>
      </c>
      <c r="L40" s="6" t="s">
        <v>376</v>
      </c>
      <c r="M40" s="7" t="s">
        <v>386</v>
      </c>
      <c r="N40" s="7" t="s">
        <v>387</v>
      </c>
      <c r="O40" s="7" t="s">
        <v>388</v>
      </c>
      <c r="P40" s="7" t="s">
        <v>374</v>
      </c>
      <c r="Q40" s="6">
        <v>415001</v>
      </c>
      <c r="R40" s="7" t="s">
        <v>47</v>
      </c>
      <c r="S40" s="5">
        <v>1</v>
      </c>
      <c r="T40" s="5" t="s">
        <v>910</v>
      </c>
      <c r="U40" s="13">
        <v>45652</v>
      </c>
      <c r="V40" s="5" t="s">
        <v>911</v>
      </c>
      <c r="W40" s="5" t="s">
        <v>50</v>
      </c>
      <c r="X40" s="11" t="s">
        <v>391</v>
      </c>
      <c r="Y40" s="6"/>
      <c r="Z40" s="5">
        <v>7744018466</v>
      </c>
      <c r="AA40" s="5">
        <v>9552430039</v>
      </c>
      <c r="AB40" s="14">
        <v>27000</v>
      </c>
      <c r="AC40" s="14">
        <f t="shared" si="5"/>
        <v>27000</v>
      </c>
      <c r="AD40" s="14">
        <v>18</v>
      </c>
      <c r="AE40" s="14">
        <f t="shared" si="1"/>
        <v>2430</v>
      </c>
      <c r="AF40" s="14">
        <f t="shared" si="2"/>
        <v>2430</v>
      </c>
      <c r="AG40" s="17">
        <v>0</v>
      </c>
      <c r="AH40" s="14">
        <f t="shared" si="4"/>
        <v>4860</v>
      </c>
      <c r="AI40" s="14">
        <f t="shared" si="3"/>
        <v>31860</v>
      </c>
      <c r="AJ40" s="7"/>
    </row>
    <row r="41" spans="1:36">
      <c r="A41" s="5">
        <v>65</v>
      </c>
      <c r="B41" s="5" t="s">
        <v>753</v>
      </c>
      <c r="C41" s="5" t="s">
        <v>912</v>
      </c>
      <c r="D41" s="7" t="s">
        <v>393</v>
      </c>
      <c r="E41" s="7">
        <v>5040</v>
      </c>
      <c r="F41" s="7" t="s">
        <v>913</v>
      </c>
      <c r="G41" s="5" t="s">
        <v>756</v>
      </c>
      <c r="H41" s="13">
        <v>45644</v>
      </c>
      <c r="I41" s="13" t="s">
        <v>757</v>
      </c>
      <c r="J41" s="5" t="s">
        <v>41</v>
      </c>
      <c r="K41" s="5" t="s">
        <v>42</v>
      </c>
      <c r="L41" s="6" t="s">
        <v>395</v>
      </c>
      <c r="M41" s="7" t="s">
        <v>396</v>
      </c>
      <c r="N41" s="7" t="s">
        <v>397</v>
      </c>
      <c r="O41" s="7" t="s">
        <v>398</v>
      </c>
      <c r="P41" s="7" t="s">
        <v>393</v>
      </c>
      <c r="Q41" s="6">
        <v>421401</v>
      </c>
      <c r="R41" s="7" t="s">
        <v>47</v>
      </c>
      <c r="S41" s="5">
        <v>1</v>
      </c>
      <c r="T41" s="5" t="s">
        <v>914</v>
      </c>
      <c r="U41" s="13">
        <v>45652</v>
      </c>
      <c r="V41" s="5" t="s">
        <v>915</v>
      </c>
      <c r="W41" s="5" t="s">
        <v>50</v>
      </c>
      <c r="X41" s="7" t="s">
        <v>401</v>
      </c>
      <c r="Y41" s="6"/>
      <c r="Z41" s="9">
        <v>8237363554</v>
      </c>
      <c r="AA41" s="5"/>
      <c r="AB41" s="14">
        <v>27000</v>
      </c>
      <c r="AC41" s="14">
        <f t="shared" si="5"/>
        <v>27000</v>
      </c>
      <c r="AD41" s="14">
        <v>18</v>
      </c>
      <c r="AE41" s="14">
        <f t="shared" si="1"/>
        <v>2430</v>
      </c>
      <c r="AF41" s="14">
        <f t="shared" si="2"/>
        <v>2430</v>
      </c>
      <c r="AG41" s="17">
        <v>0</v>
      </c>
      <c r="AH41" s="14">
        <f t="shared" si="4"/>
        <v>4860</v>
      </c>
      <c r="AI41" s="14">
        <f t="shared" si="3"/>
        <v>31860</v>
      </c>
      <c r="AJ41" s="4"/>
    </row>
    <row r="42" spans="1:36">
      <c r="A42" s="5">
        <v>66</v>
      </c>
      <c r="B42" s="5" t="s">
        <v>753</v>
      </c>
      <c r="C42" s="5" t="s">
        <v>916</v>
      </c>
      <c r="D42" s="7" t="s">
        <v>403</v>
      </c>
      <c r="E42" s="7">
        <v>5041</v>
      </c>
      <c r="F42" s="7" t="s">
        <v>917</v>
      </c>
      <c r="G42" s="5" t="s">
        <v>756</v>
      </c>
      <c r="H42" s="13">
        <v>45644</v>
      </c>
      <c r="I42" s="13" t="s">
        <v>757</v>
      </c>
      <c r="J42" s="5" t="s">
        <v>41</v>
      </c>
      <c r="K42" s="5" t="s">
        <v>42</v>
      </c>
      <c r="L42" s="6" t="s">
        <v>395</v>
      </c>
      <c r="M42" s="7" t="s">
        <v>405</v>
      </c>
      <c r="N42" s="7" t="s">
        <v>406</v>
      </c>
      <c r="O42" s="7" t="s">
        <v>407</v>
      </c>
      <c r="P42" s="7" t="s">
        <v>403</v>
      </c>
      <c r="Q42" s="6">
        <v>421303</v>
      </c>
      <c r="R42" s="7" t="s">
        <v>47</v>
      </c>
      <c r="S42" s="5">
        <v>1</v>
      </c>
      <c r="T42" s="5" t="s">
        <v>918</v>
      </c>
      <c r="U42" s="13">
        <v>45652</v>
      </c>
      <c r="V42" s="5" t="s">
        <v>919</v>
      </c>
      <c r="W42" s="5" t="s">
        <v>50</v>
      </c>
      <c r="X42" s="7" t="s">
        <v>410</v>
      </c>
      <c r="Y42" s="6"/>
      <c r="Z42" s="9">
        <v>9284968663</v>
      </c>
      <c r="AA42" s="5"/>
      <c r="AB42" s="14">
        <v>27000</v>
      </c>
      <c r="AC42" s="14">
        <f t="shared" si="5"/>
        <v>27000</v>
      </c>
      <c r="AD42" s="14">
        <v>18</v>
      </c>
      <c r="AE42" s="14">
        <f t="shared" si="1"/>
        <v>2430</v>
      </c>
      <c r="AF42" s="14">
        <f t="shared" si="2"/>
        <v>2430</v>
      </c>
      <c r="AG42" s="17">
        <v>0</v>
      </c>
      <c r="AH42" s="14">
        <f t="shared" si="4"/>
        <v>4860</v>
      </c>
      <c r="AI42" s="14">
        <f t="shared" si="3"/>
        <v>31860</v>
      </c>
      <c r="AJ42" s="4"/>
    </row>
    <row r="43" spans="1:36">
      <c r="A43" s="5">
        <v>67</v>
      </c>
      <c r="B43" s="5" t="s">
        <v>753</v>
      </c>
      <c r="C43" s="5" t="s">
        <v>920</v>
      </c>
      <c r="D43" s="7" t="s">
        <v>412</v>
      </c>
      <c r="E43" s="7">
        <v>5042</v>
      </c>
      <c r="F43" s="7" t="s">
        <v>921</v>
      </c>
      <c r="G43" s="5" t="s">
        <v>756</v>
      </c>
      <c r="H43" s="13">
        <v>45644</v>
      </c>
      <c r="I43" s="13" t="s">
        <v>757</v>
      </c>
      <c r="J43" s="5" t="s">
        <v>41</v>
      </c>
      <c r="K43" s="5" t="s">
        <v>42</v>
      </c>
      <c r="L43" s="6" t="s">
        <v>414</v>
      </c>
      <c r="M43" s="7" t="s">
        <v>415</v>
      </c>
      <c r="N43" s="7" t="s">
        <v>416</v>
      </c>
      <c r="O43" s="7" t="s">
        <v>417</v>
      </c>
      <c r="P43" s="7" t="s">
        <v>412</v>
      </c>
      <c r="Q43" s="6">
        <v>442001</v>
      </c>
      <c r="R43" s="7" t="s">
        <v>47</v>
      </c>
      <c r="S43" s="5">
        <v>1</v>
      </c>
      <c r="T43" s="5" t="s">
        <v>922</v>
      </c>
      <c r="U43" s="13">
        <v>45652</v>
      </c>
      <c r="V43" s="5" t="s">
        <v>923</v>
      </c>
      <c r="W43" s="5" t="s">
        <v>50</v>
      </c>
      <c r="X43" s="6" t="s">
        <v>420</v>
      </c>
      <c r="Y43" s="6"/>
      <c r="Z43" s="5">
        <v>9405903845</v>
      </c>
      <c r="AA43" s="5"/>
      <c r="AB43" s="14">
        <v>27000</v>
      </c>
      <c r="AC43" s="14">
        <f t="shared" si="5"/>
        <v>27000</v>
      </c>
      <c r="AD43" s="14">
        <v>18</v>
      </c>
      <c r="AE43" s="14">
        <f t="shared" si="1"/>
        <v>2430</v>
      </c>
      <c r="AF43" s="14">
        <f t="shared" si="2"/>
        <v>2430</v>
      </c>
      <c r="AG43" s="17">
        <v>0</v>
      </c>
      <c r="AH43" s="14">
        <f t="shared" si="4"/>
        <v>4860</v>
      </c>
      <c r="AI43" s="14">
        <f t="shared" si="3"/>
        <v>31860</v>
      </c>
      <c r="AJ43" s="7"/>
    </row>
    <row r="44" spans="1:36">
      <c r="A44" s="5">
        <v>68</v>
      </c>
      <c r="B44" s="5" t="s">
        <v>753</v>
      </c>
      <c r="C44" s="5" t="s">
        <v>924</v>
      </c>
      <c r="D44" s="7" t="s">
        <v>412</v>
      </c>
      <c r="E44" s="7">
        <v>5043</v>
      </c>
      <c r="F44" s="7" t="s">
        <v>925</v>
      </c>
      <c r="G44" s="5" t="s">
        <v>756</v>
      </c>
      <c r="H44" s="13">
        <v>45644</v>
      </c>
      <c r="I44" s="13" t="s">
        <v>757</v>
      </c>
      <c r="J44" s="5" t="s">
        <v>41</v>
      </c>
      <c r="K44" s="5" t="s">
        <v>42</v>
      </c>
      <c r="L44" s="6" t="s">
        <v>414</v>
      </c>
      <c r="M44" s="7" t="s">
        <v>423</v>
      </c>
      <c r="N44" s="7" t="s">
        <v>416</v>
      </c>
      <c r="O44" s="7" t="s">
        <v>424</v>
      </c>
      <c r="P44" s="7" t="s">
        <v>412</v>
      </c>
      <c r="Q44" s="6">
        <v>442001</v>
      </c>
      <c r="R44" s="7" t="s">
        <v>47</v>
      </c>
      <c r="S44" s="5">
        <v>1</v>
      </c>
      <c r="T44" s="5" t="s">
        <v>926</v>
      </c>
      <c r="U44" s="13">
        <v>45652</v>
      </c>
      <c r="V44" s="5" t="s">
        <v>927</v>
      </c>
      <c r="W44" s="5" t="s">
        <v>50</v>
      </c>
      <c r="X44" s="6" t="s">
        <v>420</v>
      </c>
      <c r="Y44" s="6"/>
      <c r="Z44" s="5">
        <v>9405903845</v>
      </c>
      <c r="AA44" s="5"/>
      <c r="AB44" s="14">
        <v>27000</v>
      </c>
      <c r="AC44" s="14">
        <f t="shared" si="5"/>
        <v>27000</v>
      </c>
      <c r="AD44" s="14">
        <v>18</v>
      </c>
      <c r="AE44" s="14">
        <f t="shared" si="1"/>
        <v>2430</v>
      </c>
      <c r="AF44" s="14">
        <f t="shared" si="2"/>
        <v>2430</v>
      </c>
      <c r="AG44" s="17">
        <v>0</v>
      </c>
      <c r="AH44" s="14">
        <f t="shared" si="4"/>
        <v>4860</v>
      </c>
      <c r="AI44" s="14">
        <f t="shared" si="3"/>
        <v>31860</v>
      </c>
      <c r="AJ44" s="5"/>
    </row>
    <row r="45" spans="1:36">
      <c r="A45" s="5">
        <v>75</v>
      </c>
      <c r="B45" s="5" t="s">
        <v>753</v>
      </c>
      <c r="C45" s="5" t="s">
        <v>928</v>
      </c>
      <c r="D45" s="7" t="s">
        <v>428</v>
      </c>
      <c r="E45" s="7">
        <v>5044</v>
      </c>
      <c r="F45" s="7" t="s">
        <v>929</v>
      </c>
      <c r="G45" s="5" t="s">
        <v>756</v>
      </c>
      <c r="H45" s="13">
        <v>45644</v>
      </c>
      <c r="I45" s="13" t="s">
        <v>757</v>
      </c>
      <c r="J45" s="5" t="s">
        <v>41</v>
      </c>
      <c r="K45" s="5" t="s">
        <v>430</v>
      </c>
      <c r="L45" s="6" t="s">
        <v>431</v>
      </c>
      <c r="M45" s="7" t="s">
        <v>432</v>
      </c>
      <c r="N45" s="7" t="s">
        <v>433</v>
      </c>
      <c r="O45" s="7" t="s">
        <v>434</v>
      </c>
      <c r="P45" s="7" t="s">
        <v>428</v>
      </c>
      <c r="Q45" s="6">
        <v>403601</v>
      </c>
      <c r="R45" s="7" t="s">
        <v>47</v>
      </c>
      <c r="S45" s="5">
        <v>1</v>
      </c>
      <c r="T45" s="5" t="s">
        <v>930</v>
      </c>
      <c r="U45" s="13">
        <v>45652</v>
      </c>
      <c r="V45" s="5" t="s">
        <v>931</v>
      </c>
      <c r="W45" s="5" t="s">
        <v>50</v>
      </c>
      <c r="X45" s="7" t="s">
        <v>437</v>
      </c>
      <c r="Y45" s="6"/>
      <c r="Z45" s="9">
        <v>8087691543</v>
      </c>
      <c r="AA45" s="5"/>
      <c r="AB45" s="14">
        <v>27000</v>
      </c>
      <c r="AC45" s="14">
        <f t="shared" si="5"/>
        <v>27000</v>
      </c>
      <c r="AD45" s="14">
        <v>18</v>
      </c>
      <c r="AE45" s="14"/>
      <c r="AF45" s="14"/>
      <c r="AG45" s="14">
        <f>AC45*18%</f>
        <v>4860</v>
      </c>
      <c r="AH45" s="14">
        <f t="shared" si="4"/>
        <v>4860</v>
      </c>
      <c r="AI45" s="14">
        <f>AC45+AG45</f>
        <v>31860</v>
      </c>
      <c r="AJ45" s="4"/>
    </row>
    <row r="46" spans="1:36">
      <c r="A46" s="5">
        <v>76</v>
      </c>
      <c r="B46" s="5" t="s">
        <v>753</v>
      </c>
      <c r="C46" s="5" t="s">
        <v>932</v>
      </c>
      <c r="D46" s="7" t="s">
        <v>439</v>
      </c>
      <c r="E46" s="7">
        <v>5045</v>
      </c>
      <c r="F46" s="7" t="s">
        <v>933</v>
      </c>
      <c r="G46" s="5" t="s">
        <v>756</v>
      </c>
      <c r="H46" s="13">
        <v>45644</v>
      </c>
      <c r="I46" s="13" t="s">
        <v>757</v>
      </c>
      <c r="J46" s="5" t="s">
        <v>41</v>
      </c>
      <c r="K46" s="5" t="s">
        <v>430</v>
      </c>
      <c r="L46" s="6" t="s">
        <v>431</v>
      </c>
      <c r="M46" s="7" t="s">
        <v>441</v>
      </c>
      <c r="N46" s="7" t="s">
        <v>442</v>
      </c>
      <c r="O46" s="7" t="s">
        <v>443</v>
      </c>
      <c r="P46" s="7" t="s">
        <v>439</v>
      </c>
      <c r="Q46" s="6">
        <v>403601</v>
      </c>
      <c r="R46" s="7" t="s">
        <v>47</v>
      </c>
      <c r="S46" s="5">
        <v>1</v>
      </c>
      <c r="T46" s="5" t="s">
        <v>934</v>
      </c>
      <c r="U46" s="13">
        <v>45652</v>
      </c>
      <c r="V46" s="5" t="s">
        <v>935</v>
      </c>
      <c r="W46" s="5" t="s">
        <v>50</v>
      </c>
      <c r="X46" s="6" t="s">
        <v>446</v>
      </c>
      <c r="Y46" s="6"/>
      <c r="Z46" s="5">
        <v>8411024162</v>
      </c>
      <c r="AA46" s="5"/>
      <c r="AB46" s="14">
        <v>27000</v>
      </c>
      <c r="AC46" s="14">
        <f t="shared" si="5"/>
        <v>27000</v>
      </c>
      <c r="AD46" s="14">
        <v>18</v>
      </c>
      <c r="AE46" s="14"/>
      <c r="AF46" s="14"/>
      <c r="AG46" s="14">
        <f>AC46*18%</f>
        <v>4860</v>
      </c>
      <c r="AH46" s="14">
        <f t="shared" si="4"/>
        <v>4860</v>
      </c>
      <c r="AI46" s="14">
        <f>AC46+AG46</f>
        <v>31860</v>
      </c>
      <c r="AJ46" s="7"/>
    </row>
    <row r="47" spans="1:36">
      <c r="A47" s="5">
        <v>77</v>
      </c>
      <c r="B47" s="5" t="s">
        <v>753</v>
      </c>
      <c r="C47" s="5" t="s">
        <v>936</v>
      </c>
      <c r="D47" s="7" t="s">
        <v>448</v>
      </c>
      <c r="E47" s="7">
        <v>5046</v>
      </c>
      <c r="F47" s="7" t="s">
        <v>937</v>
      </c>
      <c r="G47" s="5" t="s">
        <v>756</v>
      </c>
      <c r="H47" s="13">
        <v>45644</v>
      </c>
      <c r="I47" s="13" t="s">
        <v>757</v>
      </c>
      <c r="J47" s="5" t="s">
        <v>41</v>
      </c>
      <c r="K47" s="5" t="s">
        <v>430</v>
      </c>
      <c r="L47" s="6" t="s">
        <v>431</v>
      </c>
      <c r="M47" s="7" t="s">
        <v>450</v>
      </c>
      <c r="N47" s="7" t="s">
        <v>451</v>
      </c>
      <c r="O47" s="7" t="s">
        <v>452</v>
      </c>
      <c r="P47" s="7" t="s">
        <v>448</v>
      </c>
      <c r="Q47" s="6">
        <v>403705</v>
      </c>
      <c r="R47" s="7" t="s">
        <v>47</v>
      </c>
      <c r="S47" s="5">
        <v>1</v>
      </c>
      <c r="T47" s="5" t="s">
        <v>938</v>
      </c>
      <c r="U47" s="13">
        <v>45652</v>
      </c>
      <c r="V47" s="5" t="s">
        <v>939</v>
      </c>
      <c r="W47" s="5" t="s">
        <v>50</v>
      </c>
      <c r="X47" s="6" t="s">
        <v>455</v>
      </c>
      <c r="Y47" s="6"/>
      <c r="Z47" s="5">
        <v>8788699387</v>
      </c>
      <c r="AA47" s="5"/>
      <c r="AB47" s="14">
        <v>27000</v>
      </c>
      <c r="AC47" s="14">
        <f t="shared" si="5"/>
        <v>27000</v>
      </c>
      <c r="AD47" s="14">
        <v>18</v>
      </c>
      <c r="AE47" s="14"/>
      <c r="AF47" s="14"/>
      <c r="AG47" s="14">
        <f>AC47*18%</f>
        <v>4860</v>
      </c>
      <c r="AH47" s="14">
        <f t="shared" si="4"/>
        <v>4860</v>
      </c>
      <c r="AI47" s="14">
        <f>AC47+AG47</f>
        <v>31860</v>
      </c>
      <c r="AJ47" s="7"/>
    </row>
    <row r="48" spans="1:36">
      <c r="A48" s="5">
        <v>78</v>
      </c>
      <c r="B48" s="5" t="s">
        <v>753</v>
      </c>
      <c r="C48" s="5" t="s">
        <v>940</v>
      </c>
      <c r="D48" s="7" t="s">
        <v>457</v>
      </c>
      <c r="E48" s="7">
        <v>5047</v>
      </c>
      <c r="F48" s="7" t="s">
        <v>941</v>
      </c>
      <c r="G48" s="5" t="s">
        <v>756</v>
      </c>
      <c r="H48" s="13">
        <v>45644</v>
      </c>
      <c r="I48" s="13" t="s">
        <v>757</v>
      </c>
      <c r="J48" s="5" t="s">
        <v>41</v>
      </c>
      <c r="K48" s="5" t="s">
        <v>430</v>
      </c>
      <c r="L48" s="6" t="s">
        <v>431</v>
      </c>
      <c r="M48" s="7" t="s">
        <v>459</v>
      </c>
      <c r="N48" s="7" t="s">
        <v>460</v>
      </c>
      <c r="O48" s="7" t="s">
        <v>461</v>
      </c>
      <c r="P48" s="7" t="s">
        <v>457</v>
      </c>
      <c r="Q48" s="6">
        <v>403704</v>
      </c>
      <c r="R48" s="7" t="s">
        <v>47</v>
      </c>
      <c r="S48" s="5">
        <v>1</v>
      </c>
      <c r="T48" s="5" t="s">
        <v>942</v>
      </c>
      <c r="U48" s="13">
        <v>45652</v>
      </c>
      <c r="V48" s="5" t="s">
        <v>943</v>
      </c>
      <c r="W48" s="5" t="s">
        <v>50</v>
      </c>
      <c r="X48" s="7" t="s">
        <v>464</v>
      </c>
      <c r="Y48" s="6"/>
      <c r="Z48" s="9">
        <v>9764002776</v>
      </c>
      <c r="AA48" s="5"/>
      <c r="AB48" s="14">
        <v>27000</v>
      </c>
      <c r="AC48" s="14">
        <f t="shared" si="5"/>
        <v>27000</v>
      </c>
      <c r="AD48" s="14">
        <v>18</v>
      </c>
      <c r="AE48" s="14"/>
      <c r="AF48" s="14"/>
      <c r="AG48" s="14">
        <f>AC48*18%</f>
        <v>4860</v>
      </c>
      <c r="AH48" s="14">
        <f t="shared" si="4"/>
        <v>4860</v>
      </c>
      <c r="AI48" s="14">
        <f>AC48+AG48</f>
        <v>31860</v>
      </c>
      <c r="AJ48" s="4"/>
    </row>
    <row r="49" spans="1:36">
      <c r="A49" s="5">
        <v>5</v>
      </c>
      <c r="B49" s="5" t="s">
        <v>753</v>
      </c>
      <c r="C49" s="5" t="s">
        <v>944</v>
      </c>
      <c r="D49" s="7" t="s">
        <v>466</v>
      </c>
      <c r="E49" s="7">
        <v>5048</v>
      </c>
      <c r="F49" s="7" t="s">
        <v>945</v>
      </c>
      <c r="G49" s="5" t="s">
        <v>756</v>
      </c>
      <c r="H49" s="13">
        <v>45644</v>
      </c>
      <c r="I49" s="13" t="s">
        <v>757</v>
      </c>
      <c r="J49" s="5" t="s">
        <v>41</v>
      </c>
      <c r="K49" s="5" t="s">
        <v>42</v>
      </c>
      <c r="L49" s="6" t="s">
        <v>468</v>
      </c>
      <c r="M49" s="7" t="s">
        <v>469</v>
      </c>
      <c r="N49" s="7" t="s">
        <v>470</v>
      </c>
      <c r="O49" s="7" t="s">
        <v>471</v>
      </c>
      <c r="P49" s="7" t="s">
        <v>466</v>
      </c>
      <c r="Q49" s="6">
        <v>441904</v>
      </c>
      <c r="R49" s="7" t="s">
        <v>472</v>
      </c>
      <c r="S49" s="5">
        <v>1</v>
      </c>
      <c r="T49" s="5" t="s">
        <v>946</v>
      </c>
      <c r="U49" s="13">
        <v>45652</v>
      </c>
      <c r="V49" s="5" t="s">
        <v>947</v>
      </c>
      <c r="W49" s="5" t="s">
        <v>50</v>
      </c>
      <c r="X49" s="7" t="s">
        <v>475</v>
      </c>
      <c r="Y49" s="6"/>
      <c r="Z49" s="9">
        <v>9823061489</v>
      </c>
      <c r="AA49" s="5"/>
      <c r="AB49" s="14">
        <v>27000</v>
      </c>
      <c r="AC49" s="14">
        <f t="shared" si="5"/>
        <v>27000</v>
      </c>
      <c r="AD49" s="14">
        <v>18</v>
      </c>
      <c r="AE49" s="14">
        <f t="shared" ref="AE49:AE64" si="6">AC49*9%</f>
        <v>2430</v>
      </c>
      <c r="AF49" s="14">
        <f t="shared" ref="AF49:AF64" si="7">AC49*9%</f>
        <v>2430</v>
      </c>
      <c r="AG49" s="17">
        <v>0</v>
      </c>
      <c r="AH49" s="14">
        <f t="shared" si="4"/>
        <v>4860</v>
      </c>
      <c r="AI49" s="14">
        <f t="shared" ref="AI49:AI64" si="8">AC49+AE49+AF49</f>
        <v>31860</v>
      </c>
      <c r="AJ49" s="4"/>
    </row>
    <row r="50" spans="1:36">
      <c r="A50" s="5">
        <v>7</v>
      </c>
      <c r="B50" s="5" t="s">
        <v>753</v>
      </c>
      <c r="C50" s="5" t="s">
        <v>948</v>
      </c>
      <c r="D50" s="7" t="s">
        <v>477</v>
      </c>
      <c r="E50" s="7">
        <v>5049</v>
      </c>
      <c r="F50" s="7" t="s">
        <v>949</v>
      </c>
      <c r="G50" s="5" t="s">
        <v>756</v>
      </c>
      <c r="H50" s="13">
        <v>45644</v>
      </c>
      <c r="I50" s="13" t="s">
        <v>757</v>
      </c>
      <c r="J50" s="5" t="s">
        <v>41</v>
      </c>
      <c r="K50" s="5" t="s">
        <v>42</v>
      </c>
      <c r="L50" s="6" t="s">
        <v>468</v>
      </c>
      <c r="M50" s="7" t="s">
        <v>479</v>
      </c>
      <c r="N50" s="7" t="s">
        <v>480</v>
      </c>
      <c r="O50" s="7" t="s">
        <v>481</v>
      </c>
      <c r="P50" s="7" t="s">
        <v>477</v>
      </c>
      <c r="Q50" s="6">
        <v>441909</v>
      </c>
      <c r="R50" s="7" t="s">
        <v>472</v>
      </c>
      <c r="S50" s="5">
        <v>1</v>
      </c>
      <c r="T50" s="5" t="s">
        <v>950</v>
      </c>
      <c r="U50" s="13">
        <v>45652</v>
      </c>
      <c r="V50" s="5" t="s">
        <v>951</v>
      </c>
      <c r="W50" s="5" t="s">
        <v>50</v>
      </c>
      <c r="X50" s="6" t="s">
        <v>484</v>
      </c>
      <c r="Y50" s="6"/>
      <c r="Z50" s="9">
        <v>9657330413</v>
      </c>
      <c r="AA50" s="5"/>
      <c r="AB50" s="14">
        <v>27000</v>
      </c>
      <c r="AC50" s="14">
        <f t="shared" si="5"/>
        <v>27000</v>
      </c>
      <c r="AD50" s="14">
        <v>18</v>
      </c>
      <c r="AE50" s="14">
        <f t="shared" si="6"/>
        <v>2430</v>
      </c>
      <c r="AF50" s="14">
        <f t="shared" si="7"/>
        <v>2430</v>
      </c>
      <c r="AG50" s="17">
        <v>0</v>
      </c>
      <c r="AH50" s="14">
        <f t="shared" si="4"/>
        <v>4860</v>
      </c>
      <c r="AI50" s="14">
        <f t="shared" si="8"/>
        <v>31860</v>
      </c>
      <c r="AJ50" s="4"/>
    </row>
    <row r="51" spans="1:36">
      <c r="A51" s="5">
        <v>9</v>
      </c>
      <c r="B51" s="5" t="s">
        <v>753</v>
      </c>
      <c r="C51" s="5" t="s">
        <v>952</v>
      </c>
      <c r="D51" s="7" t="s">
        <v>486</v>
      </c>
      <c r="E51" s="7">
        <v>5050</v>
      </c>
      <c r="F51" s="7" t="s">
        <v>953</v>
      </c>
      <c r="G51" s="5" t="s">
        <v>756</v>
      </c>
      <c r="H51" s="13">
        <v>45644</v>
      </c>
      <c r="I51" s="13" t="s">
        <v>757</v>
      </c>
      <c r="J51" s="5" t="s">
        <v>41</v>
      </c>
      <c r="K51" s="5" t="s">
        <v>42</v>
      </c>
      <c r="L51" s="6" t="s">
        <v>468</v>
      </c>
      <c r="M51" s="7" t="s">
        <v>488</v>
      </c>
      <c r="N51" s="7" t="s">
        <v>489</v>
      </c>
      <c r="O51" s="7" t="s">
        <v>490</v>
      </c>
      <c r="P51" s="7" t="s">
        <v>486</v>
      </c>
      <c r="Q51" s="6">
        <v>441802</v>
      </c>
      <c r="R51" s="7" t="s">
        <v>472</v>
      </c>
      <c r="S51" s="5">
        <v>1</v>
      </c>
      <c r="T51" s="5" t="s">
        <v>954</v>
      </c>
      <c r="U51" s="13">
        <v>45652</v>
      </c>
      <c r="V51" s="5" t="s">
        <v>955</v>
      </c>
      <c r="W51" s="5" t="s">
        <v>50</v>
      </c>
      <c r="X51" s="6" t="s">
        <v>493</v>
      </c>
      <c r="Y51" s="6"/>
      <c r="Z51" s="9">
        <v>9637402127</v>
      </c>
      <c r="AA51" s="5"/>
      <c r="AB51" s="14">
        <v>27000</v>
      </c>
      <c r="AC51" s="14">
        <f t="shared" si="5"/>
        <v>27000</v>
      </c>
      <c r="AD51" s="14">
        <v>18</v>
      </c>
      <c r="AE51" s="14">
        <f t="shared" si="6"/>
        <v>2430</v>
      </c>
      <c r="AF51" s="14">
        <f t="shared" si="7"/>
        <v>2430</v>
      </c>
      <c r="AG51" s="17">
        <v>0</v>
      </c>
      <c r="AH51" s="14">
        <f t="shared" si="4"/>
        <v>4860</v>
      </c>
      <c r="AI51" s="14">
        <f t="shared" si="8"/>
        <v>31860</v>
      </c>
      <c r="AJ51" s="4"/>
    </row>
    <row r="52" spans="1:36">
      <c r="A52" s="5">
        <v>10</v>
      </c>
      <c r="B52" s="5" t="s">
        <v>753</v>
      </c>
      <c r="C52" s="5" t="s">
        <v>956</v>
      </c>
      <c r="D52" s="7" t="s">
        <v>495</v>
      </c>
      <c r="E52" s="7">
        <v>5051</v>
      </c>
      <c r="F52" s="7" t="s">
        <v>957</v>
      </c>
      <c r="G52" s="5" t="s">
        <v>756</v>
      </c>
      <c r="H52" s="13">
        <v>45644</v>
      </c>
      <c r="I52" s="13" t="s">
        <v>757</v>
      </c>
      <c r="J52" s="5" t="s">
        <v>41</v>
      </c>
      <c r="K52" s="5" t="s">
        <v>42</v>
      </c>
      <c r="L52" s="6" t="s">
        <v>468</v>
      </c>
      <c r="M52" s="7" t="s">
        <v>497</v>
      </c>
      <c r="N52" s="7" t="s">
        <v>498</v>
      </c>
      <c r="O52" s="7" t="s">
        <v>499</v>
      </c>
      <c r="P52" s="7" t="s">
        <v>495</v>
      </c>
      <c r="Q52" s="6">
        <v>441912</v>
      </c>
      <c r="R52" s="4" t="s">
        <v>472</v>
      </c>
      <c r="S52" s="5">
        <v>1</v>
      </c>
      <c r="T52" s="5" t="s">
        <v>958</v>
      </c>
      <c r="U52" s="13">
        <v>45652</v>
      </c>
      <c r="V52" s="5" t="s">
        <v>959</v>
      </c>
      <c r="W52" s="5" t="s">
        <v>50</v>
      </c>
      <c r="X52" s="6" t="s">
        <v>502</v>
      </c>
      <c r="Y52" s="6"/>
      <c r="Z52" s="5">
        <v>9970471618</v>
      </c>
      <c r="AA52" s="5"/>
      <c r="AB52" s="14">
        <v>27000</v>
      </c>
      <c r="AC52" s="14">
        <f t="shared" si="5"/>
        <v>27000</v>
      </c>
      <c r="AD52" s="14">
        <v>18</v>
      </c>
      <c r="AE52" s="14">
        <f t="shared" si="6"/>
        <v>2430</v>
      </c>
      <c r="AF52" s="14">
        <f t="shared" si="7"/>
        <v>2430</v>
      </c>
      <c r="AG52" s="17">
        <v>0</v>
      </c>
      <c r="AH52" s="14">
        <f t="shared" si="4"/>
        <v>4860</v>
      </c>
      <c r="AI52" s="14">
        <f t="shared" si="8"/>
        <v>31860</v>
      </c>
      <c r="AJ52" s="5"/>
    </row>
    <row r="53" spans="1:36">
      <c r="A53" s="5">
        <v>11</v>
      </c>
      <c r="B53" s="5" t="s">
        <v>753</v>
      </c>
      <c r="C53" s="5" t="s">
        <v>960</v>
      </c>
      <c r="D53" s="7" t="s">
        <v>466</v>
      </c>
      <c r="E53" s="7">
        <v>5052</v>
      </c>
      <c r="F53" s="7" t="s">
        <v>961</v>
      </c>
      <c r="G53" s="5" t="s">
        <v>756</v>
      </c>
      <c r="H53" s="13">
        <v>45644</v>
      </c>
      <c r="I53" s="13" t="s">
        <v>757</v>
      </c>
      <c r="J53" s="5" t="s">
        <v>41</v>
      </c>
      <c r="K53" s="5" t="s">
        <v>42</v>
      </c>
      <c r="L53" s="6" t="s">
        <v>468</v>
      </c>
      <c r="M53" s="7" t="s">
        <v>505</v>
      </c>
      <c r="N53" s="7" t="s">
        <v>506</v>
      </c>
      <c r="O53" s="7" t="s">
        <v>507</v>
      </c>
      <c r="P53" s="7" t="s">
        <v>466</v>
      </c>
      <c r="Q53" s="6">
        <v>441904</v>
      </c>
      <c r="R53" s="7" t="s">
        <v>472</v>
      </c>
      <c r="S53" s="5">
        <v>1</v>
      </c>
      <c r="T53" s="5" t="s">
        <v>962</v>
      </c>
      <c r="U53" s="13">
        <v>45652</v>
      </c>
      <c r="V53" s="5" t="s">
        <v>963</v>
      </c>
      <c r="W53" s="5" t="s">
        <v>196</v>
      </c>
      <c r="X53" s="7" t="s">
        <v>510</v>
      </c>
      <c r="Y53" s="6"/>
      <c r="Z53" s="9">
        <v>8421907872</v>
      </c>
      <c r="AA53" s="5"/>
      <c r="AB53" s="14">
        <v>27000</v>
      </c>
      <c r="AC53" s="14">
        <f t="shared" si="5"/>
        <v>27000</v>
      </c>
      <c r="AD53" s="14">
        <v>18</v>
      </c>
      <c r="AE53" s="14">
        <f t="shared" si="6"/>
        <v>2430</v>
      </c>
      <c r="AF53" s="14">
        <f t="shared" si="7"/>
        <v>2430</v>
      </c>
      <c r="AG53" s="17">
        <v>0</v>
      </c>
      <c r="AH53" s="14">
        <f t="shared" si="4"/>
        <v>4860</v>
      </c>
      <c r="AI53" s="14">
        <f t="shared" si="8"/>
        <v>31860</v>
      </c>
      <c r="AJ53" s="4"/>
    </row>
    <row r="54" spans="1:36">
      <c r="A54" s="5">
        <v>17</v>
      </c>
      <c r="B54" s="5" t="s">
        <v>753</v>
      </c>
      <c r="C54" s="5" t="s">
        <v>964</v>
      </c>
      <c r="D54" s="7" t="s">
        <v>512</v>
      </c>
      <c r="E54" s="7">
        <v>5053</v>
      </c>
      <c r="F54" s="7" t="s">
        <v>965</v>
      </c>
      <c r="G54" s="5" t="s">
        <v>756</v>
      </c>
      <c r="H54" s="13">
        <v>45644</v>
      </c>
      <c r="I54" s="13" t="s">
        <v>757</v>
      </c>
      <c r="J54" s="5" t="s">
        <v>41</v>
      </c>
      <c r="K54" s="5" t="s">
        <v>42</v>
      </c>
      <c r="L54" s="6" t="s">
        <v>514</v>
      </c>
      <c r="M54" s="7" t="s">
        <v>515</v>
      </c>
      <c r="N54" s="7" t="s">
        <v>516</v>
      </c>
      <c r="O54" s="7" t="s">
        <v>517</v>
      </c>
      <c r="P54" s="7" t="s">
        <v>512</v>
      </c>
      <c r="Q54" s="6">
        <v>441601</v>
      </c>
      <c r="R54" s="7" t="s">
        <v>472</v>
      </c>
      <c r="S54" s="5">
        <v>1</v>
      </c>
      <c r="T54" s="5" t="s">
        <v>966</v>
      </c>
      <c r="U54" s="13">
        <v>45652</v>
      </c>
      <c r="V54" s="5" t="s">
        <v>967</v>
      </c>
      <c r="W54" s="5" t="s">
        <v>50</v>
      </c>
      <c r="X54" s="7" t="s">
        <v>520</v>
      </c>
      <c r="Y54" s="6"/>
      <c r="Z54" s="9">
        <v>7038382015</v>
      </c>
      <c r="AA54" s="5"/>
      <c r="AB54" s="14">
        <v>27000</v>
      </c>
      <c r="AC54" s="14">
        <f t="shared" si="5"/>
        <v>27000</v>
      </c>
      <c r="AD54" s="14">
        <v>18</v>
      </c>
      <c r="AE54" s="14">
        <f t="shared" si="6"/>
        <v>2430</v>
      </c>
      <c r="AF54" s="14">
        <f t="shared" si="7"/>
        <v>2430</v>
      </c>
      <c r="AG54" s="17">
        <v>0</v>
      </c>
      <c r="AH54" s="14">
        <f t="shared" si="4"/>
        <v>4860</v>
      </c>
      <c r="AI54" s="14">
        <f t="shared" si="8"/>
        <v>31860</v>
      </c>
      <c r="AJ54" s="4"/>
    </row>
    <row r="55" spans="1:36">
      <c r="A55" s="5">
        <v>21</v>
      </c>
      <c r="B55" s="5" t="s">
        <v>753</v>
      </c>
      <c r="C55" s="5" t="s">
        <v>968</v>
      </c>
      <c r="D55" s="7" t="s">
        <v>522</v>
      </c>
      <c r="E55" s="7">
        <v>5054</v>
      </c>
      <c r="F55" s="7" t="s">
        <v>969</v>
      </c>
      <c r="G55" s="5" t="s">
        <v>756</v>
      </c>
      <c r="H55" s="13">
        <v>45644</v>
      </c>
      <c r="I55" s="13" t="s">
        <v>757</v>
      </c>
      <c r="J55" s="5" t="s">
        <v>41</v>
      </c>
      <c r="K55" s="5" t="s">
        <v>42</v>
      </c>
      <c r="L55" s="6" t="s">
        <v>514</v>
      </c>
      <c r="M55" s="7" t="s">
        <v>524</v>
      </c>
      <c r="N55" s="7" t="s">
        <v>525</v>
      </c>
      <c r="O55" s="7" t="s">
        <v>526</v>
      </c>
      <c r="P55" s="7" t="s">
        <v>522</v>
      </c>
      <c r="Q55" s="6">
        <v>441911</v>
      </c>
      <c r="R55" s="7" t="s">
        <v>472</v>
      </c>
      <c r="S55" s="5">
        <v>1</v>
      </c>
      <c r="T55" s="5" t="s">
        <v>970</v>
      </c>
      <c r="U55" s="13">
        <v>45652</v>
      </c>
      <c r="V55" s="5" t="s">
        <v>971</v>
      </c>
      <c r="W55" s="5" t="s">
        <v>196</v>
      </c>
      <c r="X55" s="7" t="s">
        <v>529</v>
      </c>
      <c r="Y55" s="6"/>
      <c r="Z55" s="9">
        <v>9158583504</v>
      </c>
      <c r="AA55" s="5"/>
      <c r="AB55" s="14">
        <v>27000</v>
      </c>
      <c r="AC55" s="14">
        <f t="shared" si="5"/>
        <v>27000</v>
      </c>
      <c r="AD55" s="14">
        <v>18</v>
      </c>
      <c r="AE55" s="14">
        <f t="shared" si="6"/>
        <v>2430</v>
      </c>
      <c r="AF55" s="14">
        <f t="shared" si="7"/>
        <v>2430</v>
      </c>
      <c r="AG55" s="17">
        <v>0</v>
      </c>
      <c r="AH55" s="14">
        <f t="shared" si="4"/>
        <v>4860</v>
      </c>
      <c r="AI55" s="14">
        <f t="shared" si="8"/>
        <v>31860</v>
      </c>
      <c r="AJ55" s="4"/>
    </row>
    <row r="56" spans="1:36">
      <c r="A56" s="5">
        <v>40</v>
      </c>
      <c r="B56" s="5" t="s">
        <v>753</v>
      </c>
      <c r="C56" s="5" t="s">
        <v>972</v>
      </c>
      <c r="D56" s="7" t="s">
        <v>531</v>
      </c>
      <c r="E56" s="7">
        <v>5055</v>
      </c>
      <c r="F56" s="7" t="s">
        <v>973</v>
      </c>
      <c r="G56" s="5" t="s">
        <v>756</v>
      </c>
      <c r="H56" s="13">
        <v>45644</v>
      </c>
      <c r="I56" s="13" t="s">
        <v>757</v>
      </c>
      <c r="J56" s="5" t="s">
        <v>41</v>
      </c>
      <c r="K56" s="5" t="s">
        <v>42</v>
      </c>
      <c r="L56" s="6" t="s">
        <v>225</v>
      </c>
      <c r="M56" s="7" t="s">
        <v>533</v>
      </c>
      <c r="N56" s="7" t="s">
        <v>534</v>
      </c>
      <c r="O56" s="7" t="s">
        <v>535</v>
      </c>
      <c r="P56" s="7" t="s">
        <v>531</v>
      </c>
      <c r="Q56" s="6">
        <v>441302</v>
      </c>
      <c r="R56" s="7" t="s">
        <v>472</v>
      </c>
      <c r="S56" s="5">
        <v>1</v>
      </c>
      <c r="T56" s="5" t="s">
        <v>974</v>
      </c>
      <c r="U56" s="13">
        <v>45652</v>
      </c>
      <c r="V56" s="5" t="s">
        <v>975</v>
      </c>
      <c r="W56" s="5" t="s">
        <v>50</v>
      </c>
      <c r="X56" s="7" t="s">
        <v>538</v>
      </c>
      <c r="Y56" s="6"/>
      <c r="Z56" s="9">
        <v>8898921777</v>
      </c>
      <c r="AA56" s="5"/>
      <c r="AB56" s="14">
        <v>27000</v>
      </c>
      <c r="AC56" s="14">
        <f t="shared" si="5"/>
        <v>27000</v>
      </c>
      <c r="AD56" s="14">
        <v>18</v>
      </c>
      <c r="AE56" s="14">
        <f t="shared" si="6"/>
        <v>2430</v>
      </c>
      <c r="AF56" s="14">
        <f t="shared" si="7"/>
        <v>2430</v>
      </c>
      <c r="AG56" s="17">
        <v>0</v>
      </c>
      <c r="AH56" s="14">
        <f t="shared" si="4"/>
        <v>4860</v>
      </c>
      <c r="AI56" s="14">
        <f t="shared" si="8"/>
        <v>31860</v>
      </c>
      <c r="AJ56" s="4"/>
    </row>
    <row r="57" spans="1:36">
      <c r="A57" s="5">
        <v>45</v>
      </c>
      <c r="B57" s="5" t="s">
        <v>753</v>
      </c>
      <c r="C57" s="5" t="s">
        <v>976</v>
      </c>
      <c r="D57" s="7" t="s">
        <v>540</v>
      </c>
      <c r="E57" s="7">
        <v>5056</v>
      </c>
      <c r="F57" s="7" t="s">
        <v>977</v>
      </c>
      <c r="G57" s="5" t="s">
        <v>756</v>
      </c>
      <c r="H57" s="13">
        <v>45644</v>
      </c>
      <c r="I57" s="13" t="s">
        <v>757</v>
      </c>
      <c r="J57" s="5" t="s">
        <v>41</v>
      </c>
      <c r="K57" s="5" t="s">
        <v>42</v>
      </c>
      <c r="L57" s="6" t="s">
        <v>225</v>
      </c>
      <c r="M57" s="7" t="s">
        <v>542</v>
      </c>
      <c r="N57" s="7" t="s">
        <v>534</v>
      </c>
      <c r="O57" s="7" t="s">
        <v>543</v>
      </c>
      <c r="P57" s="7" t="s">
        <v>540</v>
      </c>
      <c r="Q57" s="6">
        <v>441106</v>
      </c>
      <c r="R57" s="7" t="s">
        <v>472</v>
      </c>
      <c r="S57" s="5">
        <v>1</v>
      </c>
      <c r="T57" s="5" t="s">
        <v>978</v>
      </c>
      <c r="U57" s="13">
        <v>45652</v>
      </c>
      <c r="V57" s="5" t="s">
        <v>979</v>
      </c>
      <c r="W57" s="5" t="s">
        <v>196</v>
      </c>
      <c r="X57" s="6" t="s">
        <v>546</v>
      </c>
      <c r="Y57" s="6"/>
      <c r="Z57" s="9">
        <v>9764645086</v>
      </c>
      <c r="AA57" s="5"/>
      <c r="AB57" s="14">
        <v>27000</v>
      </c>
      <c r="AC57" s="14">
        <f t="shared" si="5"/>
        <v>27000</v>
      </c>
      <c r="AD57" s="14">
        <v>18</v>
      </c>
      <c r="AE57" s="14">
        <f t="shared" si="6"/>
        <v>2430</v>
      </c>
      <c r="AF57" s="14">
        <f t="shared" si="7"/>
        <v>2430</v>
      </c>
      <c r="AG57" s="17">
        <v>0</v>
      </c>
      <c r="AH57" s="14">
        <f t="shared" si="4"/>
        <v>4860</v>
      </c>
      <c r="AI57" s="14">
        <f t="shared" si="8"/>
        <v>31860</v>
      </c>
      <c r="AJ57" s="4"/>
    </row>
    <row r="58" spans="1:36">
      <c r="A58" s="5">
        <v>46</v>
      </c>
      <c r="B58" s="5" t="s">
        <v>753</v>
      </c>
      <c r="C58" s="5" t="s">
        <v>980</v>
      </c>
      <c r="D58" s="7" t="s">
        <v>548</v>
      </c>
      <c r="E58" s="7">
        <v>5057</v>
      </c>
      <c r="F58" s="7" t="s">
        <v>981</v>
      </c>
      <c r="G58" s="5" t="s">
        <v>756</v>
      </c>
      <c r="H58" s="13">
        <v>45644</v>
      </c>
      <c r="I58" s="13" t="s">
        <v>757</v>
      </c>
      <c r="J58" s="5" t="s">
        <v>41</v>
      </c>
      <c r="K58" s="5" t="s">
        <v>42</v>
      </c>
      <c r="L58" s="6" t="s">
        <v>225</v>
      </c>
      <c r="M58" s="7" t="s">
        <v>550</v>
      </c>
      <c r="N58" s="7" t="s">
        <v>534</v>
      </c>
      <c r="O58" s="7" t="s">
        <v>551</v>
      </c>
      <c r="P58" s="7" t="s">
        <v>548</v>
      </c>
      <c r="Q58" s="6">
        <v>441107</v>
      </c>
      <c r="R58" s="4" t="s">
        <v>472</v>
      </c>
      <c r="S58" s="5">
        <v>1</v>
      </c>
      <c r="T58" s="5" t="s">
        <v>982</v>
      </c>
      <c r="U58" s="13">
        <v>45652</v>
      </c>
      <c r="V58" s="5" t="s">
        <v>983</v>
      </c>
      <c r="W58" s="5" t="s">
        <v>196</v>
      </c>
      <c r="X58" s="6" t="s">
        <v>554</v>
      </c>
      <c r="Y58" s="6"/>
      <c r="Z58" s="5">
        <v>8668395498</v>
      </c>
      <c r="AA58" s="5"/>
      <c r="AB58" s="14">
        <v>27000</v>
      </c>
      <c r="AC58" s="14">
        <f t="shared" si="5"/>
        <v>27000</v>
      </c>
      <c r="AD58" s="14">
        <v>18</v>
      </c>
      <c r="AE58" s="14">
        <f t="shared" si="6"/>
        <v>2430</v>
      </c>
      <c r="AF58" s="14">
        <f t="shared" si="7"/>
        <v>2430</v>
      </c>
      <c r="AG58" s="17">
        <v>0</v>
      </c>
      <c r="AH58" s="14">
        <f t="shared" si="4"/>
        <v>4860</v>
      </c>
      <c r="AI58" s="14">
        <f t="shared" si="8"/>
        <v>31860</v>
      </c>
      <c r="AJ58" s="5"/>
    </row>
    <row r="59" spans="1:36">
      <c r="A59" s="5">
        <v>69</v>
      </c>
      <c r="B59" s="5" t="s">
        <v>753</v>
      </c>
      <c r="C59" s="5" t="s">
        <v>984</v>
      </c>
      <c r="D59" s="7" t="s">
        <v>556</v>
      </c>
      <c r="E59" s="7">
        <v>5058</v>
      </c>
      <c r="F59" s="7" t="s">
        <v>985</v>
      </c>
      <c r="G59" s="5" t="s">
        <v>756</v>
      </c>
      <c r="H59" s="13">
        <v>45644</v>
      </c>
      <c r="I59" s="13" t="s">
        <v>757</v>
      </c>
      <c r="J59" s="5" t="s">
        <v>41</v>
      </c>
      <c r="K59" s="5" t="s">
        <v>42</v>
      </c>
      <c r="L59" s="6" t="s">
        <v>414</v>
      </c>
      <c r="M59" s="7" t="s">
        <v>558</v>
      </c>
      <c r="N59" s="7" t="s">
        <v>559</v>
      </c>
      <c r="O59" s="7" t="s">
        <v>560</v>
      </c>
      <c r="P59" s="7" t="s">
        <v>556</v>
      </c>
      <c r="Q59" s="6">
        <v>442201</v>
      </c>
      <c r="R59" s="4" t="s">
        <v>472</v>
      </c>
      <c r="S59" s="5">
        <v>1</v>
      </c>
      <c r="T59" s="5" t="s">
        <v>986</v>
      </c>
      <c r="U59" s="13">
        <v>45652</v>
      </c>
      <c r="V59" s="5" t="s">
        <v>987</v>
      </c>
      <c r="W59" s="5" t="s">
        <v>50</v>
      </c>
      <c r="X59" s="6" t="s">
        <v>563</v>
      </c>
      <c r="Y59" s="6"/>
      <c r="Z59" s="5">
        <v>9284537693</v>
      </c>
      <c r="AA59" s="5"/>
      <c r="AB59" s="14">
        <v>27000</v>
      </c>
      <c r="AC59" s="14">
        <f t="shared" si="5"/>
        <v>27000</v>
      </c>
      <c r="AD59" s="14">
        <v>18</v>
      </c>
      <c r="AE59" s="14">
        <f t="shared" si="6"/>
        <v>2430</v>
      </c>
      <c r="AF59" s="14">
        <f t="shared" si="7"/>
        <v>2430</v>
      </c>
      <c r="AG59" s="17">
        <v>0</v>
      </c>
      <c r="AH59" s="14">
        <f t="shared" si="4"/>
        <v>4860</v>
      </c>
      <c r="AI59" s="14">
        <f t="shared" si="8"/>
        <v>31860</v>
      </c>
      <c r="AJ59" s="5"/>
    </row>
    <row r="60" spans="1:36">
      <c r="A60" s="5">
        <v>70</v>
      </c>
      <c r="B60" s="5" t="s">
        <v>753</v>
      </c>
      <c r="C60" s="5" t="s">
        <v>988</v>
      </c>
      <c r="D60" s="7" t="s">
        <v>565</v>
      </c>
      <c r="E60" s="7">
        <v>5059</v>
      </c>
      <c r="F60" s="7" t="s">
        <v>989</v>
      </c>
      <c r="G60" s="5" t="s">
        <v>756</v>
      </c>
      <c r="H60" s="13">
        <v>45644</v>
      </c>
      <c r="I60" s="13" t="s">
        <v>757</v>
      </c>
      <c r="J60" s="5" t="s">
        <v>41</v>
      </c>
      <c r="K60" s="5" t="s">
        <v>42</v>
      </c>
      <c r="L60" s="6" t="s">
        <v>414</v>
      </c>
      <c r="M60" s="7" t="s">
        <v>567</v>
      </c>
      <c r="N60" s="7" t="s">
        <v>568</v>
      </c>
      <c r="O60" s="7" t="s">
        <v>569</v>
      </c>
      <c r="P60" s="7" t="s">
        <v>565</v>
      </c>
      <c r="Q60" s="6">
        <v>442301</v>
      </c>
      <c r="R60" s="4" t="s">
        <v>472</v>
      </c>
      <c r="S60" s="5">
        <v>1</v>
      </c>
      <c r="T60" s="5" t="s">
        <v>990</v>
      </c>
      <c r="U60" s="13">
        <v>45652</v>
      </c>
      <c r="V60" s="5" t="s">
        <v>991</v>
      </c>
      <c r="W60" s="5" t="s">
        <v>50</v>
      </c>
      <c r="X60" s="6" t="s">
        <v>572</v>
      </c>
      <c r="Y60" s="6"/>
      <c r="Z60" s="5">
        <v>9420355776</v>
      </c>
      <c r="AA60" s="5"/>
      <c r="AB60" s="14">
        <v>27000</v>
      </c>
      <c r="AC60" s="14">
        <f t="shared" si="5"/>
        <v>27000</v>
      </c>
      <c r="AD60" s="14">
        <v>18</v>
      </c>
      <c r="AE60" s="14">
        <f t="shared" si="6"/>
        <v>2430</v>
      </c>
      <c r="AF60" s="14">
        <f t="shared" si="7"/>
        <v>2430</v>
      </c>
      <c r="AG60" s="17">
        <v>0</v>
      </c>
      <c r="AH60" s="14">
        <f t="shared" si="4"/>
        <v>4860</v>
      </c>
      <c r="AI60" s="14">
        <f t="shared" si="8"/>
        <v>31860</v>
      </c>
      <c r="AJ60" s="5"/>
    </row>
    <row r="61" spans="1:36">
      <c r="A61" s="5">
        <v>71</v>
      </c>
      <c r="B61" s="5" t="s">
        <v>753</v>
      </c>
      <c r="C61" s="5" t="s">
        <v>992</v>
      </c>
      <c r="D61" s="7" t="s">
        <v>565</v>
      </c>
      <c r="E61" s="7">
        <v>5060</v>
      </c>
      <c r="F61" s="7" t="s">
        <v>993</v>
      </c>
      <c r="G61" s="5" t="s">
        <v>756</v>
      </c>
      <c r="H61" s="13">
        <v>45644</v>
      </c>
      <c r="I61" s="13" t="s">
        <v>757</v>
      </c>
      <c r="J61" s="5" t="s">
        <v>41</v>
      </c>
      <c r="K61" s="5" t="s">
        <v>42</v>
      </c>
      <c r="L61" s="6" t="s">
        <v>414</v>
      </c>
      <c r="M61" s="7" t="s">
        <v>575</v>
      </c>
      <c r="N61" s="7" t="s">
        <v>576</v>
      </c>
      <c r="O61" s="7" t="s">
        <v>569</v>
      </c>
      <c r="P61" s="7" t="s">
        <v>565</v>
      </c>
      <c r="Q61" s="6">
        <v>442301</v>
      </c>
      <c r="R61" s="4" t="s">
        <v>472</v>
      </c>
      <c r="S61" s="5">
        <v>1</v>
      </c>
      <c r="T61" s="5" t="s">
        <v>994</v>
      </c>
      <c r="U61" s="13">
        <v>45652</v>
      </c>
      <c r="V61" s="5" t="s">
        <v>995</v>
      </c>
      <c r="W61" s="5" t="s">
        <v>50</v>
      </c>
      <c r="X61" s="6" t="s">
        <v>572</v>
      </c>
      <c r="Y61" s="6"/>
      <c r="Z61" s="5">
        <v>9420355776</v>
      </c>
      <c r="AA61" s="5"/>
      <c r="AB61" s="14">
        <v>27000</v>
      </c>
      <c r="AC61" s="14">
        <f t="shared" si="5"/>
        <v>27000</v>
      </c>
      <c r="AD61" s="14">
        <v>18</v>
      </c>
      <c r="AE61" s="14">
        <f t="shared" si="6"/>
        <v>2430</v>
      </c>
      <c r="AF61" s="14">
        <f t="shared" si="7"/>
        <v>2430</v>
      </c>
      <c r="AG61" s="17">
        <v>0</v>
      </c>
      <c r="AH61" s="14">
        <f t="shared" si="4"/>
        <v>4860</v>
      </c>
      <c r="AI61" s="14">
        <f t="shared" si="8"/>
        <v>31860</v>
      </c>
      <c r="AJ61" s="5"/>
    </row>
    <row r="62" spans="1:36">
      <c r="A62" s="5">
        <v>73</v>
      </c>
      <c r="B62" s="5" t="s">
        <v>753</v>
      </c>
      <c r="C62" s="5" t="s">
        <v>996</v>
      </c>
      <c r="D62" s="7" t="s">
        <v>580</v>
      </c>
      <c r="E62" s="7">
        <v>5061</v>
      </c>
      <c r="F62" s="7" t="s">
        <v>997</v>
      </c>
      <c r="G62" s="5" t="s">
        <v>756</v>
      </c>
      <c r="H62" s="13">
        <v>45644</v>
      </c>
      <c r="I62" s="13" t="s">
        <v>757</v>
      </c>
      <c r="J62" s="5" t="s">
        <v>41</v>
      </c>
      <c r="K62" s="5" t="s">
        <v>42</v>
      </c>
      <c r="L62" s="6" t="s">
        <v>414</v>
      </c>
      <c r="M62" s="7" t="s">
        <v>582</v>
      </c>
      <c r="N62" s="7" t="s">
        <v>583</v>
      </c>
      <c r="O62" s="7" t="s">
        <v>584</v>
      </c>
      <c r="P62" s="7" t="s">
        <v>580</v>
      </c>
      <c r="Q62" s="6">
        <v>442302</v>
      </c>
      <c r="R62" s="4" t="s">
        <v>472</v>
      </c>
      <c r="S62" s="5">
        <v>1</v>
      </c>
      <c r="T62" s="5" t="s">
        <v>998</v>
      </c>
      <c r="U62" s="13">
        <v>45652</v>
      </c>
      <c r="V62" s="5" t="s">
        <v>999</v>
      </c>
      <c r="W62" s="5" t="s">
        <v>50</v>
      </c>
      <c r="X62" s="6" t="s">
        <v>587</v>
      </c>
      <c r="Y62" s="6"/>
      <c r="Z62" s="5">
        <v>7588782314</v>
      </c>
      <c r="AA62" s="5"/>
      <c r="AB62" s="14">
        <v>27000</v>
      </c>
      <c r="AC62" s="14">
        <f t="shared" si="5"/>
        <v>27000</v>
      </c>
      <c r="AD62" s="14">
        <v>18</v>
      </c>
      <c r="AE62" s="14">
        <f t="shared" si="6"/>
        <v>2430</v>
      </c>
      <c r="AF62" s="14">
        <f t="shared" si="7"/>
        <v>2430</v>
      </c>
      <c r="AG62" s="17">
        <v>0</v>
      </c>
      <c r="AH62" s="14">
        <f t="shared" si="4"/>
        <v>4860</v>
      </c>
      <c r="AI62" s="14">
        <f t="shared" si="8"/>
        <v>31860</v>
      </c>
      <c r="AJ62" s="5"/>
    </row>
    <row r="63" spans="1:36">
      <c r="A63" s="5">
        <v>12</v>
      </c>
      <c r="B63" s="5" t="s">
        <v>753</v>
      </c>
      <c r="C63" s="5" t="s">
        <v>1000</v>
      </c>
      <c r="D63" s="7" t="s">
        <v>589</v>
      </c>
      <c r="E63" s="7">
        <v>5062</v>
      </c>
      <c r="F63" s="7" t="s">
        <v>1001</v>
      </c>
      <c r="G63" s="5" t="s">
        <v>756</v>
      </c>
      <c r="H63" s="13">
        <v>45644</v>
      </c>
      <c r="I63" s="13" t="s">
        <v>757</v>
      </c>
      <c r="J63" s="5" t="s">
        <v>41</v>
      </c>
      <c r="K63" s="5" t="s">
        <v>42</v>
      </c>
      <c r="L63" s="6" t="s">
        <v>591</v>
      </c>
      <c r="M63" s="7" t="s">
        <v>592</v>
      </c>
      <c r="N63" s="7" t="s">
        <v>593</v>
      </c>
      <c r="O63" s="7" t="s">
        <v>594</v>
      </c>
      <c r="P63" s="7" t="s">
        <v>589</v>
      </c>
      <c r="Q63" s="6">
        <v>442401</v>
      </c>
      <c r="R63" s="4" t="s">
        <v>595</v>
      </c>
      <c r="S63" s="5">
        <v>1</v>
      </c>
      <c r="T63" s="5" t="s">
        <v>1002</v>
      </c>
      <c r="U63" s="13">
        <v>45652</v>
      </c>
      <c r="V63" s="5" t="s">
        <v>1003</v>
      </c>
      <c r="W63" s="5" t="s">
        <v>50</v>
      </c>
      <c r="X63" s="7" t="s">
        <v>598</v>
      </c>
      <c r="Y63" s="6"/>
      <c r="Z63" s="5">
        <v>9689300529</v>
      </c>
      <c r="AA63" s="5"/>
      <c r="AB63" s="14">
        <v>27000</v>
      </c>
      <c r="AC63" s="14">
        <f t="shared" si="5"/>
        <v>27000</v>
      </c>
      <c r="AD63" s="14">
        <v>18</v>
      </c>
      <c r="AE63" s="14">
        <f t="shared" si="6"/>
        <v>2430</v>
      </c>
      <c r="AF63" s="14">
        <f t="shared" si="7"/>
        <v>2430</v>
      </c>
      <c r="AG63" s="17">
        <v>0</v>
      </c>
      <c r="AH63" s="14">
        <f t="shared" si="4"/>
        <v>4860</v>
      </c>
      <c r="AI63" s="14">
        <f t="shared" si="8"/>
        <v>31860</v>
      </c>
      <c r="AJ63" s="5"/>
    </row>
    <row r="64" spans="1:36">
      <c r="A64" s="5">
        <v>38</v>
      </c>
      <c r="B64" s="5" t="s">
        <v>753</v>
      </c>
      <c r="C64" s="5" t="s">
        <v>1004</v>
      </c>
      <c r="D64" s="7" t="s">
        <v>600</v>
      </c>
      <c r="E64" s="7">
        <v>5063</v>
      </c>
      <c r="F64" s="7" t="s">
        <v>1005</v>
      </c>
      <c r="G64" s="5" t="s">
        <v>756</v>
      </c>
      <c r="H64" s="13">
        <v>45644</v>
      </c>
      <c r="I64" s="13" t="s">
        <v>757</v>
      </c>
      <c r="J64" s="5" t="s">
        <v>41</v>
      </c>
      <c r="K64" s="5" t="s">
        <v>42</v>
      </c>
      <c r="L64" s="6" t="s">
        <v>225</v>
      </c>
      <c r="M64" s="7" t="s">
        <v>602</v>
      </c>
      <c r="N64" s="7" t="s">
        <v>603</v>
      </c>
      <c r="O64" s="7" t="s">
        <v>604</v>
      </c>
      <c r="P64" s="7" t="s">
        <v>600</v>
      </c>
      <c r="Q64" s="6">
        <v>441501</v>
      </c>
      <c r="R64" s="7" t="s">
        <v>595</v>
      </c>
      <c r="S64" s="5">
        <v>1</v>
      </c>
      <c r="T64" s="5" t="s">
        <v>1006</v>
      </c>
      <c r="U64" s="13">
        <v>45652</v>
      </c>
      <c r="V64" s="5" t="s">
        <v>1007</v>
      </c>
      <c r="W64" s="5" t="s">
        <v>50</v>
      </c>
      <c r="X64" s="7" t="s">
        <v>607</v>
      </c>
      <c r="Y64" s="6"/>
      <c r="Z64" s="9">
        <v>9822109820</v>
      </c>
      <c r="AA64" s="5"/>
      <c r="AB64" s="14">
        <v>27000</v>
      </c>
      <c r="AC64" s="14">
        <f t="shared" si="5"/>
        <v>27000</v>
      </c>
      <c r="AD64" s="14">
        <v>18</v>
      </c>
      <c r="AE64" s="14">
        <f t="shared" si="6"/>
        <v>2430</v>
      </c>
      <c r="AF64" s="14">
        <f t="shared" si="7"/>
        <v>2430</v>
      </c>
      <c r="AG64" s="17">
        <v>0</v>
      </c>
      <c r="AH64" s="14">
        <f t="shared" si="4"/>
        <v>4860</v>
      </c>
      <c r="AI64" s="14">
        <f t="shared" si="8"/>
        <v>31860</v>
      </c>
      <c r="AJ64" s="4"/>
    </row>
    <row r="65" spans="1:36">
      <c r="A65" s="5">
        <v>79</v>
      </c>
      <c r="B65" s="5" t="s">
        <v>753</v>
      </c>
      <c r="C65" s="5" t="s">
        <v>1008</v>
      </c>
      <c r="D65" s="7" t="s">
        <v>609</v>
      </c>
      <c r="E65" s="7">
        <v>5064</v>
      </c>
      <c r="F65" s="7" t="s">
        <v>1009</v>
      </c>
      <c r="G65" s="5" t="s">
        <v>756</v>
      </c>
      <c r="H65" s="13">
        <v>45644</v>
      </c>
      <c r="I65" s="13" t="s">
        <v>757</v>
      </c>
      <c r="J65" s="5" t="s">
        <v>41</v>
      </c>
      <c r="K65" s="5" t="s">
        <v>611</v>
      </c>
      <c r="L65" s="6" t="s">
        <v>612</v>
      </c>
      <c r="M65" s="7" t="s">
        <v>613</v>
      </c>
      <c r="N65" s="7" t="s">
        <v>614</v>
      </c>
      <c r="O65" s="7" t="s">
        <v>615</v>
      </c>
      <c r="P65" s="7" t="s">
        <v>609</v>
      </c>
      <c r="Q65" s="6">
        <v>396230</v>
      </c>
      <c r="R65" s="7" t="s">
        <v>595</v>
      </c>
      <c r="S65" s="5">
        <v>1</v>
      </c>
      <c r="T65" s="5" t="s">
        <v>1010</v>
      </c>
      <c r="U65" s="13">
        <v>45652</v>
      </c>
      <c r="V65" s="5" t="s">
        <v>1011</v>
      </c>
      <c r="W65" s="5" t="s">
        <v>50</v>
      </c>
      <c r="X65" s="7" t="s">
        <v>618</v>
      </c>
      <c r="Y65" s="6" t="s">
        <v>619</v>
      </c>
      <c r="Z65" s="9">
        <v>9763368020</v>
      </c>
      <c r="AA65" s="5"/>
      <c r="AB65" s="14">
        <v>27000</v>
      </c>
      <c r="AC65" s="14">
        <f t="shared" si="5"/>
        <v>27000</v>
      </c>
      <c r="AD65" s="14">
        <v>18</v>
      </c>
      <c r="AE65" s="14"/>
      <c r="AF65" s="14"/>
      <c r="AG65" s="14">
        <f>AC65*18%</f>
        <v>4860</v>
      </c>
      <c r="AH65" s="14">
        <f t="shared" si="4"/>
        <v>4860</v>
      </c>
      <c r="AI65" s="14">
        <f>AC65+AG65</f>
        <v>31860</v>
      </c>
      <c r="AJ65" s="4"/>
    </row>
    <row r="66" spans="1:36">
      <c r="A66" s="5">
        <v>6</v>
      </c>
      <c r="B66" s="5" t="s">
        <v>753</v>
      </c>
      <c r="C66" s="5" t="s">
        <v>1012</v>
      </c>
      <c r="D66" s="7" t="s">
        <v>621</v>
      </c>
      <c r="E66" s="7">
        <v>5065</v>
      </c>
      <c r="F66" s="7" t="s">
        <v>1013</v>
      </c>
      <c r="G66" s="5" t="s">
        <v>756</v>
      </c>
      <c r="H66" s="13">
        <v>45644</v>
      </c>
      <c r="I66" s="13" t="s">
        <v>757</v>
      </c>
      <c r="J66" s="5" t="s">
        <v>41</v>
      </c>
      <c r="K66" s="5" t="s">
        <v>42</v>
      </c>
      <c r="L66" s="6" t="s">
        <v>468</v>
      </c>
      <c r="M66" s="7" t="s">
        <v>623</v>
      </c>
      <c r="N66" s="7" t="s">
        <v>624</v>
      </c>
      <c r="O66" s="7" t="s">
        <v>625</v>
      </c>
      <c r="P66" s="7" t="s">
        <v>621</v>
      </c>
      <c r="Q66" s="6">
        <v>441803</v>
      </c>
      <c r="R66" s="15" t="s">
        <v>626</v>
      </c>
      <c r="S66" s="5">
        <v>1</v>
      </c>
      <c r="T66" s="5" t="s">
        <v>1014</v>
      </c>
      <c r="U66" s="13">
        <v>45659</v>
      </c>
      <c r="V66" s="5" t="s">
        <v>1015</v>
      </c>
      <c r="W66" s="5" t="s">
        <v>50</v>
      </c>
      <c r="X66" s="7" t="s">
        <v>1016</v>
      </c>
      <c r="Y66" s="6"/>
      <c r="Z66" s="9">
        <v>8668713880</v>
      </c>
      <c r="AA66" s="5"/>
      <c r="AB66" s="14">
        <v>27000</v>
      </c>
      <c r="AC66" s="14">
        <f t="shared" ref="AC66:AC80" si="9">AB66*S66</f>
        <v>27000</v>
      </c>
      <c r="AD66" s="14">
        <v>18</v>
      </c>
      <c r="AE66" s="14">
        <f t="shared" ref="AE66:AE80" si="10">AC66*9%</f>
        <v>2430</v>
      </c>
      <c r="AF66" s="14">
        <f t="shared" ref="AF66:AF80" si="11">AC66*9%</f>
        <v>2430</v>
      </c>
      <c r="AG66" s="17">
        <v>0</v>
      </c>
      <c r="AH66" s="14">
        <f t="shared" si="4"/>
        <v>4860</v>
      </c>
      <c r="AI66" s="14">
        <f t="shared" ref="AI66:AI80" si="12">AC66+AE66+AF66</f>
        <v>31860</v>
      </c>
      <c r="AJ66" s="4"/>
    </row>
    <row r="67" spans="1:36">
      <c r="A67" s="5">
        <v>8</v>
      </c>
      <c r="B67" s="5" t="s">
        <v>753</v>
      </c>
      <c r="C67" s="5" t="s">
        <v>1017</v>
      </c>
      <c r="D67" s="7" t="s">
        <v>631</v>
      </c>
      <c r="E67" s="7">
        <v>5066</v>
      </c>
      <c r="F67" s="7" t="s">
        <v>1018</v>
      </c>
      <c r="G67" s="5" t="s">
        <v>756</v>
      </c>
      <c r="H67" s="13">
        <v>45644</v>
      </c>
      <c r="I67" s="13" t="s">
        <v>757</v>
      </c>
      <c r="J67" s="5" t="s">
        <v>41</v>
      </c>
      <c r="K67" s="5" t="s">
        <v>42</v>
      </c>
      <c r="L67" s="6" t="s">
        <v>468</v>
      </c>
      <c r="M67" s="7" t="s">
        <v>633</v>
      </c>
      <c r="N67" s="7" t="s">
        <v>634</v>
      </c>
      <c r="O67" s="7" t="s">
        <v>635</v>
      </c>
      <c r="P67" s="7" t="s">
        <v>631</v>
      </c>
      <c r="Q67" s="6">
        <v>441910</v>
      </c>
      <c r="R67" s="15" t="s">
        <v>626</v>
      </c>
      <c r="S67" s="5">
        <v>1</v>
      </c>
      <c r="T67" s="5" t="s">
        <v>1019</v>
      </c>
      <c r="U67" s="13">
        <v>45659</v>
      </c>
      <c r="V67" s="5" t="s">
        <v>1020</v>
      </c>
      <c r="W67" s="5" t="s">
        <v>50</v>
      </c>
      <c r="X67" s="7" t="s">
        <v>1021</v>
      </c>
      <c r="Y67" s="6"/>
      <c r="Z67" s="9">
        <v>9689714649</v>
      </c>
      <c r="AA67" s="5"/>
      <c r="AB67" s="14">
        <v>27000</v>
      </c>
      <c r="AC67" s="14">
        <f t="shared" si="9"/>
        <v>27000</v>
      </c>
      <c r="AD67" s="14">
        <v>18</v>
      </c>
      <c r="AE67" s="14">
        <f t="shared" si="10"/>
        <v>2430</v>
      </c>
      <c r="AF67" s="14">
        <f t="shared" si="11"/>
        <v>2430</v>
      </c>
      <c r="AG67" s="17">
        <v>0</v>
      </c>
      <c r="AH67" s="14">
        <f t="shared" ref="AH67:AH80" si="13">AE67+AF67+AG67</f>
        <v>4860</v>
      </c>
      <c r="AI67" s="14">
        <f t="shared" si="12"/>
        <v>31860</v>
      </c>
      <c r="AJ67" s="4"/>
    </row>
    <row r="68" spans="1:36">
      <c r="A68" s="5">
        <v>18</v>
      </c>
      <c r="B68" s="5" t="s">
        <v>753</v>
      </c>
      <c r="C68" s="5" t="s">
        <v>1022</v>
      </c>
      <c r="D68" s="7" t="s">
        <v>640</v>
      </c>
      <c r="E68" s="7">
        <v>5067</v>
      </c>
      <c r="F68" s="7" t="s">
        <v>1023</v>
      </c>
      <c r="G68" s="5" t="s">
        <v>756</v>
      </c>
      <c r="H68" s="13">
        <v>45644</v>
      </c>
      <c r="I68" s="13" t="s">
        <v>757</v>
      </c>
      <c r="J68" s="5" t="s">
        <v>41</v>
      </c>
      <c r="K68" s="5" t="s">
        <v>42</v>
      </c>
      <c r="L68" s="6" t="s">
        <v>514</v>
      </c>
      <c r="M68" s="7" t="s">
        <v>642</v>
      </c>
      <c r="N68" s="7" t="s">
        <v>643</v>
      </c>
      <c r="O68" s="7" t="s">
        <v>644</v>
      </c>
      <c r="P68" s="7" t="s">
        <v>640</v>
      </c>
      <c r="Q68" s="6">
        <v>441807</v>
      </c>
      <c r="R68" s="15" t="s">
        <v>626</v>
      </c>
      <c r="S68" s="5">
        <v>1</v>
      </c>
      <c r="T68" s="5" t="s">
        <v>1024</v>
      </c>
      <c r="U68" s="13">
        <v>45659</v>
      </c>
      <c r="V68" s="5" t="s">
        <v>1025</v>
      </c>
      <c r="W68" s="5" t="s">
        <v>50</v>
      </c>
      <c r="X68" s="7" t="s">
        <v>647</v>
      </c>
      <c r="Y68" s="6"/>
      <c r="Z68" s="9">
        <v>9766051153</v>
      </c>
      <c r="AA68" s="5"/>
      <c r="AB68" s="14">
        <v>27000</v>
      </c>
      <c r="AC68" s="14">
        <f t="shared" si="9"/>
        <v>27000</v>
      </c>
      <c r="AD68" s="14">
        <v>18</v>
      </c>
      <c r="AE68" s="14">
        <f t="shared" si="10"/>
        <v>2430</v>
      </c>
      <c r="AF68" s="14">
        <f t="shared" si="11"/>
        <v>2430</v>
      </c>
      <c r="AG68" s="17">
        <v>0</v>
      </c>
      <c r="AH68" s="14">
        <f t="shared" si="13"/>
        <v>4860</v>
      </c>
      <c r="AI68" s="14">
        <f t="shared" si="12"/>
        <v>31860</v>
      </c>
      <c r="AJ68" s="4"/>
    </row>
    <row r="69" spans="1:36">
      <c r="A69" s="5">
        <v>19</v>
      </c>
      <c r="B69" s="5" t="s">
        <v>753</v>
      </c>
      <c r="C69" s="5" t="s">
        <v>1026</v>
      </c>
      <c r="D69" s="7" t="s">
        <v>649</v>
      </c>
      <c r="E69" s="7">
        <v>5068</v>
      </c>
      <c r="F69" s="7" t="s">
        <v>1027</v>
      </c>
      <c r="G69" s="5" t="s">
        <v>756</v>
      </c>
      <c r="H69" s="13">
        <v>45644</v>
      </c>
      <c r="I69" s="13" t="s">
        <v>757</v>
      </c>
      <c r="J69" s="5" t="s">
        <v>41</v>
      </c>
      <c r="K69" s="5" t="s">
        <v>42</v>
      </c>
      <c r="L69" s="6" t="s">
        <v>514</v>
      </c>
      <c r="M69" s="7" t="s">
        <v>651</v>
      </c>
      <c r="N69" s="7" t="s">
        <v>652</v>
      </c>
      <c r="O69" s="7" t="s">
        <v>653</v>
      </c>
      <c r="P69" s="7" t="s">
        <v>649</v>
      </c>
      <c r="Q69" s="6">
        <v>441902</v>
      </c>
      <c r="R69" s="15" t="s">
        <v>626</v>
      </c>
      <c r="S69" s="5">
        <v>1</v>
      </c>
      <c r="T69" s="5" t="s">
        <v>1028</v>
      </c>
      <c r="U69" s="13">
        <v>45659</v>
      </c>
      <c r="V69" s="5" t="s">
        <v>1029</v>
      </c>
      <c r="W69" s="5" t="s">
        <v>50</v>
      </c>
      <c r="X69" s="7" t="s">
        <v>656</v>
      </c>
      <c r="Y69" s="6"/>
      <c r="Z69" s="9">
        <v>9049168360</v>
      </c>
      <c r="AA69" s="5"/>
      <c r="AB69" s="14">
        <v>27000</v>
      </c>
      <c r="AC69" s="14">
        <f t="shared" si="9"/>
        <v>27000</v>
      </c>
      <c r="AD69" s="14">
        <v>18</v>
      </c>
      <c r="AE69" s="14">
        <f t="shared" si="10"/>
        <v>2430</v>
      </c>
      <c r="AF69" s="14">
        <f t="shared" si="11"/>
        <v>2430</v>
      </c>
      <c r="AG69" s="17">
        <v>0</v>
      </c>
      <c r="AH69" s="14">
        <f t="shared" si="13"/>
        <v>4860</v>
      </c>
      <c r="AI69" s="14">
        <f t="shared" si="12"/>
        <v>31860</v>
      </c>
      <c r="AJ69" s="4"/>
    </row>
    <row r="70" spans="1:36">
      <c r="A70" s="5">
        <v>20</v>
      </c>
      <c r="B70" s="5" t="s">
        <v>753</v>
      </c>
      <c r="C70" s="5" t="s">
        <v>1030</v>
      </c>
      <c r="D70" s="7" t="s">
        <v>658</v>
      </c>
      <c r="E70" s="7">
        <v>5069</v>
      </c>
      <c r="F70" s="7" t="s">
        <v>1031</v>
      </c>
      <c r="G70" s="5" t="s">
        <v>756</v>
      </c>
      <c r="H70" s="13">
        <v>45644</v>
      </c>
      <c r="I70" s="13" t="s">
        <v>757</v>
      </c>
      <c r="J70" s="5" t="s">
        <v>41</v>
      </c>
      <c r="K70" s="5" t="s">
        <v>42</v>
      </c>
      <c r="L70" s="6" t="s">
        <v>514</v>
      </c>
      <c r="M70" s="7" t="s">
        <v>660</v>
      </c>
      <c r="N70" s="7" t="s">
        <v>661</v>
      </c>
      <c r="O70" s="7" t="s">
        <v>662</v>
      </c>
      <c r="P70" s="7" t="s">
        <v>658</v>
      </c>
      <c r="Q70" s="6">
        <v>441701</v>
      </c>
      <c r="R70" s="15" t="s">
        <v>626</v>
      </c>
      <c r="S70" s="5">
        <v>1</v>
      </c>
      <c r="T70" s="5" t="s">
        <v>1032</v>
      </c>
      <c r="U70" s="13">
        <v>45659</v>
      </c>
      <c r="V70" s="5" t="s">
        <v>1033</v>
      </c>
      <c r="W70" s="5" t="s">
        <v>50</v>
      </c>
      <c r="X70" s="6" t="s">
        <v>665</v>
      </c>
      <c r="Y70" s="6"/>
      <c r="Z70" s="5">
        <v>9049320939</v>
      </c>
      <c r="AA70" s="5"/>
      <c r="AB70" s="14">
        <v>27000</v>
      </c>
      <c r="AC70" s="14">
        <f t="shared" si="9"/>
        <v>27000</v>
      </c>
      <c r="AD70" s="14">
        <v>18</v>
      </c>
      <c r="AE70" s="14">
        <f t="shared" si="10"/>
        <v>2430</v>
      </c>
      <c r="AF70" s="14">
        <f t="shared" si="11"/>
        <v>2430</v>
      </c>
      <c r="AG70" s="17">
        <v>0</v>
      </c>
      <c r="AH70" s="14">
        <f t="shared" si="13"/>
        <v>4860</v>
      </c>
      <c r="AI70" s="14">
        <f t="shared" si="12"/>
        <v>31860</v>
      </c>
      <c r="AJ70" s="5"/>
    </row>
    <row r="71" spans="1:36">
      <c r="A71" s="5">
        <v>39</v>
      </c>
      <c r="B71" s="5" t="s">
        <v>753</v>
      </c>
      <c r="C71" s="5" t="s">
        <v>1034</v>
      </c>
      <c r="D71" s="7" t="s">
        <v>667</v>
      </c>
      <c r="E71" s="7">
        <v>5070</v>
      </c>
      <c r="F71" s="7" t="s">
        <v>1035</v>
      </c>
      <c r="G71" s="5" t="s">
        <v>756</v>
      </c>
      <c r="H71" s="13">
        <v>45644</v>
      </c>
      <c r="I71" s="13" t="s">
        <v>757</v>
      </c>
      <c r="J71" s="5" t="s">
        <v>41</v>
      </c>
      <c r="K71" s="5" t="s">
        <v>42</v>
      </c>
      <c r="L71" s="6" t="s">
        <v>225</v>
      </c>
      <c r="M71" s="7" t="s">
        <v>669</v>
      </c>
      <c r="N71" s="7" t="s">
        <v>534</v>
      </c>
      <c r="O71" s="7" t="s">
        <v>670</v>
      </c>
      <c r="P71" s="7" t="s">
        <v>667</v>
      </c>
      <c r="Q71" s="6">
        <v>441202</v>
      </c>
      <c r="R71" s="15" t="s">
        <v>626</v>
      </c>
      <c r="S71" s="5">
        <v>1</v>
      </c>
      <c r="T71" s="5" t="s">
        <v>1036</v>
      </c>
      <c r="U71" s="13">
        <v>45659</v>
      </c>
      <c r="V71" s="5" t="s">
        <v>1037</v>
      </c>
      <c r="W71" s="5" t="s">
        <v>50</v>
      </c>
      <c r="X71" s="6" t="s">
        <v>673</v>
      </c>
      <c r="Y71" s="6"/>
      <c r="Z71" s="9">
        <v>9405529969</v>
      </c>
      <c r="AA71" s="5"/>
      <c r="AB71" s="14">
        <v>27000</v>
      </c>
      <c r="AC71" s="14">
        <f t="shared" si="9"/>
        <v>27000</v>
      </c>
      <c r="AD71" s="14">
        <v>18</v>
      </c>
      <c r="AE71" s="14">
        <f t="shared" si="10"/>
        <v>2430</v>
      </c>
      <c r="AF71" s="14">
        <f t="shared" si="11"/>
        <v>2430</v>
      </c>
      <c r="AG71" s="17">
        <v>0</v>
      </c>
      <c r="AH71" s="14">
        <f t="shared" si="13"/>
        <v>4860</v>
      </c>
      <c r="AI71" s="14">
        <f t="shared" si="12"/>
        <v>31860</v>
      </c>
      <c r="AJ71" s="4"/>
    </row>
    <row r="72" spans="1:36">
      <c r="A72" s="5">
        <v>41</v>
      </c>
      <c r="B72" s="5" t="s">
        <v>753</v>
      </c>
      <c r="C72" s="5" t="s">
        <v>1038</v>
      </c>
      <c r="D72" s="7" t="s">
        <v>675</v>
      </c>
      <c r="E72" s="7">
        <v>5071</v>
      </c>
      <c r="F72" s="7" t="s">
        <v>1039</v>
      </c>
      <c r="G72" s="5" t="s">
        <v>756</v>
      </c>
      <c r="H72" s="13">
        <v>45644</v>
      </c>
      <c r="I72" s="13" t="s">
        <v>757</v>
      </c>
      <c r="J72" s="5" t="s">
        <v>41</v>
      </c>
      <c r="K72" s="5" t="s">
        <v>42</v>
      </c>
      <c r="L72" s="6" t="s">
        <v>225</v>
      </c>
      <c r="M72" s="7" t="s">
        <v>677</v>
      </c>
      <c r="N72" s="7" t="s">
        <v>534</v>
      </c>
      <c r="O72" s="7" t="s">
        <v>678</v>
      </c>
      <c r="P72" s="7" t="s">
        <v>675</v>
      </c>
      <c r="Q72" s="6">
        <v>441202</v>
      </c>
      <c r="R72" s="15" t="s">
        <v>626</v>
      </c>
      <c r="S72" s="5">
        <v>1</v>
      </c>
      <c r="T72" s="5" t="s">
        <v>1040</v>
      </c>
      <c r="U72" s="13">
        <v>45659</v>
      </c>
      <c r="V72" s="5" t="s">
        <v>1041</v>
      </c>
      <c r="W72" s="5" t="s">
        <v>50</v>
      </c>
      <c r="X72" s="7" t="s">
        <v>681</v>
      </c>
      <c r="Y72" s="6"/>
      <c r="Z72" s="9">
        <v>9552861354</v>
      </c>
      <c r="AA72" s="5"/>
      <c r="AB72" s="14">
        <v>27000</v>
      </c>
      <c r="AC72" s="14">
        <f t="shared" si="9"/>
        <v>27000</v>
      </c>
      <c r="AD72" s="14">
        <v>18</v>
      </c>
      <c r="AE72" s="14">
        <f t="shared" si="10"/>
        <v>2430</v>
      </c>
      <c r="AF72" s="14">
        <f t="shared" si="11"/>
        <v>2430</v>
      </c>
      <c r="AG72" s="17">
        <v>0</v>
      </c>
      <c r="AH72" s="14">
        <f t="shared" si="13"/>
        <v>4860</v>
      </c>
      <c r="AI72" s="14">
        <f t="shared" si="12"/>
        <v>31860</v>
      </c>
      <c r="AJ72" s="4"/>
    </row>
    <row r="73" spans="1:36">
      <c r="A73" s="5">
        <v>42</v>
      </c>
      <c r="B73" s="5" t="s">
        <v>753</v>
      </c>
      <c r="C73" s="5" t="s">
        <v>1042</v>
      </c>
      <c r="D73" s="7" t="s">
        <v>683</v>
      </c>
      <c r="E73" s="7">
        <v>5072</v>
      </c>
      <c r="F73" s="7" t="s">
        <v>1043</v>
      </c>
      <c r="G73" s="5" t="s">
        <v>756</v>
      </c>
      <c r="H73" s="13">
        <v>45644</v>
      </c>
      <c r="I73" s="13" t="s">
        <v>757</v>
      </c>
      <c r="J73" s="5" t="s">
        <v>41</v>
      </c>
      <c r="K73" s="5" t="s">
        <v>42</v>
      </c>
      <c r="L73" s="6" t="s">
        <v>225</v>
      </c>
      <c r="M73" s="7" t="s">
        <v>685</v>
      </c>
      <c r="N73" s="7" t="s">
        <v>686</v>
      </c>
      <c r="O73" s="7" t="s">
        <v>687</v>
      </c>
      <c r="P73" s="7" t="s">
        <v>683</v>
      </c>
      <c r="Q73" s="6">
        <v>441104</v>
      </c>
      <c r="R73" s="15" t="s">
        <v>626</v>
      </c>
      <c r="S73" s="5">
        <v>1</v>
      </c>
      <c r="T73" s="5" t="s">
        <v>1044</v>
      </c>
      <c r="U73" s="13">
        <v>45659</v>
      </c>
      <c r="V73" s="5" t="s">
        <v>1045</v>
      </c>
      <c r="W73" s="5" t="s">
        <v>50</v>
      </c>
      <c r="X73" s="11" t="s">
        <v>690</v>
      </c>
      <c r="Y73" s="6"/>
      <c r="Z73" s="5">
        <v>9423632792</v>
      </c>
      <c r="AA73" s="5"/>
      <c r="AB73" s="14">
        <v>27000</v>
      </c>
      <c r="AC73" s="14">
        <f t="shared" si="9"/>
        <v>27000</v>
      </c>
      <c r="AD73" s="14">
        <v>18</v>
      </c>
      <c r="AE73" s="14">
        <f t="shared" si="10"/>
        <v>2430</v>
      </c>
      <c r="AF73" s="14">
        <f t="shared" si="11"/>
        <v>2430</v>
      </c>
      <c r="AG73" s="17">
        <v>0</v>
      </c>
      <c r="AH73" s="14">
        <f t="shared" si="13"/>
        <v>4860</v>
      </c>
      <c r="AI73" s="14">
        <f t="shared" si="12"/>
        <v>31860</v>
      </c>
      <c r="AJ73" s="5"/>
    </row>
    <row r="74" spans="1:36">
      <c r="A74" s="5">
        <v>43</v>
      </c>
      <c r="B74" s="5" t="s">
        <v>753</v>
      </c>
      <c r="C74" s="5" t="s">
        <v>1046</v>
      </c>
      <c r="D74" s="7" t="s">
        <v>692</v>
      </c>
      <c r="E74" s="7">
        <v>5073</v>
      </c>
      <c r="F74" s="7" t="s">
        <v>1047</v>
      </c>
      <c r="G74" s="5" t="s">
        <v>756</v>
      </c>
      <c r="H74" s="13">
        <v>45644</v>
      </c>
      <c r="I74" s="13" t="s">
        <v>757</v>
      </c>
      <c r="J74" s="5" t="s">
        <v>41</v>
      </c>
      <c r="K74" s="5" t="s">
        <v>42</v>
      </c>
      <c r="L74" s="6" t="s">
        <v>225</v>
      </c>
      <c r="M74" s="7" t="s">
        <v>694</v>
      </c>
      <c r="N74" s="7" t="s">
        <v>534</v>
      </c>
      <c r="O74" s="7" t="s">
        <v>695</v>
      </c>
      <c r="P74" s="7" t="s">
        <v>692</v>
      </c>
      <c r="Q74" s="6">
        <v>441304</v>
      </c>
      <c r="R74" s="15" t="s">
        <v>626</v>
      </c>
      <c r="S74" s="5">
        <v>1</v>
      </c>
      <c r="T74" s="5" t="s">
        <v>1048</v>
      </c>
      <c r="U74" s="13">
        <v>45659</v>
      </c>
      <c r="V74" s="5" t="s">
        <v>1049</v>
      </c>
      <c r="W74" s="5" t="s">
        <v>50</v>
      </c>
      <c r="X74" s="6" t="s">
        <v>698</v>
      </c>
      <c r="Y74" s="6"/>
      <c r="Z74" s="12">
        <v>8668206933</v>
      </c>
      <c r="AA74" s="5"/>
      <c r="AB74" s="14">
        <v>27000</v>
      </c>
      <c r="AC74" s="14">
        <f t="shared" si="9"/>
        <v>27000</v>
      </c>
      <c r="AD74" s="14">
        <v>18</v>
      </c>
      <c r="AE74" s="14">
        <f t="shared" si="10"/>
        <v>2430</v>
      </c>
      <c r="AF74" s="14">
        <f t="shared" si="11"/>
        <v>2430</v>
      </c>
      <c r="AG74" s="17">
        <v>0</v>
      </c>
      <c r="AH74" s="14">
        <f t="shared" si="13"/>
        <v>4860</v>
      </c>
      <c r="AI74" s="14">
        <f t="shared" si="12"/>
        <v>31860</v>
      </c>
      <c r="AJ74" s="5"/>
    </row>
    <row r="75" spans="1:36">
      <c r="A75" s="5">
        <v>44</v>
      </c>
      <c r="B75" s="5" t="s">
        <v>753</v>
      </c>
      <c r="C75" s="5" t="s">
        <v>1050</v>
      </c>
      <c r="D75" s="7" t="s">
        <v>700</v>
      </c>
      <c r="E75" s="7">
        <v>5074</v>
      </c>
      <c r="F75" s="7" t="s">
        <v>1051</v>
      </c>
      <c r="G75" s="5" t="s">
        <v>756</v>
      </c>
      <c r="H75" s="13">
        <v>45644</v>
      </c>
      <c r="I75" s="13" t="s">
        <v>757</v>
      </c>
      <c r="J75" s="5" t="s">
        <v>41</v>
      </c>
      <c r="K75" s="5" t="s">
        <v>42</v>
      </c>
      <c r="L75" s="6" t="s">
        <v>225</v>
      </c>
      <c r="M75" s="7" t="s">
        <v>702</v>
      </c>
      <c r="N75" s="7" t="s">
        <v>534</v>
      </c>
      <c r="O75" s="7" t="s">
        <v>703</v>
      </c>
      <c r="P75" s="7" t="s">
        <v>700</v>
      </c>
      <c r="Q75" s="6">
        <v>441105</v>
      </c>
      <c r="R75" s="15" t="s">
        <v>626</v>
      </c>
      <c r="S75" s="5">
        <v>1</v>
      </c>
      <c r="T75" s="5" t="s">
        <v>1052</v>
      </c>
      <c r="U75" s="13">
        <v>45659</v>
      </c>
      <c r="V75" s="5" t="s">
        <v>1053</v>
      </c>
      <c r="W75" s="5" t="s">
        <v>50</v>
      </c>
      <c r="X75" s="6" t="s">
        <v>706</v>
      </c>
      <c r="Y75" s="6"/>
      <c r="Z75" s="9">
        <v>8855992372</v>
      </c>
      <c r="AA75" s="5"/>
      <c r="AB75" s="14">
        <v>27000</v>
      </c>
      <c r="AC75" s="14">
        <f t="shared" si="9"/>
        <v>27000</v>
      </c>
      <c r="AD75" s="14">
        <v>18</v>
      </c>
      <c r="AE75" s="14">
        <f t="shared" si="10"/>
        <v>2430</v>
      </c>
      <c r="AF75" s="14">
        <f t="shared" si="11"/>
        <v>2430</v>
      </c>
      <c r="AG75" s="17">
        <v>0</v>
      </c>
      <c r="AH75" s="14">
        <f t="shared" si="13"/>
        <v>4860</v>
      </c>
      <c r="AI75" s="14">
        <f t="shared" si="12"/>
        <v>31860</v>
      </c>
      <c r="AJ75" s="4"/>
    </row>
    <row r="76" spans="1:36">
      <c r="A76" s="5">
        <v>47</v>
      </c>
      <c r="B76" s="5" t="s">
        <v>753</v>
      </c>
      <c r="C76" s="5" t="s">
        <v>1054</v>
      </c>
      <c r="D76" s="7" t="s">
        <v>708</v>
      </c>
      <c r="E76" s="7">
        <v>5075</v>
      </c>
      <c r="F76" s="7" t="s">
        <v>1055</v>
      </c>
      <c r="G76" s="5" t="s">
        <v>756</v>
      </c>
      <c r="H76" s="13">
        <v>45644</v>
      </c>
      <c r="I76" s="13" t="s">
        <v>757</v>
      </c>
      <c r="J76" s="5" t="s">
        <v>41</v>
      </c>
      <c r="K76" s="5" t="s">
        <v>42</v>
      </c>
      <c r="L76" s="6" t="s">
        <v>710</v>
      </c>
      <c r="M76" s="7" t="s">
        <v>711</v>
      </c>
      <c r="N76" s="7" t="s">
        <v>712</v>
      </c>
      <c r="O76" s="7" t="s">
        <v>713</v>
      </c>
      <c r="P76" s="7" t="s">
        <v>708</v>
      </c>
      <c r="Q76" s="6">
        <v>431710</v>
      </c>
      <c r="R76" s="15" t="s">
        <v>626</v>
      </c>
      <c r="S76" s="5">
        <v>1</v>
      </c>
      <c r="T76" s="5" t="s">
        <v>1056</v>
      </c>
      <c r="U76" s="13">
        <v>45659</v>
      </c>
      <c r="V76" s="5" t="s">
        <v>1057</v>
      </c>
      <c r="W76" s="5" t="s">
        <v>50</v>
      </c>
      <c r="X76" s="7" t="s">
        <v>716</v>
      </c>
      <c r="Y76" s="6" t="s">
        <v>108</v>
      </c>
      <c r="Z76" s="5">
        <v>9021602030</v>
      </c>
      <c r="AA76" s="5"/>
      <c r="AB76" s="14">
        <v>27000</v>
      </c>
      <c r="AC76" s="14">
        <f t="shared" si="9"/>
        <v>27000</v>
      </c>
      <c r="AD76" s="14">
        <v>18</v>
      </c>
      <c r="AE76" s="14">
        <f t="shared" si="10"/>
        <v>2430</v>
      </c>
      <c r="AF76" s="14">
        <f t="shared" si="11"/>
        <v>2430</v>
      </c>
      <c r="AG76" s="17">
        <v>0</v>
      </c>
      <c r="AH76" s="14">
        <f t="shared" si="13"/>
        <v>4860</v>
      </c>
      <c r="AI76" s="14">
        <f t="shared" si="12"/>
        <v>31860</v>
      </c>
      <c r="AJ76" s="5"/>
    </row>
    <row r="77" spans="1:36">
      <c r="A77" s="5">
        <v>49</v>
      </c>
      <c r="B77" s="5" t="s">
        <v>753</v>
      </c>
      <c r="C77" s="5" t="s">
        <v>1058</v>
      </c>
      <c r="D77" s="7" t="s">
        <v>718</v>
      </c>
      <c r="E77" s="7">
        <v>5076</v>
      </c>
      <c r="F77" s="7" t="s">
        <v>1059</v>
      </c>
      <c r="G77" s="5" t="s">
        <v>756</v>
      </c>
      <c r="H77" s="13">
        <v>45644</v>
      </c>
      <c r="I77" s="13" t="s">
        <v>757</v>
      </c>
      <c r="J77" s="5" t="s">
        <v>41</v>
      </c>
      <c r="K77" s="5" t="s">
        <v>42</v>
      </c>
      <c r="L77" s="6" t="s">
        <v>257</v>
      </c>
      <c r="M77" s="7" t="s">
        <v>720</v>
      </c>
      <c r="N77" s="7" t="s">
        <v>94</v>
      </c>
      <c r="O77" s="7" t="s">
        <v>721</v>
      </c>
      <c r="P77" s="7" t="s">
        <v>718</v>
      </c>
      <c r="Q77" s="6">
        <v>425413</v>
      </c>
      <c r="R77" s="15" t="s">
        <v>626</v>
      </c>
      <c r="S77" s="5">
        <v>1</v>
      </c>
      <c r="T77" s="5" t="s">
        <v>1060</v>
      </c>
      <c r="U77" s="13">
        <v>45659</v>
      </c>
      <c r="V77" s="5" t="s">
        <v>1061</v>
      </c>
      <c r="W77" s="5" t="s">
        <v>50</v>
      </c>
      <c r="X77" s="10" t="s">
        <v>724</v>
      </c>
      <c r="Y77" s="6"/>
      <c r="Z77" s="9">
        <v>8308696446</v>
      </c>
      <c r="AA77" s="5"/>
      <c r="AB77" s="14">
        <v>27000</v>
      </c>
      <c r="AC77" s="14">
        <f t="shared" si="9"/>
        <v>27000</v>
      </c>
      <c r="AD77" s="14">
        <v>18</v>
      </c>
      <c r="AE77" s="14">
        <f t="shared" si="10"/>
        <v>2430</v>
      </c>
      <c r="AF77" s="14">
        <f t="shared" si="11"/>
        <v>2430</v>
      </c>
      <c r="AG77" s="17">
        <v>0</v>
      </c>
      <c r="AH77" s="14">
        <f t="shared" si="13"/>
        <v>4860</v>
      </c>
      <c r="AI77" s="14">
        <f t="shared" si="12"/>
        <v>31860</v>
      </c>
      <c r="AJ77" s="4"/>
    </row>
    <row r="78" spans="1:36">
      <c r="A78" s="5">
        <v>50</v>
      </c>
      <c r="B78" s="5" t="s">
        <v>753</v>
      </c>
      <c r="C78" s="5" t="s">
        <v>1062</v>
      </c>
      <c r="D78" s="7" t="s">
        <v>726</v>
      </c>
      <c r="E78" s="7">
        <v>5077</v>
      </c>
      <c r="F78" s="7" t="s">
        <v>1063</v>
      </c>
      <c r="G78" s="5" t="s">
        <v>756</v>
      </c>
      <c r="H78" s="13">
        <v>45644</v>
      </c>
      <c r="I78" s="13" t="s">
        <v>757</v>
      </c>
      <c r="J78" s="5" t="s">
        <v>41</v>
      </c>
      <c r="K78" s="5" t="s">
        <v>42</v>
      </c>
      <c r="L78" s="6" t="s">
        <v>257</v>
      </c>
      <c r="M78" s="7" t="s">
        <v>728</v>
      </c>
      <c r="N78" s="7" t="s">
        <v>94</v>
      </c>
      <c r="O78" s="7" t="s">
        <v>729</v>
      </c>
      <c r="P78" s="7" t="s">
        <v>726</v>
      </c>
      <c r="Q78" s="6">
        <v>425415</v>
      </c>
      <c r="R78" s="15" t="s">
        <v>626</v>
      </c>
      <c r="S78" s="5">
        <v>1</v>
      </c>
      <c r="T78" s="5" t="s">
        <v>1064</v>
      </c>
      <c r="U78" s="13">
        <v>45659</v>
      </c>
      <c r="V78" s="5" t="s">
        <v>1065</v>
      </c>
      <c r="W78" s="5" t="s">
        <v>50</v>
      </c>
      <c r="X78" s="7" t="s">
        <v>732</v>
      </c>
      <c r="Y78" s="6"/>
      <c r="Z78" s="9">
        <v>8149475533</v>
      </c>
      <c r="AA78" s="5">
        <v>9049500614</v>
      </c>
      <c r="AB78" s="14">
        <v>27000</v>
      </c>
      <c r="AC78" s="14">
        <f t="shared" si="9"/>
        <v>27000</v>
      </c>
      <c r="AD78" s="14">
        <v>18</v>
      </c>
      <c r="AE78" s="14">
        <f t="shared" si="10"/>
        <v>2430</v>
      </c>
      <c r="AF78" s="14">
        <f t="shared" si="11"/>
        <v>2430</v>
      </c>
      <c r="AG78" s="17">
        <v>0</v>
      </c>
      <c r="AH78" s="14">
        <f t="shared" si="13"/>
        <v>4860</v>
      </c>
      <c r="AI78" s="14">
        <f t="shared" si="12"/>
        <v>31860</v>
      </c>
      <c r="AJ78" s="4"/>
    </row>
    <row r="79" spans="1:36">
      <c r="A79" s="5">
        <v>72</v>
      </c>
      <c r="B79" s="5" t="s">
        <v>753</v>
      </c>
      <c r="C79" s="5" t="s">
        <v>1066</v>
      </c>
      <c r="D79" s="7" t="s">
        <v>734</v>
      </c>
      <c r="E79" s="7">
        <v>5078</v>
      </c>
      <c r="F79" s="7" t="s">
        <v>1067</v>
      </c>
      <c r="G79" s="5" t="s">
        <v>756</v>
      </c>
      <c r="H79" s="13">
        <v>45644</v>
      </c>
      <c r="I79" s="13" t="s">
        <v>757</v>
      </c>
      <c r="J79" s="5" t="s">
        <v>41</v>
      </c>
      <c r="K79" s="5" t="s">
        <v>42</v>
      </c>
      <c r="L79" s="6" t="s">
        <v>414</v>
      </c>
      <c r="M79" s="7" t="s">
        <v>736</v>
      </c>
      <c r="N79" s="7" t="s">
        <v>737</v>
      </c>
      <c r="O79" s="7" t="s">
        <v>738</v>
      </c>
      <c r="P79" s="7" t="s">
        <v>734</v>
      </c>
      <c r="Q79" s="6">
        <v>442203</v>
      </c>
      <c r="R79" s="15" t="s">
        <v>626</v>
      </c>
      <c r="S79" s="5">
        <v>1</v>
      </c>
      <c r="T79" s="5" t="s">
        <v>1068</v>
      </c>
      <c r="U79" s="13">
        <v>45659</v>
      </c>
      <c r="V79" s="5" t="s">
        <v>1069</v>
      </c>
      <c r="W79" s="5" t="s">
        <v>50</v>
      </c>
      <c r="X79" s="6" t="s">
        <v>741</v>
      </c>
      <c r="Y79" s="6"/>
      <c r="Z79" s="5">
        <v>7378484533</v>
      </c>
      <c r="AA79" s="5"/>
      <c r="AB79" s="14">
        <v>27000</v>
      </c>
      <c r="AC79" s="14">
        <f t="shared" si="9"/>
        <v>27000</v>
      </c>
      <c r="AD79" s="14">
        <v>18</v>
      </c>
      <c r="AE79" s="14">
        <f t="shared" si="10"/>
        <v>2430</v>
      </c>
      <c r="AF79" s="14">
        <f t="shared" si="11"/>
        <v>2430</v>
      </c>
      <c r="AG79" s="17">
        <v>0</v>
      </c>
      <c r="AH79" s="14">
        <f t="shared" si="13"/>
        <v>4860</v>
      </c>
      <c r="AI79" s="14">
        <f t="shared" si="12"/>
        <v>31860</v>
      </c>
      <c r="AJ79" s="5"/>
    </row>
    <row r="80" spans="1:36">
      <c r="A80" s="5">
        <v>74</v>
      </c>
      <c r="B80" s="5" t="s">
        <v>753</v>
      </c>
      <c r="C80" s="5" t="s">
        <v>1070</v>
      </c>
      <c r="D80" s="7" t="s">
        <v>743</v>
      </c>
      <c r="E80" s="7">
        <v>5079</v>
      </c>
      <c r="F80" s="7" t="s">
        <v>1071</v>
      </c>
      <c r="G80" s="5" t="s">
        <v>756</v>
      </c>
      <c r="H80" s="13">
        <v>45644</v>
      </c>
      <c r="I80" s="13" t="s">
        <v>757</v>
      </c>
      <c r="J80" s="5" t="s">
        <v>41</v>
      </c>
      <c r="K80" s="5" t="s">
        <v>42</v>
      </c>
      <c r="L80" s="6" t="s">
        <v>414</v>
      </c>
      <c r="M80" s="7" t="s">
        <v>745</v>
      </c>
      <c r="N80" s="7" t="s">
        <v>746</v>
      </c>
      <c r="O80" s="7" t="s">
        <v>747</v>
      </c>
      <c r="P80" s="7" t="s">
        <v>743</v>
      </c>
      <c r="Q80" s="6">
        <v>442305</v>
      </c>
      <c r="R80" s="15" t="s">
        <v>626</v>
      </c>
      <c r="S80" s="5">
        <v>1</v>
      </c>
      <c r="T80" s="5" t="s">
        <v>1072</v>
      </c>
      <c r="U80" s="13">
        <v>45659</v>
      </c>
      <c r="V80" s="5" t="s">
        <v>1073</v>
      </c>
      <c r="W80" s="5" t="s">
        <v>50</v>
      </c>
      <c r="X80" s="7" t="s">
        <v>750</v>
      </c>
      <c r="Y80" s="6" t="s">
        <v>108</v>
      </c>
      <c r="Z80" s="5">
        <v>9594940064</v>
      </c>
      <c r="AA80" s="5"/>
      <c r="AB80" s="14">
        <v>27000</v>
      </c>
      <c r="AC80" s="14">
        <f t="shared" si="9"/>
        <v>27000</v>
      </c>
      <c r="AD80" s="14">
        <v>18</v>
      </c>
      <c r="AE80" s="14">
        <f t="shared" si="10"/>
        <v>2430</v>
      </c>
      <c r="AF80" s="14">
        <f t="shared" si="11"/>
        <v>2430</v>
      </c>
      <c r="AG80" s="17">
        <v>0</v>
      </c>
      <c r="AH80" s="14">
        <f t="shared" si="13"/>
        <v>4860</v>
      </c>
      <c r="AI80" s="14">
        <f t="shared" si="12"/>
        <v>31860</v>
      </c>
      <c r="AJ80" s="5"/>
    </row>
  </sheetData>
  <sortState xmlns:xlrd2="http://schemas.microsoft.com/office/spreadsheetml/2017/richdata2" ref="A2:AJ65">
    <sortCondition ref="AJ1:AJ65"/>
  </sortState>
  <phoneticPr fontId="1" type="noConversion"/>
  <conditionalFormatting sqref="X66:X80">
    <cfRule type="duplicateValues" dxfId="11" priority="32"/>
  </conditionalFormatting>
  <conditionalFormatting sqref="Z66:Z80">
    <cfRule type="duplicateValues" dxfId="10" priority="33"/>
  </conditionalFormatting>
  <pageMargins left="0.7" right="0.7" top="0.75" bottom="0.75" header="0.3" footer="0.3"/>
  <ignoredErrors>
    <ignoredError sqref="AI6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446F-4B34-4F62-897D-C400B309F0C4}">
  <dimension ref="A1:K13"/>
  <sheetViews>
    <sheetView workbookViewId="0">
      <selection activeCell="E18" sqref="E18"/>
    </sheetView>
  </sheetViews>
  <sheetFormatPr defaultRowHeight="15"/>
  <cols>
    <col min="1" max="1" width="13.42578125" bestFit="1" customWidth="1"/>
    <col min="2" max="2" width="16.5703125" bestFit="1" customWidth="1"/>
    <col min="3" max="3" width="10.7109375" bestFit="1" customWidth="1"/>
    <col min="5" max="5" width="15.5703125" bestFit="1" customWidth="1"/>
    <col min="6" max="6" width="16.5703125" bestFit="1" customWidth="1"/>
    <col min="7" max="7" width="10.7109375" bestFit="1" customWidth="1"/>
    <col min="8" max="8" width="9.85546875" customWidth="1"/>
    <col min="9" max="9" width="11.5703125" bestFit="1" customWidth="1"/>
    <col min="10" max="10" width="16.5703125" bestFit="1" customWidth="1"/>
    <col min="11" max="11" width="10.7109375" bestFit="1" customWidth="1"/>
  </cols>
  <sheetData>
    <row r="1" spans="1:11" ht="15.75" thickBot="1"/>
    <row r="2" spans="1:11">
      <c r="E2" s="61" t="s">
        <v>1074</v>
      </c>
      <c r="F2" s="62"/>
      <c r="G2" s="63"/>
    </row>
    <row r="3" spans="1:11">
      <c r="A3" s="35" t="s">
        <v>1075</v>
      </c>
      <c r="B3" t="s">
        <v>1076</v>
      </c>
      <c r="C3" t="s">
        <v>1077</v>
      </c>
      <c r="E3" s="49" t="s">
        <v>1078</v>
      </c>
      <c r="F3" s="41" t="s">
        <v>1076</v>
      </c>
      <c r="G3" s="50" t="s">
        <v>1077</v>
      </c>
      <c r="I3" s="35" t="s">
        <v>1079</v>
      </c>
      <c r="J3" t="s">
        <v>1076</v>
      </c>
      <c r="K3" t="s">
        <v>1077</v>
      </c>
    </row>
    <row r="4" spans="1:11">
      <c r="A4" s="3" t="s">
        <v>753</v>
      </c>
      <c r="B4">
        <v>79</v>
      </c>
      <c r="C4" s="37">
        <v>82</v>
      </c>
      <c r="E4" s="51" t="s">
        <v>753</v>
      </c>
      <c r="F4" s="42">
        <v>79</v>
      </c>
      <c r="G4" s="52">
        <v>82</v>
      </c>
      <c r="I4" s="3" t="s">
        <v>1080</v>
      </c>
      <c r="J4">
        <v>18</v>
      </c>
      <c r="K4" s="37">
        <v>18</v>
      </c>
    </row>
    <row r="5" spans="1:11">
      <c r="A5" s="36" t="s">
        <v>1080</v>
      </c>
      <c r="B5">
        <v>68</v>
      </c>
      <c r="C5" s="37">
        <v>70</v>
      </c>
      <c r="E5" s="53" t="s">
        <v>1080</v>
      </c>
      <c r="F5" s="40">
        <v>68</v>
      </c>
      <c r="G5" s="54">
        <v>70</v>
      </c>
      <c r="I5" s="3" t="s">
        <v>1081</v>
      </c>
      <c r="J5">
        <v>6</v>
      </c>
      <c r="K5" s="37">
        <v>6</v>
      </c>
    </row>
    <row r="6" spans="1:11">
      <c r="A6" s="36" t="s">
        <v>1081</v>
      </c>
      <c r="B6">
        <v>11</v>
      </c>
      <c r="C6" s="37">
        <v>12</v>
      </c>
      <c r="E6" s="53" t="s">
        <v>1081</v>
      </c>
      <c r="F6" s="40">
        <v>11</v>
      </c>
      <c r="G6" s="54">
        <v>12</v>
      </c>
      <c r="I6" s="3" t="s">
        <v>1082</v>
      </c>
      <c r="J6">
        <v>24</v>
      </c>
      <c r="K6" s="37">
        <v>24</v>
      </c>
    </row>
    <row r="7" spans="1:11">
      <c r="A7" s="3" t="s">
        <v>35</v>
      </c>
      <c r="B7">
        <v>79</v>
      </c>
      <c r="C7" s="37">
        <v>82</v>
      </c>
      <c r="E7" s="51" t="s">
        <v>35</v>
      </c>
      <c r="F7" s="42">
        <v>79</v>
      </c>
      <c r="G7" s="52">
        <v>82</v>
      </c>
    </row>
    <row r="8" spans="1:11">
      <c r="A8" s="36" t="s">
        <v>1080</v>
      </c>
      <c r="B8">
        <v>67</v>
      </c>
      <c r="C8" s="37">
        <v>69</v>
      </c>
      <c r="E8" s="53" t="s">
        <v>1080</v>
      </c>
      <c r="F8" s="40">
        <v>67</v>
      </c>
      <c r="G8" s="54">
        <v>69</v>
      </c>
    </row>
    <row r="9" spans="1:11">
      <c r="A9" s="36" t="s">
        <v>1081</v>
      </c>
      <c r="B9">
        <v>12</v>
      </c>
      <c r="C9" s="37">
        <v>13</v>
      </c>
      <c r="E9" s="53" t="s">
        <v>1081</v>
      </c>
      <c r="F9" s="40">
        <v>12</v>
      </c>
      <c r="G9" s="54">
        <v>13</v>
      </c>
    </row>
    <row r="10" spans="1:11">
      <c r="A10" s="3" t="s">
        <v>1082</v>
      </c>
      <c r="B10">
        <v>158</v>
      </c>
      <c r="C10" s="37">
        <v>164</v>
      </c>
      <c r="E10" s="51" t="s">
        <v>1079</v>
      </c>
      <c r="F10" s="42">
        <v>24</v>
      </c>
      <c r="G10" s="52">
        <v>24</v>
      </c>
    </row>
    <row r="11" spans="1:11">
      <c r="E11" s="53" t="s">
        <v>1080</v>
      </c>
      <c r="F11" s="40">
        <v>22</v>
      </c>
      <c r="G11" s="54">
        <v>22</v>
      </c>
    </row>
    <row r="12" spans="1:11">
      <c r="E12" s="59" t="s">
        <v>1083</v>
      </c>
      <c r="F12" s="40">
        <v>1</v>
      </c>
      <c r="G12" s="54">
        <v>1</v>
      </c>
    </row>
    <row r="13" spans="1:11" ht="15.75" thickBot="1">
      <c r="E13" s="55" t="s">
        <v>1082</v>
      </c>
      <c r="F13" s="56">
        <v>182</v>
      </c>
      <c r="G13" s="57">
        <v>188</v>
      </c>
    </row>
  </sheetData>
  <mergeCells count="1">
    <mergeCell ref="E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D97D5-4DFF-409D-BB50-C08EEB40CA46}">
  <dimension ref="A1:AU159"/>
  <sheetViews>
    <sheetView workbookViewId="0">
      <pane xSplit="10" ySplit="1" topLeftCell="K2" activePane="bottomRight" state="frozen"/>
      <selection pane="bottomRight" activeCell="F2" sqref="F2"/>
      <selection pane="bottomLeft" activeCell="A2" sqref="A2"/>
      <selection pane="topRight" activeCell="J1" sqref="J1"/>
    </sheetView>
  </sheetViews>
  <sheetFormatPr defaultRowHeight="15"/>
  <cols>
    <col min="1" max="1" width="6.42578125" bestFit="1" customWidth="1"/>
    <col min="2" max="2" width="9.5703125" bestFit="1" customWidth="1"/>
    <col min="3" max="3" width="10.7109375" customWidth="1"/>
    <col min="4" max="4" width="5.5703125" customWidth="1"/>
    <col min="5" max="5" width="20.28515625" bestFit="1" customWidth="1"/>
    <col min="6" max="6" width="20.28515625" customWidth="1"/>
    <col min="7" max="7" width="18.7109375" customWidth="1"/>
    <col min="8" max="8" width="11.7109375" customWidth="1"/>
    <col min="9" max="9" width="55.28515625" customWidth="1"/>
    <col min="10" max="10" width="21.42578125" customWidth="1"/>
    <col min="11" max="11" width="12.7109375" customWidth="1"/>
    <col min="12" max="12" width="12.28515625" bestFit="1" customWidth="1"/>
    <col min="13" max="13" width="32.7109375" customWidth="1"/>
    <col min="14" max="14" width="30" customWidth="1"/>
    <col min="15" max="15" width="34.140625" customWidth="1"/>
    <col min="16" max="16" width="15.42578125" bestFit="1" customWidth="1"/>
    <col min="17" max="17" width="8.140625" bestFit="1" customWidth="1"/>
    <col min="18" max="18" width="6.28515625" bestFit="1" customWidth="1"/>
    <col min="19" max="19" width="30" bestFit="1" customWidth="1"/>
    <col min="20" max="20" width="8.7109375" bestFit="1" customWidth="1"/>
    <col min="21" max="22" width="11" bestFit="1" customWidth="1"/>
    <col min="23" max="23" width="4.140625" bestFit="1" customWidth="1"/>
    <col min="24" max="24" width="15.85546875" bestFit="1" customWidth="1"/>
    <col min="25" max="25" width="11.7109375" bestFit="1" customWidth="1"/>
    <col min="26" max="26" width="18.85546875" customWidth="1"/>
    <col min="27" max="27" width="10" hidden="1" customWidth="1"/>
    <col min="28" max="28" width="11.5703125" hidden="1" customWidth="1"/>
    <col min="29" max="29" width="6.42578125" hidden="1" customWidth="1"/>
    <col min="30" max="32" width="9" hidden="1" customWidth="1"/>
    <col min="33" max="33" width="10" hidden="1" customWidth="1"/>
    <col min="34" max="34" width="11.5703125" hidden="1" customWidth="1"/>
    <col min="35" max="35" width="15.28515625" bestFit="1" customWidth="1"/>
    <col min="36" max="36" width="12.5703125" customWidth="1"/>
    <col min="37" max="37" width="13.28515625" style="18" bestFit="1" customWidth="1"/>
    <col min="38" max="38" width="13.140625" style="18" bestFit="1" customWidth="1"/>
    <col min="39" max="39" width="14.42578125" style="18" bestFit="1" customWidth="1"/>
    <col min="40" max="40" width="15.7109375" style="18" bestFit="1" customWidth="1"/>
    <col min="41" max="41" width="17" bestFit="1" customWidth="1"/>
    <col min="42" max="42" width="17.28515625" bestFit="1" customWidth="1"/>
    <col min="43" max="43" width="15" bestFit="1" customWidth="1"/>
    <col min="44" max="44" width="20.7109375" bestFit="1" customWidth="1"/>
    <col min="45" max="45" width="20.7109375" customWidth="1"/>
    <col min="46" max="46" width="16.85546875" bestFit="1" customWidth="1"/>
    <col min="47" max="47" width="8.5703125" bestFit="1" customWidth="1"/>
    <col min="48" max="49" width="11" bestFit="1" customWidth="1"/>
    <col min="50" max="50" width="9.7109375" bestFit="1" customWidth="1"/>
    <col min="51" max="51" width="11.140625" bestFit="1" customWidth="1"/>
    <col min="52" max="52" width="6.28515625" bestFit="1" customWidth="1"/>
    <col min="53" max="55" width="8.7109375" bestFit="1" customWidth="1"/>
    <col min="56" max="56" width="9.7109375" bestFit="1" customWidth="1"/>
    <col min="57" max="57" width="11.140625" bestFit="1" customWidth="1"/>
  </cols>
  <sheetData>
    <row r="1" spans="1:47">
      <c r="A1" s="33" t="s">
        <v>0</v>
      </c>
      <c r="B1" s="34" t="s">
        <v>1</v>
      </c>
      <c r="C1" s="34" t="s">
        <v>2</v>
      </c>
      <c r="D1" s="33" t="s">
        <v>4</v>
      </c>
      <c r="E1" s="33" t="s">
        <v>5</v>
      </c>
      <c r="F1" s="33" t="s">
        <v>1084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1085</v>
      </c>
      <c r="M1" s="33" t="s">
        <v>12</v>
      </c>
      <c r="N1" s="33" t="s">
        <v>13</v>
      </c>
      <c r="O1" s="33" t="s">
        <v>14</v>
      </c>
      <c r="P1" s="33" t="s">
        <v>3</v>
      </c>
      <c r="Q1" s="34" t="s">
        <v>15</v>
      </c>
      <c r="R1" s="33" t="s">
        <v>21</v>
      </c>
      <c r="S1" s="34" t="s">
        <v>22</v>
      </c>
      <c r="T1" s="34" t="s">
        <v>23</v>
      </c>
      <c r="U1" s="34" t="s">
        <v>751</v>
      </c>
      <c r="V1" s="34" t="s">
        <v>752</v>
      </c>
      <c r="W1" s="33" t="s">
        <v>17</v>
      </c>
      <c r="X1" s="34" t="s">
        <v>18</v>
      </c>
      <c r="Y1" s="33" t="s">
        <v>19</v>
      </c>
      <c r="Z1" s="33" t="s">
        <v>20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16</v>
      </c>
      <c r="AJ1" s="34" t="s">
        <v>1086</v>
      </c>
      <c r="AK1" s="33" t="s">
        <v>1087</v>
      </c>
      <c r="AL1" s="33" t="s">
        <v>1088</v>
      </c>
      <c r="AM1" s="33" t="s">
        <v>1089</v>
      </c>
      <c r="AN1" s="34" t="s">
        <v>1090</v>
      </c>
      <c r="AO1" s="34" t="s">
        <v>1091</v>
      </c>
      <c r="AP1" s="34" t="s">
        <v>1092</v>
      </c>
      <c r="AQ1" s="34" t="s">
        <v>1093</v>
      </c>
      <c r="AR1" s="34" t="s">
        <v>1094</v>
      </c>
      <c r="AS1" s="34" t="s">
        <v>1095</v>
      </c>
      <c r="AT1" s="34" t="s">
        <v>1096</v>
      </c>
      <c r="AU1" s="34" t="s">
        <v>34</v>
      </c>
    </row>
    <row r="2" spans="1:47">
      <c r="A2" s="19">
        <v>1</v>
      </c>
      <c r="B2" s="19" t="s">
        <v>753</v>
      </c>
      <c r="C2" s="19" t="s">
        <v>754</v>
      </c>
      <c r="D2" s="20">
        <v>5001</v>
      </c>
      <c r="E2" s="20" t="s">
        <v>755</v>
      </c>
      <c r="F2" s="19" t="s">
        <v>759</v>
      </c>
      <c r="G2" s="19" t="s">
        <v>756</v>
      </c>
      <c r="H2" s="21">
        <v>45644</v>
      </c>
      <c r="I2" s="21" t="s">
        <v>757</v>
      </c>
      <c r="J2" s="19" t="s">
        <v>41</v>
      </c>
      <c r="K2" s="19" t="s">
        <v>42</v>
      </c>
      <c r="L2" s="22" t="s">
        <v>1097</v>
      </c>
      <c r="M2" s="20" t="s">
        <v>44</v>
      </c>
      <c r="N2" s="20" t="s">
        <v>45</v>
      </c>
      <c r="O2" s="20" t="s">
        <v>46</v>
      </c>
      <c r="P2" s="20" t="s">
        <v>37</v>
      </c>
      <c r="Q2" s="22">
        <v>414001</v>
      </c>
      <c r="R2" s="19" t="s">
        <v>50</v>
      </c>
      <c r="S2" s="20" t="s">
        <v>51</v>
      </c>
      <c r="T2" s="22"/>
      <c r="U2" s="23">
        <v>9273935989</v>
      </c>
      <c r="V2" s="20"/>
      <c r="W2" s="19">
        <v>1</v>
      </c>
      <c r="X2" s="19" t="s">
        <v>758</v>
      </c>
      <c r="Y2" s="21">
        <v>45652</v>
      </c>
      <c r="Z2" s="19" t="s">
        <v>759</v>
      </c>
      <c r="AA2" s="24">
        <v>27000</v>
      </c>
      <c r="AB2" s="24">
        <f t="shared" ref="AB2:AB33" si="0">AA2*W2</f>
        <v>27000</v>
      </c>
      <c r="AC2" s="24">
        <v>18</v>
      </c>
      <c r="AD2" s="24">
        <f t="shared" ref="AD2:AD44" si="1">AB2*9%</f>
        <v>2430</v>
      </c>
      <c r="AE2" s="24">
        <f t="shared" ref="AE2:AE44" si="2">AB2*9%</f>
        <v>2430</v>
      </c>
      <c r="AF2" s="25">
        <v>0</v>
      </c>
      <c r="AG2" s="24">
        <f>AD2+AE2+AF2</f>
        <v>4860</v>
      </c>
      <c r="AH2" s="24">
        <f t="shared" ref="AH2:AH44" si="3">AB2+AD2+AE2</f>
        <v>31860</v>
      </c>
      <c r="AI2" s="20" t="s">
        <v>47</v>
      </c>
      <c r="AJ2" s="20">
        <v>8313001</v>
      </c>
      <c r="AK2" s="30">
        <v>45653</v>
      </c>
      <c r="AL2" s="30">
        <v>45664</v>
      </c>
      <c r="AM2" s="20" t="s">
        <v>1080</v>
      </c>
      <c r="AN2" s="20"/>
      <c r="AO2" s="40"/>
      <c r="AP2" s="40"/>
      <c r="AQ2" s="40"/>
      <c r="AR2" s="40"/>
      <c r="AS2" s="40"/>
      <c r="AT2" s="40"/>
      <c r="AU2" s="40"/>
    </row>
    <row r="3" spans="1:47">
      <c r="A3" s="19">
        <v>2</v>
      </c>
      <c r="B3" s="19" t="s">
        <v>753</v>
      </c>
      <c r="C3" s="19" t="s">
        <v>760</v>
      </c>
      <c r="D3" s="20">
        <v>5002</v>
      </c>
      <c r="E3" s="20" t="s">
        <v>761</v>
      </c>
      <c r="F3" s="19" t="s">
        <v>763</v>
      </c>
      <c r="G3" s="19" t="s">
        <v>756</v>
      </c>
      <c r="H3" s="21">
        <v>45644</v>
      </c>
      <c r="I3" s="21" t="s">
        <v>757</v>
      </c>
      <c r="J3" s="19" t="s">
        <v>41</v>
      </c>
      <c r="K3" s="19" t="s">
        <v>42</v>
      </c>
      <c r="L3" s="22" t="s">
        <v>1097</v>
      </c>
      <c r="M3" s="20" t="s">
        <v>54</v>
      </c>
      <c r="N3" s="20" t="s">
        <v>55</v>
      </c>
      <c r="O3" s="20" t="s">
        <v>56</v>
      </c>
      <c r="P3" s="20" t="s">
        <v>37</v>
      </c>
      <c r="Q3" s="22">
        <v>414001</v>
      </c>
      <c r="R3" s="19" t="s">
        <v>50</v>
      </c>
      <c r="S3" s="20" t="s">
        <v>59</v>
      </c>
      <c r="T3" s="22"/>
      <c r="U3" s="23">
        <v>9405359600</v>
      </c>
      <c r="V3" s="20"/>
      <c r="W3" s="19">
        <v>1</v>
      </c>
      <c r="X3" s="19" t="s">
        <v>762</v>
      </c>
      <c r="Y3" s="21">
        <v>45652</v>
      </c>
      <c r="Z3" s="19" t="s">
        <v>763</v>
      </c>
      <c r="AA3" s="24">
        <v>27000</v>
      </c>
      <c r="AB3" s="24">
        <f t="shared" si="0"/>
        <v>27000</v>
      </c>
      <c r="AC3" s="24">
        <v>18</v>
      </c>
      <c r="AD3" s="24">
        <f t="shared" si="1"/>
        <v>2430</v>
      </c>
      <c r="AE3" s="24">
        <f t="shared" si="2"/>
        <v>2430</v>
      </c>
      <c r="AF3" s="25">
        <v>0</v>
      </c>
      <c r="AG3" s="24">
        <f t="shared" ref="AG3:AG66" si="4">AD3+AE3+AF3</f>
        <v>4860</v>
      </c>
      <c r="AH3" s="24">
        <f t="shared" si="3"/>
        <v>31860</v>
      </c>
      <c r="AI3" s="20" t="s">
        <v>47</v>
      </c>
      <c r="AJ3" s="20">
        <v>8313002</v>
      </c>
      <c r="AK3" s="30">
        <v>45653</v>
      </c>
      <c r="AL3" s="30">
        <v>45664</v>
      </c>
      <c r="AM3" s="20" t="s">
        <v>1080</v>
      </c>
      <c r="AN3" s="20"/>
      <c r="AO3" s="40"/>
      <c r="AP3" s="40"/>
      <c r="AQ3" s="40"/>
      <c r="AR3" s="40"/>
      <c r="AS3" s="40"/>
      <c r="AT3" s="40"/>
      <c r="AU3" s="40"/>
    </row>
    <row r="4" spans="1:47">
      <c r="A4" s="19">
        <v>3</v>
      </c>
      <c r="B4" s="19" t="s">
        <v>753</v>
      </c>
      <c r="C4" s="19" t="s">
        <v>764</v>
      </c>
      <c r="D4" s="20">
        <v>5003</v>
      </c>
      <c r="E4" s="20" t="s">
        <v>765</v>
      </c>
      <c r="F4" s="19" t="s">
        <v>767</v>
      </c>
      <c r="G4" s="19" t="s">
        <v>756</v>
      </c>
      <c r="H4" s="21">
        <v>45644</v>
      </c>
      <c r="I4" s="21" t="s">
        <v>757</v>
      </c>
      <c r="J4" s="19" t="s">
        <v>41</v>
      </c>
      <c r="K4" s="19" t="s">
        <v>42</v>
      </c>
      <c r="L4" s="22" t="s">
        <v>1098</v>
      </c>
      <c r="M4" s="20" t="s">
        <v>64</v>
      </c>
      <c r="N4" s="20" t="s">
        <v>65</v>
      </c>
      <c r="O4" s="20" t="s">
        <v>66</v>
      </c>
      <c r="P4" s="20" t="s">
        <v>61</v>
      </c>
      <c r="Q4" s="22">
        <v>431005</v>
      </c>
      <c r="R4" s="19" t="s">
        <v>50</v>
      </c>
      <c r="S4" s="22" t="s">
        <v>1099</v>
      </c>
      <c r="T4" s="22"/>
      <c r="U4" s="19">
        <v>8055873063</v>
      </c>
      <c r="V4" s="19"/>
      <c r="W4" s="19">
        <v>1</v>
      </c>
      <c r="X4" s="19" t="s">
        <v>766</v>
      </c>
      <c r="Y4" s="21">
        <v>45652</v>
      </c>
      <c r="Z4" s="19" t="s">
        <v>767</v>
      </c>
      <c r="AA4" s="24">
        <v>27000</v>
      </c>
      <c r="AB4" s="24">
        <f t="shared" si="0"/>
        <v>27000</v>
      </c>
      <c r="AC4" s="24">
        <v>18</v>
      </c>
      <c r="AD4" s="24">
        <f t="shared" si="1"/>
        <v>2430</v>
      </c>
      <c r="AE4" s="24">
        <f t="shared" si="2"/>
        <v>2430</v>
      </c>
      <c r="AF4" s="25">
        <v>0</v>
      </c>
      <c r="AG4" s="24">
        <f t="shared" si="4"/>
        <v>4860</v>
      </c>
      <c r="AH4" s="24">
        <f t="shared" si="3"/>
        <v>31860</v>
      </c>
      <c r="AI4" s="20" t="s">
        <v>47</v>
      </c>
      <c r="AJ4" s="20">
        <v>8313003</v>
      </c>
      <c r="AK4" s="30">
        <v>45653</v>
      </c>
      <c r="AL4" s="30">
        <v>45664</v>
      </c>
      <c r="AM4" s="20" t="s">
        <v>1080</v>
      </c>
      <c r="AN4" s="20"/>
      <c r="AO4" s="40"/>
      <c r="AP4" s="40"/>
      <c r="AQ4" s="40"/>
      <c r="AR4" s="40"/>
      <c r="AS4" s="40"/>
      <c r="AT4" s="40"/>
      <c r="AU4" s="40"/>
    </row>
    <row r="5" spans="1:47">
      <c r="A5" s="19">
        <v>4</v>
      </c>
      <c r="B5" s="19" t="s">
        <v>753</v>
      </c>
      <c r="C5" s="19" t="s">
        <v>768</v>
      </c>
      <c r="D5" s="20">
        <v>5004</v>
      </c>
      <c r="E5" s="20" t="s">
        <v>769</v>
      </c>
      <c r="F5" s="19" t="s">
        <v>771</v>
      </c>
      <c r="G5" s="19" t="s">
        <v>756</v>
      </c>
      <c r="H5" s="21">
        <v>45644</v>
      </c>
      <c r="I5" s="21" t="s">
        <v>757</v>
      </c>
      <c r="J5" s="19" t="s">
        <v>41</v>
      </c>
      <c r="K5" s="19" t="s">
        <v>42</v>
      </c>
      <c r="L5" s="22" t="s">
        <v>1100</v>
      </c>
      <c r="M5" s="20" t="s">
        <v>74</v>
      </c>
      <c r="N5" s="20" t="s">
        <v>75</v>
      </c>
      <c r="O5" s="20" t="s">
        <v>76</v>
      </c>
      <c r="P5" s="20" t="s">
        <v>71</v>
      </c>
      <c r="Q5" s="22">
        <v>431517</v>
      </c>
      <c r="R5" s="19" t="s">
        <v>50</v>
      </c>
      <c r="S5" s="20" t="s">
        <v>79</v>
      </c>
      <c r="T5" s="22"/>
      <c r="U5" s="27">
        <v>9860781399</v>
      </c>
      <c r="V5" s="19"/>
      <c r="W5" s="19">
        <v>1</v>
      </c>
      <c r="X5" s="19" t="s">
        <v>770</v>
      </c>
      <c r="Y5" s="21">
        <v>45652</v>
      </c>
      <c r="Z5" s="19" t="s">
        <v>771</v>
      </c>
      <c r="AA5" s="24">
        <v>27000</v>
      </c>
      <c r="AB5" s="24">
        <f t="shared" si="0"/>
        <v>27000</v>
      </c>
      <c r="AC5" s="24">
        <v>18</v>
      </c>
      <c r="AD5" s="24">
        <f t="shared" si="1"/>
        <v>2430</v>
      </c>
      <c r="AE5" s="24">
        <f t="shared" si="2"/>
        <v>2430</v>
      </c>
      <c r="AF5" s="25">
        <v>0</v>
      </c>
      <c r="AG5" s="24">
        <f t="shared" si="4"/>
        <v>4860</v>
      </c>
      <c r="AH5" s="24">
        <f t="shared" si="3"/>
        <v>31860</v>
      </c>
      <c r="AI5" s="20" t="s">
        <v>47</v>
      </c>
      <c r="AJ5" s="20">
        <v>8313004</v>
      </c>
      <c r="AK5" s="30">
        <v>45653</v>
      </c>
      <c r="AL5" s="30">
        <v>45667</v>
      </c>
      <c r="AM5" s="20" t="s">
        <v>1080</v>
      </c>
      <c r="AN5" s="20"/>
      <c r="AO5" s="40"/>
      <c r="AP5" s="40"/>
      <c r="AQ5" s="40"/>
      <c r="AR5" s="40"/>
      <c r="AS5" s="40"/>
      <c r="AT5" s="40"/>
      <c r="AU5" s="40"/>
    </row>
    <row r="6" spans="1:47">
      <c r="A6" s="19">
        <v>13</v>
      </c>
      <c r="B6" s="19" t="s">
        <v>753</v>
      </c>
      <c r="C6" s="19" t="s">
        <v>772</v>
      </c>
      <c r="D6" s="20">
        <v>5005</v>
      </c>
      <c r="E6" s="20" t="s">
        <v>773</v>
      </c>
      <c r="F6" s="19" t="s">
        <v>775</v>
      </c>
      <c r="G6" s="19" t="s">
        <v>756</v>
      </c>
      <c r="H6" s="21">
        <v>45644</v>
      </c>
      <c r="I6" s="21" t="s">
        <v>757</v>
      </c>
      <c r="J6" s="19" t="s">
        <v>41</v>
      </c>
      <c r="K6" s="19" t="s">
        <v>42</v>
      </c>
      <c r="L6" s="22" t="s">
        <v>1101</v>
      </c>
      <c r="M6" s="20" t="s">
        <v>84</v>
      </c>
      <c r="N6" s="20" t="s">
        <v>85</v>
      </c>
      <c r="O6" s="20" t="s">
        <v>86</v>
      </c>
      <c r="P6" s="20" t="s">
        <v>81</v>
      </c>
      <c r="Q6" s="22">
        <v>424001</v>
      </c>
      <c r="R6" s="19" t="s">
        <v>50</v>
      </c>
      <c r="S6" s="22" t="s">
        <v>1102</v>
      </c>
      <c r="T6" s="22"/>
      <c r="U6" s="19">
        <v>7972959541</v>
      </c>
      <c r="V6" s="19"/>
      <c r="W6" s="19">
        <v>1</v>
      </c>
      <c r="X6" s="19" t="s">
        <v>774</v>
      </c>
      <c r="Y6" s="21">
        <v>45652</v>
      </c>
      <c r="Z6" s="19" t="s">
        <v>775</v>
      </c>
      <c r="AA6" s="24">
        <v>27000</v>
      </c>
      <c r="AB6" s="24">
        <f t="shared" si="0"/>
        <v>27000</v>
      </c>
      <c r="AC6" s="24">
        <v>18</v>
      </c>
      <c r="AD6" s="24">
        <f t="shared" si="1"/>
        <v>2430</v>
      </c>
      <c r="AE6" s="24">
        <f t="shared" si="2"/>
        <v>2430</v>
      </c>
      <c r="AF6" s="25">
        <v>0</v>
      </c>
      <c r="AG6" s="24">
        <f t="shared" si="4"/>
        <v>4860</v>
      </c>
      <c r="AH6" s="24">
        <f t="shared" si="3"/>
        <v>31860</v>
      </c>
      <c r="AI6" s="20" t="s">
        <v>47</v>
      </c>
      <c r="AJ6" s="20">
        <v>8313005</v>
      </c>
      <c r="AK6" s="30">
        <v>45653</v>
      </c>
      <c r="AL6" s="30">
        <v>45664</v>
      </c>
      <c r="AM6" s="20" t="s">
        <v>1080</v>
      </c>
      <c r="AN6" s="20"/>
      <c r="AO6" s="40"/>
      <c r="AP6" s="40"/>
      <c r="AQ6" s="40"/>
      <c r="AR6" s="40"/>
      <c r="AS6" s="40"/>
      <c r="AT6" s="40"/>
      <c r="AU6" s="40"/>
    </row>
    <row r="7" spans="1:47">
      <c r="A7" s="19">
        <v>14</v>
      </c>
      <c r="B7" s="19" t="s">
        <v>753</v>
      </c>
      <c r="C7" s="19" t="s">
        <v>776</v>
      </c>
      <c r="D7" s="20">
        <v>5006</v>
      </c>
      <c r="E7" s="20" t="s">
        <v>777</v>
      </c>
      <c r="F7" s="19" t="s">
        <v>779</v>
      </c>
      <c r="G7" s="19" t="s">
        <v>756</v>
      </c>
      <c r="H7" s="21">
        <v>45644</v>
      </c>
      <c r="I7" s="21" t="s">
        <v>757</v>
      </c>
      <c r="J7" s="19" t="s">
        <v>41</v>
      </c>
      <c r="K7" s="19" t="s">
        <v>42</v>
      </c>
      <c r="L7" s="22" t="s">
        <v>1101</v>
      </c>
      <c r="M7" s="20" t="s">
        <v>93</v>
      </c>
      <c r="N7" s="20" t="s">
        <v>94</v>
      </c>
      <c r="O7" s="20" t="s">
        <v>95</v>
      </c>
      <c r="P7" s="20" t="s">
        <v>91</v>
      </c>
      <c r="Q7" s="22">
        <v>424304</v>
      </c>
      <c r="R7" s="19" t="s">
        <v>50</v>
      </c>
      <c r="S7" s="20" t="s">
        <v>98</v>
      </c>
      <c r="T7" s="22"/>
      <c r="U7" s="27">
        <v>9421464840</v>
      </c>
      <c r="V7" s="19"/>
      <c r="W7" s="19">
        <v>1</v>
      </c>
      <c r="X7" s="19" t="s">
        <v>778</v>
      </c>
      <c r="Y7" s="21">
        <v>45652</v>
      </c>
      <c r="Z7" s="19" t="s">
        <v>779</v>
      </c>
      <c r="AA7" s="24">
        <v>27000</v>
      </c>
      <c r="AB7" s="24">
        <f t="shared" si="0"/>
        <v>27000</v>
      </c>
      <c r="AC7" s="24">
        <v>18</v>
      </c>
      <c r="AD7" s="24">
        <f t="shared" si="1"/>
        <v>2430</v>
      </c>
      <c r="AE7" s="24">
        <f t="shared" si="2"/>
        <v>2430</v>
      </c>
      <c r="AF7" s="25">
        <v>0</v>
      </c>
      <c r="AG7" s="24">
        <f t="shared" si="4"/>
        <v>4860</v>
      </c>
      <c r="AH7" s="24">
        <f t="shared" si="3"/>
        <v>31860</v>
      </c>
      <c r="AI7" s="20" t="s">
        <v>47</v>
      </c>
      <c r="AJ7" s="20">
        <v>8313006</v>
      </c>
      <c r="AK7" s="30">
        <v>45653</v>
      </c>
      <c r="AL7" s="30">
        <v>45664</v>
      </c>
      <c r="AM7" s="20" t="s">
        <v>1080</v>
      </c>
      <c r="AN7" s="20"/>
      <c r="AO7" s="40"/>
      <c r="AP7" s="40"/>
      <c r="AQ7" s="40"/>
      <c r="AR7" s="40"/>
      <c r="AS7" s="40"/>
      <c r="AT7" s="40"/>
      <c r="AU7" s="40"/>
    </row>
    <row r="8" spans="1:47">
      <c r="A8" s="19">
        <v>15</v>
      </c>
      <c r="B8" s="19" t="s">
        <v>753</v>
      </c>
      <c r="C8" s="19" t="s">
        <v>780</v>
      </c>
      <c r="D8" s="20">
        <v>5007</v>
      </c>
      <c r="E8" s="20" t="s">
        <v>781</v>
      </c>
      <c r="F8" s="19" t="s">
        <v>783</v>
      </c>
      <c r="G8" s="19" t="s">
        <v>756</v>
      </c>
      <c r="H8" s="21">
        <v>45644</v>
      </c>
      <c r="I8" s="21" t="s">
        <v>757</v>
      </c>
      <c r="J8" s="19" t="s">
        <v>41</v>
      </c>
      <c r="K8" s="19" t="s">
        <v>42</v>
      </c>
      <c r="L8" s="22" t="s">
        <v>1101</v>
      </c>
      <c r="M8" s="20" t="s">
        <v>102</v>
      </c>
      <c r="N8" s="20" t="s">
        <v>103</v>
      </c>
      <c r="O8" s="20" t="s">
        <v>104</v>
      </c>
      <c r="P8" s="20" t="s">
        <v>100</v>
      </c>
      <c r="Q8" s="22">
        <v>425406</v>
      </c>
      <c r="R8" s="19" t="s">
        <v>50</v>
      </c>
      <c r="S8" s="22" t="s">
        <v>107</v>
      </c>
      <c r="T8" s="22" t="s">
        <v>108</v>
      </c>
      <c r="U8" s="19">
        <v>7620869889</v>
      </c>
      <c r="V8" s="19"/>
      <c r="W8" s="19">
        <v>1</v>
      </c>
      <c r="X8" s="19" t="s">
        <v>782</v>
      </c>
      <c r="Y8" s="21">
        <v>45652</v>
      </c>
      <c r="Z8" s="19" t="s">
        <v>783</v>
      </c>
      <c r="AA8" s="24">
        <v>27000</v>
      </c>
      <c r="AB8" s="24">
        <f t="shared" si="0"/>
        <v>27000</v>
      </c>
      <c r="AC8" s="24">
        <v>18</v>
      </c>
      <c r="AD8" s="24">
        <f t="shared" si="1"/>
        <v>2430</v>
      </c>
      <c r="AE8" s="24">
        <f t="shared" si="2"/>
        <v>2430</v>
      </c>
      <c r="AF8" s="25">
        <v>0</v>
      </c>
      <c r="AG8" s="24">
        <f t="shared" si="4"/>
        <v>4860</v>
      </c>
      <c r="AH8" s="24">
        <f t="shared" si="3"/>
        <v>31860</v>
      </c>
      <c r="AI8" s="20" t="s">
        <v>47</v>
      </c>
      <c r="AJ8" s="20">
        <v>8313007</v>
      </c>
      <c r="AK8" s="30">
        <v>45653</v>
      </c>
      <c r="AL8" s="30">
        <v>45665</v>
      </c>
      <c r="AM8" s="20" t="s">
        <v>1080</v>
      </c>
      <c r="AN8" s="20"/>
      <c r="AO8" s="40"/>
      <c r="AP8" s="40"/>
      <c r="AQ8" s="40"/>
      <c r="AR8" s="40"/>
      <c r="AS8" s="40"/>
      <c r="AT8" s="40"/>
      <c r="AU8" s="40"/>
    </row>
    <row r="9" spans="1:47">
      <c r="A9" s="19">
        <v>16</v>
      </c>
      <c r="B9" s="19" t="s">
        <v>753</v>
      </c>
      <c r="C9" s="19" t="s">
        <v>784</v>
      </c>
      <c r="D9" s="20">
        <v>5008</v>
      </c>
      <c r="E9" s="20" t="s">
        <v>785</v>
      </c>
      <c r="F9" s="19" t="s">
        <v>787</v>
      </c>
      <c r="G9" s="19" t="s">
        <v>756</v>
      </c>
      <c r="H9" s="21">
        <v>45644</v>
      </c>
      <c r="I9" s="21" t="s">
        <v>757</v>
      </c>
      <c r="J9" s="19" t="s">
        <v>41</v>
      </c>
      <c r="K9" s="19" t="s">
        <v>42</v>
      </c>
      <c r="L9" s="22" t="s">
        <v>1101</v>
      </c>
      <c r="M9" s="20" t="s">
        <v>112</v>
      </c>
      <c r="N9" s="20" t="s">
        <v>113</v>
      </c>
      <c r="O9" s="20" t="s">
        <v>114</v>
      </c>
      <c r="P9" s="20" t="s">
        <v>110</v>
      </c>
      <c r="Q9" s="22">
        <v>425405</v>
      </c>
      <c r="R9" s="19" t="s">
        <v>50</v>
      </c>
      <c r="S9" s="22" t="s">
        <v>1103</v>
      </c>
      <c r="T9" s="22"/>
      <c r="U9" s="19">
        <v>9960295102</v>
      </c>
      <c r="V9" s="19"/>
      <c r="W9" s="19">
        <v>1</v>
      </c>
      <c r="X9" s="19" t="s">
        <v>786</v>
      </c>
      <c r="Y9" s="21">
        <v>45652</v>
      </c>
      <c r="Z9" s="19" t="s">
        <v>787</v>
      </c>
      <c r="AA9" s="24">
        <v>27000</v>
      </c>
      <c r="AB9" s="24">
        <f t="shared" si="0"/>
        <v>27000</v>
      </c>
      <c r="AC9" s="24">
        <v>18</v>
      </c>
      <c r="AD9" s="24">
        <f t="shared" si="1"/>
        <v>2430</v>
      </c>
      <c r="AE9" s="24">
        <f t="shared" si="2"/>
        <v>2430</v>
      </c>
      <c r="AF9" s="25">
        <v>0</v>
      </c>
      <c r="AG9" s="24">
        <f t="shared" si="4"/>
        <v>4860</v>
      </c>
      <c r="AH9" s="24">
        <f t="shared" si="3"/>
        <v>31860</v>
      </c>
      <c r="AI9" s="20" t="s">
        <v>47</v>
      </c>
      <c r="AJ9" s="20">
        <v>8313008</v>
      </c>
      <c r="AK9" s="30">
        <v>45653</v>
      </c>
      <c r="AL9" s="30">
        <v>45665</v>
      </c>
      <c r="AM9" s="20" t="s">
        <v>1080</v>
      </c>
      <c r="AN9" s="20"/>
      <c r="AO9" s="40"/>
      <c r="AP9" s="40"/>
      <c r="AQ9" s="40"/>
      <c r="AR9" s="40"/>
      <c r="AS9" s="40"/>
      <c r="AT9" s="40"/>
      <c r="AU9" s="40"/>
    </row>
    <row r="10" spans="1:47">
      <c r="A10" s="19">
        <v>22</v>
      </c>
      <c r="B10" s="19" t="s">
        <v>753</v>
      </c>
      <c r="C10" s="19" t="s">
        <v>788</v>
      </c>
      <c r="D10" s="20">
        <v>5009</v>
      </c>
      <c r="E10" s="20" t="s">
        <v>789</v>
      </c>
      <c r="F10" s="19" t="s">
        <v>791</v>
      </c>
      <c r="G10" s="19" t="s">
        <v>756</v>
      </c>
      <c r="H10" s="21">
        <v>45644</v>
      </c>
      <c r="I10" s="21" t="s">
        <v>757</v>
      </c>
      <c r="J10" s="19" t="s">
        <v>41</v>
      </c>
      <c r="K10" s="19" t="s">
        <v>42</v>
      </c>
      <c r="L10" s="22" t="s">
        <v>1104</v>
      </c>
      <c r="M10" s="20" t="s">
        <v>122</v>
      </c>
      <c r="N10" s="20" t="s">
        <v>123</v>
      </c>
      <c r="O10" s="20" t="s">
        <v>124</v>
      </c>
      <c r="P10" s="20" t="s">
        <v>119</v>
      </c>
      <c r="Q10" s="22">
        <v>431203</v>
      </c>
      <c r="R10" s="19" t="s">
        <v>50</v>
      </c>
      <c r="S10" s="20" t="s">
        <v>127</v>
      </c>
      <c r="T10" s="22"/>
      <c r="U10" s="22">
        <v>9423109262</v>
      </c>
      <c r="V10" s="22">
        <v>9028889450</v>
      </c>
      <c r="W10" s="19">
        <v>1</v>
      </c>
      <c r="X10" s="19" t="s">
        <v>790</v>
      </c>
      <c r="Y10" s="21">
        <v>45652</v>
      </c>
      <c r="Z10" s="19" t="s">
        <v>791</v>
      </c>
      <c r="AA10" s="24">
        <v>27000</v>
      </c>
      <c r="AB10" s="24">
        <f t="shared" si="0"/>
        <v>27000</v>
      </c>
      <c r="AC10" s="24">
        <v>18</v>
      </c>
      <c r="AD10" s="24">
        <f t="shared" si="1"/>
        <v>2430</v>
      </c>
      <c r="AE10" s="24">
        <f t="shared" si="2"/>
        <v>2430</v>
      </c>
      <c r="AF10" s="25">
        <v>0</v>
      </c>
      <c r="AG10" s="24">
        <f t="shared" si="4"/>
        <v>4860</v>
      </c>
      <c r="AH10" s="24">
        <f t="shared" si="3"/>
        <v>31860</v>
      </c>
      <c r="AI10" s="20" t="s">
        <v>47</v>
      </c>
      <c r="AJ10" s="20">
        <v>8313009</v>
      </c>
      <c r="AK10" s="30">
        <v>45653</v>
      </c>
      <c r="AL10" s="30">
        <v>45664</v>
      </c>
      <c r="AM10" s="20" t="s">
        <v>1080</v>
      </c>
      <c r="AN10" s="20"/>
      <c r="AO10" s="40"/>
      <c r="AP10" s="40"/>
      <c r="AQ10" s="40"/>
      <c r="AR10" s="40"/>
      <c r="AS10" s="40"/>
      <c r="AT10" s="40"/>
      <c r="AU10" s="40"/>
    </row>
    <row r="11" spans="1:47">
      <c r="A11" s="19">
        <v>23</v>
      </c>
      <c r="B11" s="19" t="s">
        <v>753</v>
      </c>
      <c r="C11" s="19" t="s">
        <v>792</v>
      </c>
      <c r="D11" s="20">
        <v>5010</v>
      </c>
      <c r="E11" s="20" t="s">
        <v>793</v>
      </c>
      <c r="F11" s="19" t="s">
        <v>795</v>
      </c>
      <c r="G11" s="19" t="s">
        <v>756</v>
      </c>
      <c r="H11" s="21">
        <v>45644</v>
      </c>
      <c r="I11" s="21" t="s">
        <v>757</v>
      </c>
      <c r="J11" s="19" t="s">
        <v>41</v>
      </c>
      <c r="K11" s="19" t="s">
        <v>42</v>
      </c>
      <c r="L11" s="22" t="s">
        <v>1105</v>
      </c>
      <c r="M11" s="20" t="s">
        <v>132</v>
      </c>
      <c r="N11" s="20" t="s">
        <v>133</v>
      </c>
      <c r="O11" s="20" t="s">
        <v>134</v>
      </c>
      <c r="P11" s="20" t="s">
        <v>129</v>
      </c>
      <c r="Q11" s="22">
        <v>413521</v>
      </c>
      <c r="R11" s="19" t="s">
        <v>50</v>
      </c>
      <c r="S11" s="20" t="s">
        <v>137</v>
      </c>
      <c r="T11" s="20"/>
      <c r="U11" s="22">
        <v>9975433499</v>
      </c>
      <c r="V11" s="22">
        <v>7798329075</v>
      </c>
      <c r="W11" s="19">
        <v>1</v>
      </c>
      <c r="X11" s="19" t="s">
        <v>794</v>
      </c>
      <c r="Y11" s="21">
        <v>45652</v>
      </c>
      <c r="Z11" s="19" t="s">
        <v>795</v>
      </c>
      <c r="AA11" s="24">
        <v>27000</v>
      </c>
      <c r="AB11" s="24">
        <f t="shared" si="0"/>
        <v>27000</v>
      </c>
      <c r="AC11" s="24">
        <v>18</v>
      </c>
      <c r="AD11" s="24">
        <f t="shared" si="1"/>
        <v>2430</v>
      </c>
      <c r="AE11" s="24">
        <f t="shared" si="2"/>
        <v>2430</v>
      </c>
      <c r="AF11" s="25">
        <v>0</v>
      </c>
      <c r="AG11" s="24">
        <f t="shared" si="4"/>
        <v>4860</v>
      </c>
      <c r="AH11" s="24">
        <f t="shared" si="3"/>
        <v>31860</v>
      </c>
      <c r="AI11" s="20" t="s">
        <v>47</v>
      </c>
      <c r="AJ11" s="20">
        <v>8313010</v>
      </c>
      <c r="AK11" s="30">
        <v>45653</v>
      </c>
      <c r="AL11" s="30">
        <v>45667</v>
      </c>
      <c r="AM11" s="20" t="s">
        <v>1080</v>
      </c>
      <c r="AN11" s="20"/>
      <c r="AO11" s="40"/>
      <c r="AP11" s="40"/>
      <c r="AQ11" s="40"/>
      <c r="AR11" s="40"/>
      <c r="AS11" s="40"/>
      <c r="AT11" s="40"/>
      <c r="AU11" s="40"/>
    </row>
    <row r="12" spans="1:47">
      <c r="A12" s="19">
        <v>24</v>
      </c>
      <c r="B12" s="19" t="s">
        <v>753</v>
      </c>
      <c r="C12" s="19" t="s">
        <v>796</v>
      </c>
      <c r="D12" s="20">
        <v>5011</v>
      </c>
      <c r="E12" s="20" t="s">
        <v>797</v>
      </c>
      <c r="F12" s="19" t="s">
        <v>799</v>
      </c>
      <c r="G12" s="19" t="s">
        <v>756</v>
      </c>
      <c r="H12" s="21">
        <v>45644</v>
      </c>
      <c r="I12" s="21" t="s">
        <v>757</v>
      </c>
      <c r="J12" s="19" t="s">
        <v>41</v>
      </c>
      <c r="K12" s="19" t="s">
        <v>42</v>
      </c>
      <c r="L12" s="22" t="s">
        <v>1106</v>
      </c>
      <c r="M12" s="20" t="s">
        <v>142</v>
      </c>
      <c r="N12" s="20" t="s">
        <v>143</v>
      </c>
      <c r="O12" s="20" t="s">
        <v>144</v>
      </c>
      <c r="P12" s="20" t="s">
        <v>139</v>
      </c>
      <c r="Q12" s="22">
        <v>400032</v>
      </c>
      <c r="R12" s="19" t="s">
        <v>50</v>
      </c>
      <c r="S12" s="22" t="s">
        <v>147</v>
      </c>
      <c r="T12" s="22"/>
      <c r="U12" s="27">
        <v>9819959017</v>
      </c>
      <c r="V12" s="19"/>
      <c r="W12" s="19">
        <v>2</v>
      </c>
      <c r="X12" s="19" t="s">
        <v>798</v>
      </c>
      <c r="Y12" s="21">
        <v>45652</v>
      </c>
      <c r="Z12" s="19" t="s">
        <v>799</v>
      </c>
      <c r="AA12" s="24">
        <v>27000</v>
      </c>
      <c r="AB12" s="24">
        <f t="shared" si="0"/>
        <v>54000</v>
      </c>
      <c r="AC12" s="24">
        <v>18</v>
      </c>
      <c r="AD12" s="24">
        <f t="shared" si="1"/>
        <v>4860</v>
      </c>
      <c r="AE12" s="24">
        <f t="shared" si="2"/>
        <v>4860</v>
      </c>
      <c r="AF12" s="25">
        <v>0</v>
      </c>
      <c r="AG12" s="24">
        <f t="shared" si="4"/>
        <v>9720</v>
      </c>
      <c r="AH12" s="24">
        <f t="shared" si="3"/>
        <v>63720</v>
      </c>
      <c r="AI12" s="20" t="s">
        <v>47</v>
      </c>
      <c r="AJ12" s="20">
        <v>8313011</v>
      </c>
      <c r="AK12" s="30">
        <v>45653</v>
      </c>
      <c r="AL12" s="30"/>
      <c r="AM12" s="20" t="s">
        <v>1081</v>
      </c>
      <c r="AN12" s="20"/>
      <c r="AO12" s="40"/>
      <c r="AP12" s="40"/>
      <c r="AQ12" s="40"/>
      <c r="AR12" s="40"/>
      <c r="AS12" s="40"/>
      <c r="AT12" s="40"/>
      <c r="AU12" s="40"/>
    </row>
    <row r="13" spans="1:47">
      <c r="A13" s="19">
        <v>25</v>
      </c>
      <c r="B13" s="19" t="s">
        <v>753</v>
      </c>
      <c r="C13" s="19" t="s">
        <v>800</v>
      </c>
      <c r="D13" s="20">
        <v>5012</v>
      </c>
      <c r="E13" s="20" t="s">
        <v>801</v>
      </c>
      <c r="F13" s="19" t="s">
        <v>803</v>
      </c>
      <c r="G13" s="19" t="s">
        <v>756</v>
      </c>
      <c r="H13" s="21">
        <v>45644</v>
      </c>
      <c r="I13" s="21" t="s">
        <v>757</v>
      </c>
      <c r="J13" s="19" t="s">
        <v>41</v>
      </c>
      <c r="K13" s="19" t="s">
        <v>42</v>
      </c>
      <c r="L13" s="22" t="s">
        <v>1106</v>
      </c>
      <c r="M13" s="20" t="s">
        <v>150</v>
      </c>
      <c r="N13" s="20" t="s">
        <v>151</v>
      </c>
      <c r="O13" s="20" t="s">
        <v>152</v>
      </c>
      <c r="P13" s="20" t="s">
        <v>139</v>
      </c>
      <c r="Q13" s="22">
        <v>400063</v>
      </c>
      <c r="R13" s="19" t="s">
        <v>50</v>
      </c>
      <c r="S13" s="20" t="s">
        <v>155</v>
      </c>
      <c r="T13" s="22"/>
      <c r="U13" s="27">
        <v>9221252969</v>
      </c>
      <c r="V13" s="19"/>
      <c r="W13" s="19">
        <v>1</v>
      </c>
      <c r="X13" s="19" t="s">
        <v>802</v>
      </c>
      <c r="Y13" s="21">
        <v>45652</v>
      </c>
      <c r="Z13" s="19" t="s">
        <v>803</v>
      </c>
      <c r="AA13" s="24">
        <v>27000</v>
      </c>
      <c r="AB13" s="24">
        <f t="shared" si="0"/>
        <v>27000</v>
      </c>
      <c r="AC13" s="24">
        <v>18</v>
      </c>
      <c r="AD13" s="24">
        <f t="shared" si="1"/>
        <v>2430</v>
      </c>
      <c r="AE13" s="24">
        <f t="shared" si="2"/>
        <v>2430</v>
      </c>
      <c r="AF13" s="25">
        <v>0</v>
      </c>
      <c r="AG13" s="24">
        <f t="shared" si="4"/>
        <v>4860</v>
      </c>
      <c r="AH13" s="24">
        <f t="shared" si="3"/>
        <v>31860</v>
      </c>
      <c r="AI13" s="20" t="s">
        <v>47</v>
      </c>
      <c r="AJ13" s="20">
        <v>8313012</v>
      </c>
      <c r="AK13" s="30">
        <v>45653</v>
      </c>
      <c r="AL13" s="30">
        <v>45670</v>
      </c>
      <c r="AM13" s="20" t="s">
        <v>1080</v>
      </c>
      <c r="AN13" s="20"/>
      <c r="AO13" s="40"/>
      <c r="AP13" s="40"/>
      <c r="AQ13" s="40"/>
      <c r="AR13" s="40"/>
      <c r="AS13" s="40"/>
      <c r="AT13" s="40"/>
      <c r="AU13" s="40"/>
    </row>
    <row r="14" spans="1:47">
      <c r="A14" s="19">
        <v>26</v>
      </c>
      <c r="B14" s="19" t="s">
        <v>753</v>
      </c>
      <c r="C14" s="19" t="s">
        <v>804</v>
      </c>
      <c r="D14" s="20">
        <v>5013</v>
      </c>
      <c r="E14" s="20" t="s">
        <v>805</v>
      </c>
      <c r="F14" s="19" t="s">
        <v>807</v>
      </c>
      <c r="G14" s="19" t="s">
        <v>756</v>
      </c>
      <c r="H14" s="21">
        <v>45644</v>
      </c>
      <c r="I14" s="21" t="s">
        <v>757</v>
      </c>
      <c r="J14" s="19" t="s">
        <v>41</v>
      </c>
      <c r="K14" s="19" t="s">
        <v>42</v>
      </c>
      <c r="L14" s="22" t="s">
        <v>1106</v>
      </c>
      <c r="M14" s="20" t="s">
        <v>158</v>
      </c>
      <c r="N14" s="20" t="s">
        <v>159</v>
      </c>
      <c r="O14" s="20" t="s">
        <v>160</v>
      </c>
      <c r="P14" s="20" t="s">
        <v>139</v>
      </c>
      <c r="Q14" s="22">
        <v>400010</v>
      </c>
      <c r="R14" s="19" t="s">
        <v>50</v>
      </c>
      <c r="S14" s="20" t="s">
        <v>163</v>
      </c>
      <c r="T14" s="22"/>
      <c r="U14" s="27">
        <v>9665182517</v>
      </c>
      <c r="V14" s="19"/>
      <c r="W14" s="19">
        <v>1</v>
      </c>
      <c r="X14" s="19" t="s">
        <v>806</v>
      </c>
      <c r="Y14" s="21">
        <v>45652</v>
      </c>
      <c r="Z14" s="19" t="s">
        <v>807</v>
      </c>
      <c r="AA14" s="24">
        <v>27000</v>
      </c>
      <c r="AB14" s="24">
        <f t="shared" si="0"/>
        <v>27000</v>
      </c>
      <c r="AC14" s="24">
        <v>18</v>
      </c>
      <c r="AD14" s="24">
        <f t="shared" si="1"/>
        <v>2430</v>
      </c>
      <c r="AE14" s="24">
        <f t="shared" si="2"/>
        <v>2430</v>
      </c>
      <c r="AF14" s="25">
        <v>0</v>
      </c>
      <c r="AG14" s="24">
        <f t="shared" si="4"/>
        <v>4860</v>
      </c>
      <c r="AH14" s="24">
        <f t="shared" si="3"/>
        <v>31860</v>
      </c>
      <c r="AI14" s="20" t="s">
        <v>47</v>
      </c>
      <c r="AJ14" s="20">
        <v>8313013</v>
      </c>
      <c r="AK14" s="30">
        <v>45653</v>
      </c>
      <c r="AL14" s="30"/>
      <c r="AM14" s="20" t="s">
        <v>1081</v>
      </c>
      <c r="AN14" s="20"/>
      <c r="AO14" s="40"/>
      <c r="AP14" s="40"/>
      <c r="AQ14" s="40"/>
      <c r="AR14" s="40"/>
      <c r="AS14" s="40"/>
      <c r="AT14" s="40"/>
      <c r="AU14" s="40"/>
    </row>
    <row r="15" spans="1:47">
      <c r="A15" s="19">
        <v>27</v>
      </c>
      <c r="B15" s="19" t="s">
        <v>753</v>
      </c>
      <c r="C15" s="19" t="s">
        <v>808</v>
      </c>
      <c r="D15" s="20">
        <v>5014</v>
      </c>
      <c r="E15" s="20" t="s">
        <v>809</v>
      </c>
      <c r="F15" s="19" t="s">
        <v>811</v>
      </c>
      <c r="G15" s="19" t="s">
        <v>756</v>
      </c>
      <c r="H15" s="21">
        <v>45644</v>
      </c>
      <c r="I15" s="21" t="s">
        <v>757</v>
      </c>
      <c r="J15" s="19" t="s">
        <v>41</v>
      </c>
      <c r="K15" s="19" t="s">
        <v>42</v>
      </c>
      <c r="L15" s="22" t="s">
        <v>1106</v>
      </c>
      <c r="M15" s="20" t="s">
        <v>166</v>
      </c>
      <c r="N15" s="20" t="s">
        <v>167</v>
      </c>
      <c r="O15" s="20" t="s">
        <v>168</v>
      </c>
      <c r="P15" s="20" t="s">
        <v>139</v>
      </c>
      <c r="Q15" s="22">
        <v>400002</v>
      </c>
      <c r="R15" s="19" t="s">
        <v>50</v>
      </c>
      <c r="S15" s="22" t="s">
        <v>1107</v>
      </c>
      <c r="T15" s="22"/>
      <c r="U15" s="19">
        <v>9527816022</v>
      </c>
      <c r="V15" s="19"/>
      <c r="W15" s="19">
        <v>1</v>
      </c>
      <c r="X15" s="19" t="s">
        <v>810</v>
      </c>
      <c r="Y15" s="21">
        <v>45652</v>
      </c>
      <c r="Z15" s="19" t="s">
        <v>811</v>
      </c>
      <c r="AA15" s="24">
        <v>27000</v>
      </c>
      <c r="AB15" s="24">
        <f t="shared" si="0"/>
        <v>27000</v>
      </c>
      <c r="AC15" s="24">
        <v>18</v>
      </c>
      <c r="AD15" s="24">
        <f t="shared" si="1"/>
        <v>2430</v>
      </c>
      <c r="AE15" s="24">
        <f t="shared" si="2"/>
        <v>2430</v>
      </c>
      <c r="AF15" s="25">
        <v>0</v>
      </c>
      <c r="AG15" s="24">
        <f t="shared" si="4"/>
        <v>4860</v>
      </c>
      <c r="AH15" s="24">
        <f t="shared" si="3"/>
        <v>31860</v>
      </c>
      <c r="AI15" s="20" t="s">
        <v>47</v>
      </c>
      <c r="AJ15" s="20">
        <v>8313014</v>
      </c>
      <c r="AK15" s="30">
        <v>45653</v>
      </c>
      <c r="AL15" s="30"/>
      <c r="AM15" s="20" t="s">
        <v>1081</v>
      </c>
      <c r="AN15" s="20"/>
      <c r="AO15" s="40"/>
      <c r="AP15" s="40"/>
      <c r="AQ15" s="40"/>
      <c r="AR15" s="40"/>
      <c r="AS15" s="40"/>
      <c r="AT15" s="40"/>
      <c r="AU15" s="40"/>
    </row>
    <row r="16" spans="1:47">
      <c r="A16" s="19">
        <v>28</v>
      </c>
      <c r="B16" s="19" t="s">
        <v>753</v>
      </c>
      <c r="C16" s="19" t="s">
        <v>812</v>
      </c>
      <c r="D16" s="20">
        <v>5015</v>
      </c>
      <c r="E16" s="20" t="s">
        <v>813</v>
      </c>
      <c r="F16" s="19" t="s">
        <v>815</v>
      </c>
      <c r="G16" s="19" t="s">
        <v>756</v>
      </c>
      <c r="H16" s="21">
        <v>45644</v>
      </c>
      <c r="I16" s="21" t="s">
        <v>757</v>
      </c>
      <c r="J16" s="19" t="s">
        <v>41</v>
      </c>
      <c r="K16" s="19" t="s">
        <v>42</v>
      </c>
      <c r="L16" s="22" t="s">
        <v>1106</v>
      </c>
      <c r="M16" s="20" t="s">
        <v>174</v>
      </c>
      <c r="N16" s="20" t="s">
        <v>175</v>
      </c>
      <c r="O16" s="20" t="s">
        <v>176</v>
      </c>
      <c r="P16" s="20" t="s">
        <v>139</v>
      </c>
      <c r="Q16" s="22">
        <v>400001</v>
      </c>
      <c r="R16" s="19" t="s">
        <v>50</v>
      </c>
      <c r="S16" s="20" t="s">
        <v>179</v>
      </c>
      <c r="T16" s="22" t="s">
        <v>180</v>
      </c>
      <c r="U16" s="27">
        <v>9321141151</v>
      </c>
      <c r="V16" s="19"/>
      <c r="W16" s="19">
        <v>1</v>
      </c>
      <c r="X16" s="19" t="s">
        <v>814</v>
      </c>
      <c r="Y16" s="21">
        <v>45652</v>
      </c>
      <c r="Z16" s="19" t="s">
        <v>815</v>
      </c>
      <c r="AA16" s="24">
        <v>27000</v>
      </c>
      <c r="AB16" s="24">
        <f t="shared" si="0"/>
        <v>27000</v>
      </c>
      <c r="AC16" s="24">
        <v>18</v>
      </c>
      <c r="AD16" s="24">
        <f t="shared" si="1"/>
        <v>2430</v>
      </c>
      <c r="AE16" s="24">
        <f t="shared" si="2"/>
        <v>2430</v>
      </c>
      <c r="AF16" s="25">
        <v>0</v>
      </c>
      <c r="AG16" s="24">
        <f t="shared" si="4"/>
        <v>4860</v>
      </c>
      <c r="AH16" s="24">
        <f t="shared" si="3"/>
        <v>31860</v>
      </c>
      <c r="AI16" s="20" t="s">
        <v>47</v>
      </c>
      <c r="AJ16" s="20">
        <v>8313015</v>
      </c>
      <c r="AK16" s="30">
        <v>45653</v>
      </c>
      <c r="AL16" s="30"/>
      <c r="AM16" s="20" t="s">
        <v>1081</v>
      </c>
      <c r="AN16" s="20"/>
      <c r="AO16" s="40"/>
      <c r="AP16" s="40"/>
      <c r="AQ16" s="40"/>
      <c r="AR16" s="40"/>
      <c r="AS16" s="40"/>
      <c r="AT16" s="40"/>
      <c r="AU16" s="40"/>
    </row>
    <row r="17" spans="1:47">
      <c r="A17" s="19">
        <v>29</v>
      </c>
      <c r="B17" s="19" t="s">
        <v>753</v>
      </c>
      <c r="C17" s="19" t="s">
        <v>816</v>
      </c>
      <c r="D17" s="20">
        <v>5016</v>
      </c>
      <c r="E17" s="20" t="s">
        <v>817</v>
      </c>
      <c r="F17" s="19" t="s">
        <v>819</v>
      </c>
      <c r="G17" s="19" t="s">
        <v>756</v>
      </c>
      <c r="H17" s="21">
        <v>45644</v>
      </c>
      <c r="I17" s="21" t="s">
        <v>757</v>
      </c>
      <c r="J17" s="19" t="s">
        <v>41</v>
      </c>
      <c r="K17" s="19" t="s">
        <v>42</v>
      </c>
      <c r="L17" s="22" t="s">
        <v>1106</v>
      </c>
      <c r="M17" s="20" t="s">
        <v>183</v>
      </c>
      <c r="N17" s="20" t="s">
        <v>184</v>
      </c>
      <c r="O17" s="20" t="s">
        <v>185</v>
      </c>
      <c r="P17" s="20" t="s">
        <v>139</v>
      </c>
      <c r="Q17" s="22">
        <v>400083</v>
      </c>
      <c r="R17" s="19" t="s">
        <v>50</v>
      </c>
      <c r="S17" s="20" t="s">
        <v>188</v>
      </c>
      <c r="T17" s="22" t="s">
        <v>108</v>
      </c>
      <c r="U17" s="27">
        <v>9405351051</v>
      </c>
      <c r="V17" s="19"/>
      <c r="W17" s="19">
        <v>1</v>
      </c>
      <c r="X17" s="19" t="s">
        <v>818</v>
      </c>
      <c r="Y17" s="21">
        <v>45652</v>
      </c>
      <c r="Z17" s="19" t="s">
        <v>819</v>
      </c>
      <c r="AA17" s="24">
        <v>27000</v>
      </c>
      <c r="AB17" s="24">
        <f t="shared" si="0"/>
        <v>27000</v>
      </c>
      <c r="AC17" s="24">
        <v>18</v>
      </c>
      <c r="AD17" s="24">
        <f t="shared" si="1"/>
        <v>2430</v>
      </c>
      <c r="AE17" s="24">
        <f t="shared" si="2"/>
        <v>2430</v>
      </c>
      <c r="AF17" s="25">
        <v>0</v>
      </c>
      <c r="AG17" s="24">
        <f t="shared" si="4"/>
        <v>4860</v>
      </c>
      <c r="AH17" s="24">
        <f t="shared" si="3"/>
        <v>31860</v>
      </c>
      <c r="AI17" s="20" t="s">
        <v>47</v>
      </c>
      <c r="AJ17" s="20">
        <v>8313016</v>
      </c>
      <c r="AK17" s="30">
        <v>45653</v>
      </c>
      <c r="AL17" s="30">
        <v>45667</v>
      </c>
      <c r="AM17" s="20" t="s">
        <v>1080</v>
      </c>
      <c r="AN17" s="20"/>
      <c r="AO17" s="40"/>
      <c r="AP17" s="40"/>
      <c r="AQ17" s="40"/>
      <c r="AR17" s="40"/>
      <c r="AS17" s="40"/>
      <c r="AT17" s="40"/>
      <c r="AU17" s="40"/>
    </row>
    <row r="18" spans="1:47">
      <c r="A18" s="19">
        <v>30</v>
      </c>
      <c r="B18" s="19" t="s">
        <v>753</v>
      </c>
      <c r="C18" s="19" t="s">
        <v>820</v>
      </c>
      <c r="D18" s="20">
        <v>5017</v>
      </c>
      <c r="E18" s="20" t="s">
        <v>821</v>
      </c>
      <c r="F18" s="19" t="s">
        <v>823</v>
      </c>
      <c r="G18" s="19" t="s">
        <v>756</v>
      </c>
      <c r="H18" s="21">
        <v>45644</v>
      </c>
      <c r="I18" s="21" t="s">
        <v>757</v>
      </c>
      <c r="J18" s="19" t="s">
        <v>41</v>
      </c>
      <c r="K18" s="19" t="s">
        <v>42</v>
      </c>
      <c r="L18" s="22" t="s">
        <v>1106</v>
      </c>
      <c r="M18" s="20" t="s">
        <v>191</v>
      </c>
      <c r="N18" s="20" t="s">
        <v>192</v>
      </c>
      <c r="O18" s="20" t="s">
        <v>193</v>
      </c>
      <c r="P18" s="20" t="s">
        <v>139</v>
      </c>
      <c r="Q18" s="22">
        <v>400092</v>
      </c>
      <c r="R18" s="19" t="s">
        <v>196</v>
      </c>
      <c r="S18" s="20" t="s">
        <v>197</v>
      </c>
      <c r="T18" s="22" t="s">
        <v>108</v>
      </c>
      <c r="U18" s="27">
        <v>7506210833</v>
      </c>
      <c r="V18" s="19"/>
      <c r="W18" s="19">
        <v>1</v>
      </c>
      <c r="X18" s="19" t="s">
        <v>822</v>
      </c>
      <c r="Y18" s="21">
        <v>45652</v>
      </c>
      <c r="Z18" s="19" t="s">
        <v>823</v>
      </c>
      <c r="AA18" s="24">
        <v>27000</v>
      </c>
      <c r="AB18" s="24">
        <f t="shared" si="0"/>
        <v>27000</v>
      </c>
      <c r="AC18" s="24">
        <v>18</v>
      </c>
      <c r="AD18" s="24">
        <f t="shared" si="1"/>
        <v>2430</v>
      </c>
      <c r="AE18" s="24">
        <f t="shared" si="2"/>
        <v>2430</v>
      </c>
      <c r="AF18" s="25">
        <v>0</v>
      </c>
      <c r="AG18" s="24">
        <f t="shared" si="4"/>
        <v>4860</v>
      </c>
      <c r="AH18" s="24">
        <f t="shared" si="3"/>
        <v>31860</v>
      </c>
      <c r="AI18" s="20" t="s">
        <v>47</v>
      </c>
      <c r="AJ18" s="20">
        <v>8313017</v>
      </c>
      <c r="AK18" s="30">
        <v>45653</v>
      </c>
      <c r="AL18" s="30">
        <v>45670</v>
      </c>
      <c r="AM18" s="20" t="s">
        <v>1080</v>
      </c>
      <c r="AN18" s="20"/>
      <c r="AO18" s="40"/>
      <c r="AP18" s="40"/>
      <c r="AQ18" s="40"/>
      <c r="AR18" s="40"/>
      <c r="AS18" s="40"/>
      <c r="AT18" s="40"/>
      <c r="AU18" s="40"/>
    </row>
    <row r="19" spans="1:47">
      <c r="A19" s="19">
        <v>31</v>
      </c>
      <c r="B19" s="19" t="s">
        <v>753</v>
      </c>
      <c r="C19" s="19" t="s">
        <v>824</v>
      </c>
      <c r="D19" s="20">
        <v>5018</v>
      </c>
      <c r="E19" s="20" t="s">
        <v>825</v>
      </c>
      <c r="F19" s="19" t="s">
        <v>827</v>
      </c>
      <c r="G19" s="19" t="s">
        <v>756</v>
      </c>
      <c r="H19" s="21">
        <v>45644</v>
      </c>
      <c r="I19" s="21" t="s">
        <v>757</v>
      </c>
      <c r="J19" s="19" t="s">
        <v>41</v>
      </c>
      <c r="K19" s="19" t="s">
        <v>42</v>
      </c>
      <c r="L19" s="22" t="s">
        <v>1106</v>
      </c>
      <c r="M19" s="20" t="s">
        <v>200</v>
      </c>
      <c r="N19" s="20" t="s">
        <v>201</v>
      </c>
      <c r="O19" s="20" t="s">
        <v>202</v>
      </c>
      <c r="P19" s="20" t="s">
        <v>139</v>
      </c>
      <c r="Q19" s="22">
        <v>400010</v>
      </c>
      <c r="R19" s="19" t="s">
        <v>50</v>
      </c>
      <c r="S19" s="20" t="s">
        <v>205</v>
      </c>
      <c r="T19" s="22" t="s">
        <v>108</v>
      </c>
      <c r="U19" s="27">
        <v>8424054466</v>
      </c>
      <c r="V19" s="19"/>
      <c r="W19" s="19">
        <v>1</v>
      </c>
      <c r="X19" s="19" t="s">
        <v>826</v>
      </c>
      <c r="Y19" s="21">
        <v>45652</v>
      </c>
      <c r="Z19" s="19" t="s">
        <v>827</v>
      </c>
      <c r="AA19" s="24">
        <v>27000</v>
      </c>
      <c r="AB19" s="24">
        <f t="shared" si="0"/>
        <v>27000</v>
      </c>
      <c r="AC19" s="24">
        <v>18</v>
      </c>
      <c r="AD19" s="24">
        <f t="shared" si="1"/>
        <v>2430</v>
      </c>
      <c r="AE19" s="24">
        <f t="shared" si="2"/>
        <v>2430</v>
      </c>
      <c r="AF19" s="25">
        <v>0</v>
      </c>
      <c r="AG19" s="24">
        <f t="shared" si="4"/>
        <v>4860</v>
      </c>
      <c r="AH19" s="24">
        <f t="shared" si="3"/>
        <v>31860</v>
      </c>
      <c r="AI19" s="20" t="s">
        <v>47</v>
      </c>
      <c r="AJ19" s="20">
        <v>8313018</v>
      </c>
      <c r="AK19" s="30">
        <v>45653</v>
      </c>
      <c r="AL19" s="30"/>
      <c r="AM19" s="20" t="s">
        <v>1081</v>
      </c>
      <c r="AN19" s="20"/>
      <c r="AO19" s="40"/>
      <c r="AP19" s="40"/>
      <c r="AQ19" s="40"/>
      <c r="AR19" s="40"/>
      <c r="AS19" s="40"/>
      <c r="AT19" s="40"/>
      <c r="AU19" s="40"/>
    </row>
    <row r="20" spans="1:47">
      <c r="A20" s="19">
        <v>32</v>
      </c>
      <c r="B20" s="19" t="s">
        <v>753</v>
      </c>
      <c r="C20" s="19" t="s">
        <v>828</v>
      </c>
      <c r="D20" s="20">
        <v>5019</v>
      </c>
      <c r="E20" s="20" t="s">
        <v>829</v>
      </c>
      <c r="F20" s="19" t="s">
        <v>831</v>
      </c>
      <c r="G20" s="19" t="s">
        <v>756</v>
      </c>
      <c r="H20" s="21">
        <v>45644</v>
      </c>
      <c r="I20" s="21" t="s">
        <v>757</v>
      </c>
      <c r="J20" s="19" t="s">
        <v>41</v>
      </c>
      <c r="K20" s="19" t="s">
        <v>42</v>
      </c>
      <c r="L20" s="22" t="s">
        <v>1106</v>
      </c>
      <c r="M20" s="20" t="s">
        <v>208</v>
      </c>
      <c r="N20" s="20" t="s">
        <v>209</v>
      </c>
      <c r="O20" s="20" t="s">
        <v>210</v>
      </c>
      <c r="P20" s="20" t="s">
        <v>139</v>
      </c>
      <c r="Q20" s="22">
        <v>400014</v>
      </c>
      <c r="R20" s="19" t="s">
        <v>50</v>
      </c>
      <c r="S20" s="20" t="s">
        <v>213</v>
      </c>
      <c r="T20" s="22" t="s">
        <v>108</v>
      </c>
      <c r="U20" s="27">
        <v>8976124372</v>
      </c>
      <c r="V20" s="19"/>
      <c r="W20" s="19">
        <v>1</v>
      </c>
      <c r="X20" s="19" t="s">
        <v>830</v>
      </c>
      <c r="Y20" s="21">
        <v>45652</v>
      </c>
      <c r="Z20" s="19" t="s">
        <v>831</v>
      </c>
      <c r="AA20" s="24">
        <v>27000</v>
      </c>
      <c r="AB20" s="24">
        <f t="shared" si="0"/>
        <v>27000</v>
      </c>
      <c r="AC20" s="24">
        <v>18</v>
      </c>
      <c r="AD20" s="24">
        <f t="shared" si="1"/>
        <v>2430</v>
      </c>
      <c r="AE20" s="24">
        <f t="shared" si="2"/>
        <v>2430</v>
      </c>
      <c r="AF20" s="25">
        <v>0</v>
      </c>
      <c r="AG20" s="24">
        <f t="shared" si="4"/>
        <v>4860</v>
      </c>
      <c r="AH20" s="24">
        <f t="shared" si="3"/>
        <v>31860</v>
      </c>
      <c r="AI20" s="20" t="s">
        <v>47</v>
      </c>
      <c r="AJ20" s="20">
        <v>8313019</v>
      </c>
      <c r="AK20" s="30">
        <v>45653</v>
      </c>
      <c r="AL20" s="30"/>
      <c r="AM20" s="20" t="s">
        <v>1081</v>
      </c>
      <c r="AN20" s="20"/>
      <c r="AO20" s="40"/>
      <c r="AP20" s="40"/>
      <c r="AQ20" s="40"/>
      <c r="AR20" s="40"/>
      <c r="AS20" s="40"/>
      <c r="AT20" s="40"/>
      <c r="AU20" s="40"/>
    </row>
    <row r="21" spans="1:47">
      <c r="A21" s="19">
        <v>33</v>
      </c>
      <c r="B21" s="19" t="s">
        <v>753</v>
      </c>
      <c r="C21" s="19" t="s">
        <v>832</v>
      </c>
      <c r="D21" s="20">
        <v>5020</v>
      </c>
      <c r="E21" s="20" t="s">
        <v>833</v>
      </c>
      <c r="F21" s="19" t="s">
        <v>835</v>
      </c>
      <c r="G21" s="19" t="s">
        <v>756</v>
      </c>
      <c r="H21" s="21">
        <v>45644</v>
      </c>
      <c r="I21" s="21" t="s">
        <v>757</v>
      </c>
      <c r="J21" s="19" t="s">
        <v>41</v>
      </c>
      <c r="K21" s="19" t="s">
        <v>42</v>
      </c>
      <c r="L21" s="22" t="s">
        <v>1106</v>
      </c>
      <c r="M21" s="20" t="s">
        <v>216</v>
      </c>
      <c r="N21" s="20" t="s">
        <v>217</v>
      </c>
      <c r="O21" s="20" t="s">
        <v>218</v>
      </c>
      <c r="P21" s="20" t="s">
        <v>139</v>
      </c>
      <c r="Q21" s="22">
        <v>400060</v>
      </c>
      <c r="R21" s="19" t="s">
        <v>50</v>
      </c>
      <c r="S21" s="20" t="s">
        <v>221</v>
      </c>
      <c r="T21" s="22" t="s">
        <v>108</v>
      </c>
      <c r="U21" s="27">
        <v>9975597070</v>
      </c>
      <c r="V21" s="19"/>
      <c r="W21" s="19">
        <v>1</v>
      </c>
      <c r="X21" s="19" t="s">
        <v>834</v>
      </c>
      <c r="Y21" s="21">
        <v>45652</v>
      </c>
      <c r="Z21" s="19" t="s">
        <v>835</v>
      </c>
      <c r="AA21" s="24">
        <v>27000</v>
      </c>
      <c r="AB21" s="24">
        <f t="shared" si="0"/>
        <v>27000</v>
      </c>
      <c r="AC21" s="24">
        <v>18</v>
      </c>
      <c r="AD21" s="24">
        <f t="shared" si="1"/>
        <v>2430</v>
      </c>
      <c r="AE21" s="24">
        <f t="shared" si="2"/>
        <v>2430</v>
      </c>
      <c r="AF21" s="25">
        <v>0</v>
      </c>
      <c r="AG21" s="24">
        <f t="shared" si="4"/>
        <v>4860</v>
      </c>
      <c r="AH21" s="24">
        <f t="shared" si="3"/>
        <v>31860</v>
      </c>
      <c r="AI21" s="20" t="s">
        <v>47</v>
      </c>
      <c r="AJ21" s="20">
        <v>8313020</v>
      </c>
      <c r="AK21" s="30">
        <v>45653</v>
      </c>
      <c r="AL21" s="30">
        <v>45670</v>
      </c>
      <c r="AM21" s="20" t="s">
        <v>1080</v>
      </c>
      <c r="AN21" s="20"/>
      <c r="AO21" s="40"/>
      <c r="AP21" s="40"/>
      <c r="AQ21" s="40"/>
      <c r="AR21" s="40"/>
      <c r="AS21" s="40"/>
      <c r="AT21" s="40"/>
      <c r="AU21" s="40"/>
    </row>
    <row r="22" spans="1:47">
      <c r="A22" s="19">
        <v>34</v>
      </c>
      <c r="B22" s="19" t="s">
        <v>753</v>
      </c>
      <c r="C22" s="19" t="s">
        <v>836</v>
      </c>
      <c r="D22" s="20">
        <v>5021</v>
      </c>
      <c r="E22" s="20" t="s">
        <v>837</v>
      </c>
      <c r="F22" s="19" t="s">
        <v>839</v>
      </c>
      <c r="G22" s="19" t="s">
        <v>756</v>
      </c>
      <c r="H22" s="21">
        <v>45644</v>
      </c>
      <c r="I22" s="21" t="s">
        <v>757</v>
      </c>
      <c r="J22" s="19" t="s">
        <v>41</v>
      </c>
      <c r="K22" s="19" t="s">
        <v>42</v>
      </c>
      <c r="L22" s="22" t="s">
        <v>1108</v>
      </c>
      <c r="M22" s="20" t="s">
        <v>226</v>
      </c>
      <c r="N22" s="20" t="s">
        <v>227</v>
      </c>
      <c r="O22" s="20" t="s">
        <v>228</v>
      </c>
      <c r="P22" s="20" t="s">
        <v>223</v>
      </c>
      <c r="Q22" s="22">
        <v>440001</v>
      </c>
      <c r="R22" s="19" t="s">
        <v>50</v>
      </c>
      <c r="S22" s="22" t="s">
        <v>1109</v>
      </c>
      <c r="T22" s="22"/>
      <c r="U22" s="19">
        <v>9823285990</v>
      </c>
      <c r="V22" s="19"/>
      <c r="W22" s="19">
        <v>3</v>
      </c>
      <c r="X22" s="19" t="s">
        <v>838</v>
      </c>
      <c r="Y22" s="21">
        <v>45652</v>
      </c>
      <c r="Z22" s="19" t="s">
        <v>839</v>
      </c>
      <c r="AA22" s="24">
        <v>27000</v>
      </c>
      <c r="AB22" s="24">
        <f t="shared" si="0"/>
        <v>81000</v>
      </c>
      <c r="AC22" s="24">
        <v>18</v>
      </c>
      <c r="AD22" s="24">
        <f t="shared" si="1"/>
        <v>7290</v>
      </c>
      <c r="AE22" s="24">
        <f t="shared" si="2"/>
        <v>7290</v>
      </c>
      <c r="AF22" s="25">
        <v>0</v>
      </c>
      <c r="AG22" s="24">
        <f t="shared" si="4"/>
        <v>14580</v>
      </c>
      <c r="AH22" s="24">
        <f t="shared" si="3"/>
        <v>95580</v>
      </c>
      <c r="AI22" s="20" t="s">
        <v>47</v>
      </c>
      <c r="AJ22" s="20">
        <v>8313021</v>
      </c>
      <c r="AK22" s="30">
        <v>45653</v>
      </c>
      <c r="AL22" s="30">
        <v>45670</v>
      </c>
      <c r="AM22" s="20" t="s">
        <v>1080</v>
      </c>
      <c r="AN22" s="20"/>
      <c r="AO22" s="40"/>
      <c r="AP22" s="40"/>
      <c r="AQ22" s="40"/>
      <c r="AR22" s="40"/>
      <c r="AS22" s="40"/>
      <c r="AT22" s="40"/>
      <c r="AU22" s="40"/>
    </row>
    <row r="23" spans="1:47">
      <c r="A23" s="19">
        <v>35</v>
      </c>
      <c r="B23" s="19" t="s">
        <v>753</v>
      </c>
      <c r="C23" s="19" t="s">
        <v>840</v>
      </c>
      <c r="D23" s="20">
        <v>5022</v>
      </c>
      <c r="E23" s="20" t="s">
        <v>841</v>
      </c>
      <c r="F23" s="19" t="s">
        <v>843</v>
      </c>
      <c r="G23" s="19" t="s">
        <v>756</v>
      </c>
      <c r="H23" s="21">
        <v>45644</v>
      </c>
      <c r="I23" s="21" t="s">
        <v>757</v>
      </c>
      <c r="J23" s="19" t="s">
        <v>41</v>
      </c>
      <c r="K23" s="19" t="s">
        <v>42</v>
      </c>
      <c r="L23" s="22" t="s">
        <v>1108</v>
      </c>
      <c r="M23" s="20" t="s">
        <v>234</v>
      </c>
      <c r="N23" s="20" t="s">
        <v>227</v>
      </c>
      <c r="O23" s="20" t="s">
        <v>235</v>
      </c>
      <c r="P23" s="20" t="s">
        <v>223</v>
      </c>
      <c r="Q23" s="22">
        <v>440001</v>
      </c>
      <c r="R23" s="19" t="s">
        <v>50</v>
      </c>
      <c r="S23" s="22" t="s">
        <v>1109</v>
      </c>
      <c r="T23" s="22"/>
      <c r="U23" s="19">
        <v>9823285990</v>
      </c>
      <c r="V23" s="19"/>
      <c r="W23" s="19">
        <v>1</v>
      </c>
      <c r="X23" s="19" t="s">
        <v>842</v>
      </c>
      <c r="Y23" s="21">
        <v>45652</v>
      </c>
      <c r="Z23" s="19" t="s">
        <v>843</v>
      </c>
      <c r="AA23" s="24">
        <v>27000</v>
      </c>
      <c r="AB23" s="24">
        <f t="shared" si="0"/>
        <v>27000</v>
      </c>
      <c r="AC23" s="24">
        <v>18</v>
      </c>
      <c r="AD23" s="24">
        <f t="shared" si="1"/>
        <v>2430</v>
      </c>
      <c r="AE23" s="24">
        <f t="shared" si="2"/>
        <v>2430</v>
      </c>
      <c r="AF23" s="25">
        <v>0</v>
      </c>
      <c r="AG23" s="24">
        <f t="shared" si="4"/>
        <v>4860</v>
      </c>
      <c r="AH23" s="24">
        <f t="shared" si="3"/>
        <v>31860</v>
      </c>
      <c r="AI23" s="20" t="s">
        <v>47</v>
      </c>
      <c r="AJ23" s="20">
        <v>8313022</v>
      </c>
      <c r="AK23" s="30">
        <v>45653</v>
      </c>
      <c r="AL23" s="30">
        <v>45670</v>
      </c>
      <c r="AM23" s="20" t="s">
        <v>1080</v>
      </c>
      <c r="AN23" s="20"/>
      <c r="AO23" s="40"/>
      <c r="AP23" s="40"/>
      <c r="AQ23" s="40"/>
      <c r="AR23" s="40"/>
      <c r="AS23" s="40"/>
      <c r="AT23" s="40"/>
      <c r="AU23" s="40"/>
    </row>
    <row r="24" spans="1:47">
      <c r="A24" s="19">
        <v>36</v>
      </c>
      <c r="B24" s="19" t="s">
        <v>753</v>
      </c>
      <c r="C24" s="19" t="s">
        <v>844</v>
      </c>
      <c r="D24" s="20">
        <v>5023</v>
      </c>
      <c r="E24" s="20" t="s">
        <v>845</v>
      </c>
      <c r="F24" s="19" t="s">
        <v>847</v>
      </c>
      <c r="G24" s="19" t="s">
        <v>756</v>
      </c>
      <c r="H24" s="21">
        <v>45644</v>
      </c>
      <c r="I24" s="21" t="s">
        <v>757</v>
      </c>
      <c r="J24" s="19" t="s">
        <v>41</v>
      </c>
      <c r="K24" s="19" t="s">
        <v>42</v>
      </c>
      <c r="L24" s="22" t="s">
        <v>1108</v>
      </c>
      <c r="M24" s="20" t="s">
        <v>240</v>
      </c>
      <c r="N24" s="20" t="s">
        <v>241</v>
      </c>
      <c r="O24" s="20" t="s">
        <v>242</v>
      </c>
      <c r="P24" s="20" t="s">
        <v>223</v>
      </c>
      <c r="Q24" s="22">
        <v>440001</v>
      </c>
      <c r="R24" s="19" t="s">
        <v>196</v>
      </c>
      <c r="S24" s="20" t="s">
        <v>245</v>
      </c>
      <c r="T24" s="22"/>
      <c r="U24" s="27">
        <v>9503816675</v>
      </c>
      <c r="V24" s="19"/>
      <c r="W24" s="19">
        <v>1</v>
      </c>
      <c r="X24" s="19" t="s">
        <v>846</v>
      </c>
      <c r="Y24" s="21">
        <v>45652</v>
      </c>
      <c r="Z24" s="19" t="s">
        <v>847</v>
      </c>
      <c r="AA24" s="24">
        <v>27000</v>
      </c>
      <c r="AB24" s="24">
        <f t="shared" si="0"/>
        <v>27000</v>
      </c>
      <c r="AC24" s="24">
        <v>18</v>
      </c>
      <c r="AD24" s="24">
        <f t="shared" si="1"/>
        <v>2430</v>
      </c>
      <c r="AE24" s="24">
        <f t="shared" si="2"/>
        <v>2430</v>
      </c>
      <c r="AF24" s="25">
        <v>0</v>
      </c>
      <c r="AG24" s="24">
        <f t="shared" si="4"/>
        <v>4860</v>
      </c>
      <c r="AH24" s="24">
        <f t="shared" si="3"/>
        <v>31860</v>
      </c>
      <c r="AI24" s="20" t="s">
        <v>47</v>
      </c>
      <c r="AJ24" s="20">
        <v>8313023</v>
      </c>
      <c r="AK24" s="30">
        <v>45653</v>
      </c>
      <c r="AL24" s="30">
        <v>45672</v>
      </c>
      <c r="AM24" s="20" t="s">
        <v>1080</v>
      </c>
      <c r="AN24" s="20"/>
      <c r="AO24" s="40"/>
      <c r="AP24" s="40"/>
      <c r="AQ24" s="40"/>
      <c r="AR24" s="40"/>
      <c r="AS24" s="40"/>
      <c r="AT24" s="40"/>
      <c r="AU24" s="40"/>
    </row>
    <row r="25" spans="1:47">
      <c r="A25" s="19">
        <v>37</v>
      </c>
      <c r="B25" s="19" t="s">
        <v>753</v>
      </c>
      <c r="C25" s="19" t="s">
        <v>848</v>
      </c>
      <c r="D25" s="20">
        <v>5024</v>
      </c>
      <c r="E25" s="20" t="s">
        <v>849</v>
      </c>
      <c r="F25" s="19" t="s">
        <v>851</v>
      </c>
      <c r="G25" s="19" t="s">
        <v>756</v>
      </c>
      <c r="H25" s="21">
        <v>45644</v>
      </c>
      <c r="I25" s="21" t="s">
        <v>757</v>
      </c>
      <c r="J25" s="19" t="s">
        <v>41</v>
      </c>
      <c r="K25" s="19" t="s">
        <v>42</v>
      </c>
      <c r="L25" s="22" t="s">
        <v>1108</v>
      </c>
      <c r="M25" s="20" t="s">
        <v>248</v>
      </c>
      <c r="N25" s="20" t="s">
        <v>249</v>
      </c>
      <c r="O25" s="20" t="s">
        <v>250</v>
      </c>
      <c r="P25" s="20" t="s">
        <v>223</v>
      </c>
      <c r="Q25" s="22">
        <v>440001</v>
      </c>
      <c r="R25" s="19" t="s">
        <v>50</v>
      </c>
      <c r="S25" s="20" t="s">
        <v>253</v>
      </c>
      <c r="T25" s="22"/>
      <c r="U25" s="19">
        <v>9822268197</v>
      </c>
      <c r="V25" s="19"/>
      <c r="W25" s="19">
        <v>1</v>
      </c>
      <c r="X25" s="19" t="s">
        <v>850</v>
      </c>
      <c r="Y25" s="21">
        <v>45652</v>
      </c>
      <c r="Z25" s="19" t="s">
        <v>851</v>
      </c>
      <c r="AA25" s="24">
        <v>27000</v>
      </c>
      <c r="AB25" s="24">
        <f t="shared" si="0"/>
        <v>27000</v>
      </c>
      <c r="AC25" s="24">
        <v>18</v>
      </c>
      <c r="AD25" s="24">
        <f t="shared" si="1"/>
        <v>2430</v>
      </c>
      <c r="AE25" s="24">
        <f t="shared" si="2"/>
        <v>2430</v>
      </c>
      <c r="AF25" s="25">
        <v>0</v>
      </c>
      <c r="AG25" s="24">
        <f t="shared" si="4"/>
        <v>4860</v>
      </c>
      <c r="AH25" s="24">
        <f t="shared" si="3"/>
        <v>31860</v>
      </c>
      <c r="AI25" s="20" t="s">
        <v>47</v>
      </c>
      <c r="AJ25" s="20">
        <v>8313024</v>
      </c>
      <c r="AK25" s="30">
        <v>45653</v>
      </c>
      <c r="AL25" s="30">
        <v>45672</v>
      </c>
      <c r="AM25" s="20" t="s">
        <v>1080</v>
      </c>
      <c r="AN25" s="20"/>
      <c r="AO25" s="40"/>
      <c r="AP25" s="40"/>
      <c r="AQ25" s="40"/>
      <c r="AR25" s="40"/>
      <c r="AS25" s="40"/>
      <c r="AT25" s="40"/>
      <c r="AU25" s="40"/>
    </row>
    <row r="26" spans="1:47">
      <c r="A26" s="19">
        <v>48</v>
      </c>
      <c r="B26" s="19" t="s">
        <v>753</v>
      </c>
      <c r="C26" s="19" t="s">
        <v>852</v>
      </c>
      <c r="D26" s="20">
        <v>5025</v>
      </c>
      <c r="E26" s="20" t="s">
        <v>853</v>
      </c>
      <c r="F26" s="19" t="s">
        <v>855</v>
      </c>
      <c r="G26" s="19" t="s">
        <v>756</v>
      </c>
      <c r="H26" s="21">
        <v>45644</v>
      </c>
      <c r="I26" s="21" t="s">
        <v>757</v>
      </c>
      <c r="J26" s="19" t="s">
        <v>41</v>
      </c>
      <c r="K26" s="19" t="s">
        <v>42</v>
      </c>
      <c r="L26" s="22" t="s">
        <v>1110</v>
      </c>
      <c r="M26" s="20" t="s">
        <v>258</v>
      </c>
      <c r="N26" s="20" t="s">
        <v>259</v>
      </c>
      <c r="O26" s="20" t="s">
        <v>260</v>
      </c>
      <c r="P26" s="20" t="s">
        <v>255</v>
      </c>
      <c r="Q26" s="22">
        <v>425412</v>
      </c>
      <c r="R26" s="19" t="s">
        <v>50</v>
      </c>
      <c r="S26" s="20" t="s">
        <v>263</v>
      </c>
      <c r="T26" s="22"/>
      <c r="U26" s="27">
        <v>8856864652</v>
      </c>
      <c r="V26" s="19"/>
      <c r="W26" s="19">
        <v>1</v>
      </c>
      <c r="X26" s="19" t="s">
        <v>854</v>
      </c>
      <c r="Y26" s="21">
        <v>45652</v>
      </c>
      <c r="Z26" s="19" t="s">
        <v>855</v>
      </c>
      <c r="AA26" s="24">
        <v>27000</v>
      </c>
      <c r="AB26" s="24">
        <f t="shared" si="0"/>
        <v>27000</v>
      </c>
      <c r="AC26" s="24">
        <v>18</v>
      </c>
      <c r="AD26" s="24">
        <f t="shared" si="1"/>
        <v>2430</v>
      </c>
      <c r="AE26" s="24">
        <f t="shared" si="2"/>
        <v>2430</v>
      </c>
      <c r="AF26" s="25">
        <v>0</v>
      </c>
      <c r="AG26" s="24">
        <f t="shared" si="4"/>
        <v>4860</v>
      </c>
      <c r="AH26" s="24">
        <f t="shared" si="3"/>
        <v>31860</v>
      </c>
      <c r="AI26" s="20" t="s">
        <v>47</v>
      </c>
      <c r="AJ26" s="20">
        <v>8313025</v>
      </c>
      <c r="AK26" s="30">
        <v>45653</v>
      </c>
      <c r="AL26" s="30">
        <v>45664</v>
      </c>
      <c r="AM26" s="20" t="s">
        <v>1080</v>
      </c>
      <c r="AN26" s="20"/>
      <c r="AO26" s="40"/>
      <c r="AP26" s="40"/>
      <c r="AQ26" s="40"/>
      <c r="AR26" s="40"/>
      <c r="AS26" s="40"/>
      <c r="AT26" s="40"/>
      <c r="AU26" s="40"/>
    </row>
    <row r="27" spans="1:47">
      <c r="A27" s="19">
        <v>51</v>
      </c>
      <c r="B27" s="19" t="s">
        <v>753</v>
      </c>
      <c r="C27" s="19" t="s">
        <v>856</v>
      </c>
      <c r="D27" s="20">
        <v>5026</v>
      </c>
      <c r="E27" s="20" t="s">
        <v>857</v>
      </c>
      <c r="F27" s="19" t="s">
        <v>859</v>
      </c>
      <c r="G27" s="19" t="s">
        <v>756</v>
      </c>
      <c r="H27" s="21">
        <v>45644</v>
      </c>
      <c r="I27" s="21" t="s">
        <v>757</v>
      </c>
      <c r="J27" s="19" t="s">
        <v>41</v>
      </c>
      <c r="K27" s="19" t="s">
        <v>42</v>
      </c>
      <c r="L27" s="22" t="s">
        <v>1111</v>
      </c>
      <c r="M27" s="20" t="s">
        <v>268</v>
      </c>
      <c r="N27" s="20" t="s">
        <v>269</v>
      </c>
      <c r="O27" s="20" t="s">
        <v>270</v>
      </c>
      <c r="P27" s="20" t="s">
        <v>265</v>
      </c>
      <c r="Q27" s="22">
        <v>423203</v>
      </c>
      <c r="R27" s="19" t="s">
        <v>50</v>
      </c>
      <c r="S27" s="22" t="s">
        <v>273</v>
      </c>
      <c r="T27" s="22"/>
      <c r="U27" s="27">
        <v>9822438238</v>
      </c>
      <c r="V27" s="19"/>
      <c r="W27" s="19">
        <v>1</v>
      </c>
      <c r="X27" s="19" t="s">
        <v>858</v>
      </c>
      <c r="Y27" s="21">
        <v>45652</v>
      </c>
      <c r="Z27" s="19" t="s">
        <v>859</v>
      </c>
      <c r="AA27" s="24">
        <v>27000</v>
      </c>
      <c r="AB27" s="24">
        <f t="shared" si="0"/>
        <v>27000</v>
      </c>
      <c r="AC27" s="24">
        <v>18</v>
      </c>
      <c r="AD27" s="24">
        <f t="shared" si="1"/>
        <v>2430</v>
      </c>
      <c r="AE27" s="24">
        <f t="shared" si="2"/>
        <v>2430</v>
      </c>
      <c r="AF27" s="25">
        <v>0</v>
      </c>
      <c r="AG27" s="24">
        <f t="shared" si="4"/>
        <v>4860</v>
      </c>
      <c r="AH27" s="24">
        <f t="shared" si="3"/>
        <v>31860</v>
      </c>
      <c r="AI27" s="20" t="s">
        <v>47</v>
      </c>
      <c r="AJ27" s="20">
        <v>8313026</v>
      </c>
      <c r="AK27" s="30">
        <v>45653</v>
      </c>
      <c r="AL27" s="30">
        <v>45664</v>
      </c>
      <c r="AM27" s="20" t="s">
        <v>1080</v>
      </c>
      <c r="AN27" s="20"/>
      <c r="AO27" s="40"/>
      <c r="AP27" s="40"/>
      <c r="AQ27" s="40"/>
      <c r="AR27" s="40"/>
      <c r="AS27" s="40"/>
      <c r="AT27" s="40"/>
      <c r="AU27" s="40"/>
    </row>
    <row r="28" spans="1:47">
      <c r="A28" s="19">
        <v>52</v>
      </c>
      <c r="B28" s="19" t="s">
        <v>753</v>
      </c>
      <c r="C28" s="19" t="s">
        <v>860</v>
      </c>
      <c r="D28" s="20">
        <v>5027</v>
      </c>
      <c r="E28" s="20" t="s">
        <v>861</v>
      </c>
      <c r="F28" s="19" t="s">
        <v>863</v>
      </c>
      <c r="G28" s="19" t="s">
        <v>756</v>
      </c>
      <c r="H28" s="21">
        <v>45644</v>
      </c>
      <c r="I28" s="21" t="s">
        <v>757</v>
      </c>
      <c r="J28" s="19" t="s">
        <v>41</v>
      </c>
      <c r="K28" s="19" t="s">
        <v>42</v>
      </c>
      <c r="L28" s="22" t="s">
        <v>1111</v>
      </c>
      <c r="M28" s="20" t="s">
        <v>277</v>
      </c>
      <c r="N28" s="20" t="s">
        <v>278</v>
      </c>
      <c r="O28" s="20" t="s">
        <v>279</v>
      </c>
      <c r="P28" s="20" t="s">
        <v>275</v>
      </c>
      <c r="Q28" s="22">
        <v>422001</v>
      </c>
      <c r="R28" s="19" t="s">
        <v>50</v>
      </c>
      <c r="S28" s="22" t="s">
        <v>282</v>
      </c>
      <c r="T28" s="22"/>
      <c r="U28" s="27">
        <v>9890010931</v>
      </c>
      <c r="V28" s="19"/>
      <c r="W28" s="19">
        <v>1</v>
      </c>
      <c r="X28" s="19" t="s">
        <v>862</v>
      </c>
      <c r="Y28" s="21">
        <v>45652</v>
      </c>
      <c r="Z28" s="19" t="s">
        <v>863</v>
      </c>
      <c r="AA28" s="24">
        <v>27000</v>
      </c>
      <c r="AB28" s="24">
        <f t="shared" si="0"/>
        <v>27000</v>
      </c>
      <c r="AC28" s="24">
        <v>18</v>
      </c>
      <c r="AD28" s="24">
        <f t="shared" si="1"/>
        <v>2430</v>
      </c>
      <c r="AE28" s="24">
        <f t="shared" si="2"/>
        <v>2430</v>
      </c>
      <c r="AF28" s="25">
        <v>0</v>
      </c>
      <c r="AG28" s="24">
        <f t="shared" si="4"/>
        <v>4860</v>
      </c>
      <c r="AH28" s="24">
        <f t="shared" si="3"/>
        <v>31860</v>
      </c>
      <c r="AI28" s="20" t="s">
        <v>47</v>
      </c>
      <c r="AJ28" s="20">
        <v>8313027</v>
      </c>
      <c r="AK28" s="30">
        <v>45653</v>
      </c>
      <c r="AL28" s="30">
        <v>45664</v>
      </c>
      <c r="AM28" s="20" t="s">
        <v>1080</v>
      </c>
      <c r="AN28" s="20"/>
      <c r="AO28" s="40"/>
      <c r="AP28" s="40"/>
      <c r="AQ28" s="40"/>
      <c r="AR28" s="40"/>
      <c r="AS28" s="40"/>
      <c r="AT28" s="40"/>
      <c r="AU28" s="40"/>
    </row>
    <row r="29" spans="1:47">
      <c r="A29" s="19">
        <v>53</v>
      </c>
      <c r="B29" s="19" t="s">
        <v>753</v>
      </c>
      <c r="C29" s="19" t="s">
        <v>864</v>
      </c>
      <c r="D29" s="20">
        <v>5028</v>
      </c>
      <c r="E29" s="20" t="s">
        <v>865</v>
      </c>
      <c r="F29" s="19" t="s">
        <v>867</v>
      </c>
      <c r="G29" s="19" t="s">
        <v>756</v>
      </c>
      <c r="H29" s="21">
        <v>45644</v>
      </c>
      <c r="I29" s="21" t="s">
        <v>757</v>
      </c>
      <c r="J29" s="19" t="s">
        <v>41</v>
      </c>
      <c r="K29" s="19" t="s">
        <v>42</v>
      </c>
      <c r="L29" s="22" t="s">
        <v>1111</v>
      </c>
      <c r="M29" s="20" t="s">
        <v>286</v>
      </c>
      <c r="N29" s="20" t="s">
        <v>287</v>
      </c>
      <c r="O29" s="20" t="s">
        <v>288</v>
      </c>
      <c r="P29" s="20" t="s">
        <v>284</v>
      </c>
      <c r="Q29" s="22">
        <v>422303</v>
      </c>
      <c r="R29" s="19" t="s">
        <v>50</v>
      </c>
      <c r="S29" s="22" t="s">
        <v>291</v>
      </c>
      <c r="T29" s="22"/>
      <c r="U29" s="27">
        <v>9765877546</v>
      </c>
      <c r="V29" s="19"/>
      <c r="W29" s="19">
        <v>1</v>
      </c>
      <c r="X29" s="19" t="s">
        <v>866</v>
      </c>
      <c r="Y29" s="21">
        <v>45652</v>
      </c>
      <c r="Z29" s="19" t="s">
        <v>867</v>
      </c>
      <c r="AA29" s="24">
        <v>27000</v>
      </c>
      <c r="AB29" s="24">
        <f t="shared" si="0"/>
        <v>27000</v>
      </c>
      <c r="AC29" s="24">
        <v>18</v>
      </c>
      <c r="AD29" s="24">
        <f t="shared" si="1"/>
        <v>2430</v>
      </c>
      <c r="AE29" s="24">
        <f t="shared" si="2"/>
        <v>2430</v>
      </c>
      <c r="AF29" s="25">
        <v>0</v>
      </c>
      <c r="AG29" s="24">
        <f t="shared" si="4"/>
        <v>4860</v>
      </c>
      <c r="AH29" s="24">
        <f t="shared" si="3"/>
        <v>31860</v>
      </c>
      <c r="AI29" s="20" t="s">
        <v>47</v>
      </c>
      <c r="AJ29" s="20">
        <v>8313028</v>
      </c>
      <c r="AK29" s="30">
        <v>45653</v>
      </c>
      <c r="AL29" s="30"/>
      <c r="AM29" s="20" t="s">
        <v>1081</v>
      </c>
      <c r="AN29" s="20"/>
      <c r="AO29" s="40"/>
      <c r="AP29" s="40"/>
      <c r="AQ29" s="40"/>
      <c r="AR29" s="40"/>
      <c r="AS29" s="40"/>
      <c r="AT29" s="40"/>
      <c r="AU29" s="40"/>
    </row>
    <row r="30" spans="1:47">
      <c r="A30" s="19">
        <v>54</v>
      </c>
      <c r="B30" s="19" t="s">
        <v>753</v>
      </c>
      <c r="C30" s="19" t="s">
        <v>868</v>
      </c>
      <c r="D30" s="20">
        <v>5029</v>
      </c>
      <c r="E30" s="20" t="s">
        <v>869</v>
      </c>
      <c r="F30" s="19" t="s">
        <v>871</v>
      </c>
      <c r="G30" s="19" t="s">
        <v>756</v>
      </c>
      <c r="H30" s="21">
        <v>45644</v>
      </c>
      <c r="I30" s="21" t="s">
        <v>757</v>
      </c>
      <c r="J30" s="19" t="s">
        <v>41</v>
      </c>
      <c r="K30" s="19" t="s">
        <v>42</v>
      </c>
      <c r="L30" s="22" t="s">
        <v>1111</v>
      </c>
      <c r="M30" s="20" t="s">
        <v>294</v>
      </c>
      <c r="N30" s="20" t="s">
        <v>295</v>
      </c>
      <c r="O30" s="20" t="s">
        <v>296</v>
      </c>
      <c r="P30" s="20" t="s">
        <v>275</v>
      </c>
      <c r="Q30" s="22">
        <v>422101</v>
      </c>
      <c r="R30" s="19" t="s">
        <v>196</v>
      </c>
      <c r="S30" s="22" t="s">
        <v>299</v>
      </c>
      <c r="T30" s="22"/>
      <c r="U30" s="20">
        <v>9960805817</v>
      </c>
      <c r="V30" s="20">
        <v>9850184828</v>
      </c>
      <c r="W30" s="19">
        <v>1</v>
      </c>
      <c r="X30" s="19" t="s">
        <v>870</v>
      </c>
      <c r="Y30" s="21">
        <v>45652</v>
      </c>
      <c r="Z30" s="19" t="s">
        <v>871</v>
      </c>
      <c r="AA30" s="24">
        <v>27000</v>
      </c>
      <c r="AB30" s="24">
        <f t="shared" si="0"/>
        <v>27000</v>
      </c>
      <c r="AC30" s="24">
        <v>18</v>
      </c>
      <c r="AD30" s="24">
        <f t="shared" si="1"/>
        <v>2430</v>
      </c>
      <c r="AE30" s="24">
        <f t="shared" si="2"/>
        <v>2430</v>
      </c>
      <c r="AF30" s="25">
        <v>0</v>
      </c>
      <c r="AG30" s="24">
        <f t="shared" si="4"/>
        <v>4860</v>
      </c>
      <c r="AH30" s="24">
        <f t="shared" si="3"/>
        <v>31860</v>
      </c>
      <c r="AI30" s="20" t="s">
        <v>47</v>
      </c>
      <c r="AJ30" s="20">
        <v>8313029</v>
      </c>
      <c r="AK30" s="30">
        <v>45653</v>
      </c>
      <c r="AL30" s="30">
        <v>45664</v>
      </c>
      <c r="AM30" s="20" t="s">
        <v>1080</v>
      </c>
      <c r="AN30" s="20"/>
      <c r="AO30" s="40"/>
      <c r="AP30" s="40"/>
      <c r="AQ30" s="40"/>
      <c r="AR30" s="40"/>
      <c r="AS30" s="40"/>
      <c r="AT30" s="40"/>
      <c r="AU30" s="40"/>
    </row>
    <row r="31" spans="1:47">
      <c r="A31" s="19">
        <v>55</v>
      </c>
      <c r="B31" s="19" t="s">
        <v>753</v>
      </c>
      <c r="C31" s="19" t="s">
        <v>872</v>
      </c>
      <c r="D31" s="20">
        <v>5030</v>
      </c>
      <c r="E31" s="20" t="s">
        <v>873</v>
      </c>
      <c r="F31" s="19" t="s">
        <v>875</v>
      </c>
      <c r="G31" s="19" t="s">
        <v>756</v>
      </c>
      <c r="H31" s="21">
        <v>45644</v>
      </c>
      <c r="I31" s="21" t="s">
        <v>757</v>
      </c>
      <c r="J31" s="19" t="s">
        <v>41</v>
      </c>
      <c r="K31" s="19" t="s">
        <v>42</v>
      </c>
      <c r="L31" s="22" t="s">
        <v>1111</v>
      </c>
      <c r="M31" s="20" t="s">
        <v>303</v>
      </c>
      <c r="N31" s="20" t="s">
        <v>304</v>
      </c>
      <c r="O31" s="20" t="s">
        <v>305</v>
      </c>
      <c r="P31" s="20" t="s">
        <v>301</v>
      </c>
      <c r="Q31" s="22">
        <v>423101</v>
      </c>
      <c r="R31" s="19" t="s">
        <v>50</v>
      </c>
      <c r="S31" s="22" t="s">
        <v>308</v>
      </c>
      <c r="T31" s="22"/>
      <c r="U31" s="19">
        <v>7385755108</v>
      </c>
      <c r="V31" s="19"/>
      <c r="W31" s="19">
        <v>1</v>
      </c>
      <c r="X31" s="19" t="s">
        <v>874</v>
      </c>
      <c r="Y31" s="21">
        <v>45652</v>
      </c>
      <c r="Z31" s="19" t="s">
        <v>875</v>
      </c>
      <c r="AA31" s="24">
        <v>27000</v>
      </c>
      <c r="AB31" s="24">
        <f t="shared" si="0"/>
        <v>27000</v>
      </c>
      <c r="AC31" s="24">
        <v>18</v>
      </c>
      <c r="AD31" s="24">
        <f t="shared" si="1"/>
        <v>2430</v>
      </c>
      <c r="AE31" s="24">
        <f t="shared" si="2"/>
        <v>2430</v>
      </c>
      <c r="AF31" s="25">
        <v>0</v>
      </c>
      <c r="AG31" s="24">
        <f t="shared" si="4"/>
        <v>4860</v>
      </c>
      <c r="AH31" s="24">
        <f t="shared" si="3"/>
        <v>31860</v>
      </c>
      <c r="AI31" s="20" t="s">
        <v>47</v>
      </c>
      <c r="AJ31" s="20">
        <v>8313030</v>
      </c>
      <c r="AK31" s="30">
        <v>45653</v>
      </c>
      <c r="AL31" s="30">
        <v>45667</v>
      </c>
      <c r="AM31" s="20" t="s">
        <v>1080</v>
      </c>
      <c r="AN31" s="20"/>
      <c r="AO31" s="40"/>
      <c r="AP31" s="40"/>
      <c r="AQ31" s="40"/>
      <c r="AR31" s="40"/>
      <c r="AS31" s="40"/>
      <c r="AT31" s="40"/>
      <c r="AU31" s="40"/>
    </row>
    <row r="32" spans="1:47">
      <c r="A32" s="19">
        <v>56</v>
      </c>
      <c r="B32" s="19" t="s">
        <v>753</v>
      </c>
      <c r="C32" s="19" t="s">
        <v>876</v>
      </c>
      <c r="D32" s="20">
        <v>5031</v>
      </c>
      <c r="E32" s="20" t="s">
        <v>877</v>
      </c>
      <c r="F32" s="19" t="s">
        <v>879</v>
      </c>
      <c r="G32" s="19" t="s">
        <v>756</v>
      </c>
      <c r="H32" s="21">
        <v>45644</v>
      </c>
      <c r="I32" s="21" t="s">
        <v>757</v>
      </c>
      <c r="J32" s="19" t="s">
        <v>41</v>
      </c>
      <c r="K32" s="19" t="s">
        <v>42</v>
      </c>
      <c r="L32" s="22" t="s">
        <v>1111</v>
      </c>
      <c r="M32" s="20" t="s">
        <v>312</v>
      </c>
      <c r="N32" s="20" t="s">
        <v>313</v>
      </c>
      <c r="O32" s="20" t="s">
        <v>314</v>
      </c>
      <c r="P32" s="20" t="s">
        <v>310</v>
      </c>
      <c r="Q32" s="22">
        <v>422202</v>
      </c>
      <c r="R32" s="19" t="s">
        <v>50</v>
      </c>
      <c r="S32" s="22" t="s">
        <v>317</v>
      </c>
      <c r="T32" s="22"/>
      <c r="U32" s="27">
        <v>8956055977</v>
      </c>
      <c r="V32" s="19"/>
      <c r="W32" s="19">
        <v>1</v>
      </c>
      <c r="X32" s="19" t="s">
        <v>878</v>
      </c>
      <c r="Y32" s="21">
        <v>45652</v>
      </c>
      <c r="Z32" s="19" t="s">
        <v>879</v>
      </c>
      <c r="AA32" s="24">
        <v>27000</v>
      </c>
      <c r="AB32" s="24">
        <f t="shared" si="0"/>
        <v>27000</v>
      </c>
      <c r="AC32" s="24">
        <v>18</v>
      </c>
      <c r="AD32" s="24">
        <f t="shared" si="1"/>
        <v>2430</v>
      </c>
      <c r="AE32" s="24">
        <f t="shared" si="2"/>
        <v>2430</v>
      </c>
      <c r="AF32" s="25">
        <v>0</v>
      </c>
      <c r="AG32" s="24">
        <f t="shared" si="4"/>
        <v>4860</v>
      </c>
      <c r="AH32" s="24">
        <f t="shared" si="3"/>
        <v>31860</v>
      </c>
      <c r="AI32" s="20" t="s">
        <v>47</v>
      </c>
      <c r="AJ32" s="20">
        <v>8313031</v>
      </c>
      <c r="AK32" s="30">
        <v>45653</v>
      </c>
      <c r="AL32" s="30">
        <v>45667</v>
      </c>
      <c r="AM32" s="20" t="s">
        <v>1080</v>
      </c>
      <c r="AN32" s="20"/>
      <c r="AO32" s="40"/>
      <c r="AP32" s="40"/>
      <c r="AQ32" s="40"/>
      <c r="AR32" s="40"/>
      <c r="AS32" s="40"/>
      <c r="AT32" s="40"/>
      <c r="AU32" s="40"/>
    </row>
    <row r="33" spans="1:47">
      <c r="A33" s="19">
        <v>57</v>
      </c>
      <c r="B33" s="19" t="s">
        <v>753</v>
      </c>
      <c r="C33" s="19" t="s">
        <v>880</v>
      </c>
      <c r="D33" s="20">
        <v>5032</v>
      </c>
      <c r="E33" s="20" t="s">
        <v>881</v>
      </c>
      <c r="F33" s="19" t="s">
        <v>883</v>
      </c>
      <c r="G33" s="19" t="s">
        <v>756</v>
      </c>
      <c r="H33" s="21">
        <v>45644</v>
      </c>
      <c r="I33" s="21" t="s">
        <v>757</v>
      </c>
      <c r="J33" s="19" t="s">
        <v>41</v>
      </c>
      <c r="K33" s="19" t="s">
        <v>42</v>
      </c>
      <c r="L33" s="22" t="s">
        <v>1111</v>
      </c>
      <c r="M33" s="20" t="s">
        <v>321</v>
      </c>
      <c r="N33" s="20" t="s">
        <v>322</v>
      </c>
      <c r="O33" s="20" t="s">
        <v>323</v>
      </c>
      <c r="P33" s="20" t="s">
        <v>319</v>
      </c>
      <c r="Q33" s="22">
        <v>423501</v>
      </c>
      <c r="R33" s="19" t="s">
        <v>50</v>
      </c>
      <c r="S33" s="22" t="s">
        <v>326</v>
      </c>
      <c r="T33" s="22"/>
      <c r="U33" s="27">
        <v>9922996738</v>
      </c>
      <c r="V33" s="19"/>
      <c r="W33" s="19">
        <v>1</v>
      </c>
      <c r="X33" s="19" t="s">
        <v>882</v>
      </c>
      <c r="Y33" s="21">
        <v>45652</v>
      </c>
      <c r="Z33" s="19" t="s">
        <v>883</v>
      </c>
      <c r="AA33" s="24">
        <v>27000</v>
      </c>
      <c r="AB33" s="24">
        <f t="shared" si="0"/>
        <v>27000</v>
      </c>
      <c r="AC33" s="24">
        <v>18</v>
      </c>
      <c r="AD33" s="24">
        <f t="shared" si="1"/>
        <v>2430</v>
      </c>
      <c r="AE33" s="24">
        <f t="shared" si="2"/>
        <v>2430</v>
      </c>
      <c r="AF33" s="25">
        <v>0</v>
      </c>
      <c r="AG33" s="24">
        <f t="shared" si="4"/>
        <v>4860</v>
      </c>
      <c r="AH33" s="24">
        <f t="shared" si="3"/>
        <v>31860</v>
      </c>
      <c r="AI33" s="20" t="s">
        <v>47</v>
      </c>
      <c r="AJ33" s="20">
        <v>8313032</v>
      </c>
      <c r="AK33" s="30">
        <v>45653</v>
      </c>
      <c r="AL33" s="30">
        <v>45667</v>
      </c>
      <c r="AM33" s="20" t="s">
        <v>1080</v>
      </c>
      <c r="AN33" s="20"/>
      <c r="AO33" s="40"/>
      <c r="AP33" s="40"/>
      <c r="AQ33" s="40"/>
      <c r="AR33" s="40"/>
      <c r="AS33" s="40"/>
      <c r="AT33" s="40"/>
      <c r="AU33" s="40"/>
    </row>
    <row r="34" spans="1:47">
      <c r="A34" s="19">
        <v>58</v>
      </c>
      <c r="B34" s="19" t="s">
        <v>753</v>
      </c>
      <c r="C34" s="19" t="s">
        <v>884</v>
      </c>
      <c r="D34" s="20">
        <v>5033</v>
      </c>
      <c r="E34" s="20" t="s">
        <v>885</v>
      </c>
      <c r="F34" s="19" t="s">
        <v>887</v>
      </c>
      <c r="G34" s="19" t="s">
        <v>756</v>
      </c>
      <c r="H34" s="21">
        <v>45644</v>
      </c>
      <c r="I34" s="21" t="s">
        <v>757</v>
      </c>
      <c r="J34" s="19" t="s">
        <v>41</v>
      </c>
      <c r="K34" s="19" t="s">
        <v>42</v>
      </c>
      <c r="L34" s="22" t="s">
        <v>1111</v>
      </c>
      <c r="M34" s="20" t="s">
        <v>330</v>
      </c>
      <c r="N34" s="20" t="s">
        <v>331</v>
      </c>
      <c r="O34" s="20" t="s">
        <v>332</v>
      </c>
      <c r="P34" s="20" t="s">
        <v>328</v>
      </c>
      <c r="Q34" s="22">
        <v>423106</v>
      </c>
      <c r="R34" s="19" t="s">
        <v>50</v>
      </c>
      <c r="S34" s="22" t="s">
        <v>335</v>
      </c>
      <c r="T34" s="22"/>
      <c r="U34" s="27">
        <v>9175110100</v>
      </c>
      <c r="V34" s="19"/>
      <c r="W34" s="19">
        <v>1</v>
      </c>
      <c r="X34" s="19" t="s">
        <v>886</v>
      </c>
      <c r="Y34" s="21">
        <v>45652</v>
      </c>
      <c r="Z34" s="19" t="s">
        <v>887</v>
      </c>
      <c r="AA34" s="24">
        <v>27000</v>
      </c>
      <c r="AB34" s="24">
        <f t="shared" ref="AB34:AB65" si="5">AA34*W34</f>
        <v>27000</v>
      </c>
      <c r="AC34" s="24">
        <v>18</v>
      </c>
      <c r="AD34" s="24">
        <f t="shared" si="1"/>
        <v>2430</v>
      </c>
      <c r="AE34" s="24">
        <f t="shared" si="2"/>
        <v>2430</v>
      </c>
      <c r="AF34" s="25">
        <v>0</v>
      </c>
      <c r="AG34" s="24">
        <f t="shared" si="4"/>
        <v>4860</v>
      </c>
      <c r="AH34" s="24">
        <f t="shared" si="3"/>
        <v>31860</v>
      </c>
      <c r="AI34" s="20" t="s">
        <v>47</v>
      </c>
      <c r="AJ34" s="20">
        <v>8313033</v>
      </c>
      <c r="AK34" s="30">
        <v>45653</v>
      </c>
      <c r="AL34" s="30">
        <v>45672</v>
      </c>
      <c r="AM34" s="20" t="s">
        <v>1080</v>
      </c>
      <c r="AN34" s="20"/>
      <c r="AO34" s="40"/>
      <c r="AP34" s="40"/>
      <c r="AQ34" s="40"/>
      <c r="AR34" s="40"/>
      <c r="AS34" s="40"/>
      <c r="AT34" s="40"/>
      <c r="AU34" s="40"/>
    </row>
    <row r="35" spans="1:47">
      <c r="A35" s="19">
        <v>59</v>
      </c>
      <c r="B35" s="19" t="s">
        <v>753</v>
      </c>
      <c r="C35" s="19" t="s">
        <v>888</v>
      </c>
      <c r="D35" s="20">
        <v>5034</v>
      </c>
      <c r="E35" s="20" t="s">
        <v>889</v>
      </c>
      <c r="F35" s="19" t="s">
        <v>891</v>
      </c>
      <c r="G35" s="19" t="s">
        <v>756</v>
      </c>
      <c r="H35" s="21">
        <v>45644</v>
      </c>
      <c r="I35" s="21" t="s">
        <v>757</v>
      </c>
      <c r="J35" s="19" t="s">
        <v>41</v>
      </c>
      <c r="K35" s="19" t="s">
        <v>42</v>
      </c>
      <c r="L35" s="22" t="s">
        <v>1111</v>
      </c>
      <c r="M35" s="20" t="s">
        <v>339</v>
      </c>
      <c r="N35" s="20" t="s">
        <v>340</v>
      </c>
      <c r="O35" s="20" t="s">
        <v>341</v>
      </c>
      <c r="P35" s="20" t="s">
        <v>337</v>
      </c>
      <c r="Q35" s="22">
        <v>422209</v>
      </c>
      <c r="R35" s="19" t="s">
        <v>50</v>
      </c>
      <c r="S35" s="22" t="s">
        <v>344</v>
      </c>
      <c r="T35" s="22"/>
      <c r="U35" s="27">
        <v>7499956428</v>
      </c>
      <c r="V35" s="19"/>
      <c r="W35" s="19">
        <v>1</v>
      </c>
      <c r="X35" s="19" t="s">
        <v>890</v>
      </c>
      <c r="Y35" s="21">
        <v>45652</v>
      </c>
      <c r="Z35" s="19" t="s">
        <v>891</v>
      </c>
      <c r="AA35" s="24">
        <v>27000</v>
      </c>
      <c r="AB35" s="24">
        <f t="shared" si="5"/>
        <v>27000</v>
      </c>
      <c r="AC35" s="24">
        <v>18</v>
      </c>
      <c r="AD35" s="24">
        <f t="shared" si="1"/>
        <v>2430</v>
      </c>
      <c r="AE35" s="24">
        <f t="shared" si="2"/>
        <v>2430</v>
      </c>
      <c r="AF35" s="25">
        <v>0</v>
      </c>
      <c r="AG35" s="24">
        <f t="shared" si="4"/>
        <v>4860</v>
      </c>
      <c r="AH35" s="24">
        <f t="shared" si="3"/>
        <v>31860</v>
      </c>
      <c r="AI35" s="20" t="s">
        <v>47</v>
      </c>
      <c r="AJ35" s="20">
        <v>8313034</v>
      </c>
      <c r="AK35" s="30">
        <v>45653</v>
      </c>
      <c r="AL35" s="30">
        <v>45667</v>
      </c>
      <c r="AM35" s="20" t="s">
        <v>1080</v>
      </c>
      <c r="AN35" s="20"/>
      <c r="AO35" s="40"/>
      <c r="AP35" s="40"/>
      <c r="AQ35" s="40"/>
      <c r="AR35" s="40"/>
      <c r="AS35" s="40"/>
      <c r="AT35" s="40"/>
      <c r="AU35" s="40"/>
    </row>
    <row r="36" spans="1:47">
      <c r="A36" s="19">
        <v>60</v>
      </c>
      <c r="B36" s="19" t="s">
        <v>753</v>
      </c>
      <c r="C36" s="19" t="s">
        <v>892</v>
      </c>
      <c r="D36" s="20">
        <v>5035</v>
      </c>
      <c r="E36" s="20" t="s">
        <v>893</v>
      </c>
      <c r="F36" s="19" t="s">
        <v>895</v>
      </c>
      <c r="G36" s="19" t="s">
        <v>756</v>
      </c>
      <c r="H36" s="21">
        <v>45644</v>
      </c>
      <c r="I36" s="21" t="s">
        <v>757</v>
      </c>
      <c r="J36" s="19" t="s">
        <v>41</v>
      </c>
      <c r="K36" s="19" t="s">
        <v>42</v>
      </c>
      <c r="L36" s="22" t="s">
        <v>1111</v>
      </c>
      <c r="M36" s="20" t="s">
        <v>348</v>
      </c>
      <c r="N36" s="20" t="s">
        <v>349</v>
      </c>
      <c r="O36" s="20" t="s">
        <v>350</v>
      </c>
      <c r="P36" s="20" t="s">
        <v>346</v>
      </c>
      <c r="Q36" s="22">
        <v>423301</v>
      </c>
      <c r="R36" s="19" t="s">
        <v>50</v>
      </c>
      <c r="S36" s="22" t="s">
        <v>353</v>
      </c>
      <c r="T36" s="22"/>
      <c r="U36" s="27">
        <v>9403293419</v>
      </c>
      <c r="V36" s="19"/>
      <c r="W36" s="19">
        <v>1</v>
      </c>
      <c r="X36" s="19" t="s">
        <v>894</v>
      </c>
      <c r="Y36" s="21">
        <v>45652</v>
      </c>
      <c r="Z36" s="19" t="s">
        <v>895</v>
      </c>
      <c r="AA36" s="24">
        <v>27000</v>
      </c>
      <c r="AB36" s="24">
        <f t="shared" si="5"/>
        <v>27000</v>
      </c>
      <c r="AC36" s="24">
        <v>18</v>
      </c>
      <c r="AD36" s="24">
        <f t="shared" si="1"/>
        <v>2430</v>
      </c>
      <c r="AE36" s="24">
        <f t="shared" si="2"/>
        <v>2430</v>
      </c>
      <c r="AF36" s="25">
        <v>0</v>
      </c>
      <c r="AG36" s="24">
        <f t="shared" si="4"/>
        <v>4860</v>
      </c>
      <c r="AH36" s="24">
        <f t="shared" si="3"/>
        <v>31860</v>
      </c>
      <c r="AI36" s="20" t="s">
        <v>47</v>
      </c>
      <c r="AJ36" s="20">
        <v>8313035</v>
      </c>
      <c r="AK36" s="30">
        <v>45653</v>
      </c>
      <c r="AL36" s="30">
        <v>45667</v>
      </c>
      <c r="AM36" s="20" t="s">
        <v>1080</v>
      </c>
      <c r="AN36" s="20"/>
      <c r="AO36" s="40"/>
      <c r="AP36" s="40"/>
      <c r="AQ36" s="40"/>
      <c r="AR36" s="40"/>
      <c r="AS36" s="40"/>
      <c r="AT36" s="40"/>
      <c r="AU36" s="40"/>
    </row>
    <row r="37" spans="1:47">
      <c r="A37" s="19">
        <v>61</v>
      </c>
      <c r="B37" s="19" t="s">
        <v>753</v>
      </c>
      <c r="C37" s="19" t="s">
        <v>896</v>
      </c>
      <c r="D37" s="20">
        <v>5036</v>
      </c>
      <c r="E37" s="20" t="s">
        <v>897</v>
      </c>
      <c r="F37" s="19" t="s">
        <v>899</v>
      </c>
      <c r="G37" s="19" t="s">
        <v>756</v>
      </c>
      <c r="H37" s="21">
        <v>45644</v>
      </c>
      <c r="I37" s="21" t="s">
        <v>757</v>
      </c>
      <c r="J37" s="19" t="s">
        <v>41</v>
      </c>
      <c r="K37" s="19" t="s">
        <v>42</v>
      </c>
      <c r="L37" s="22" t="s">
        <v>1111</v>
      </c>
      <c r="M37" s="20" t="s">
        <v>357</v>
      </c>
      <c r="N37" s="20" t="s">
        <v>358</v>
      </c>
      <c r="O37" s="20" t="s">
        <v>359</v>
      </c>
      <c r="P37" s="20" t="s">
        <v>355</v>
      </c>
      <c r="Q37" s="22">
        <v>423401</v>
      </c>
      <c r="R37" s="19" t="s">
        <v>50</v>
      </c>
      <c r="S37" s="22" t="s">
        <v>362</v>
      </c>
      <c r="T37" s="22"/>
      <c r="U37" s="27">
        <v>9545136157</v>
      </c>
      <c r="V37" s="19"/>
      <c r="W37" s="19">
        <v>1</v>
      </c>
      <c r="X37" s="19" t="s">
        <v>898</v>
      </c>
      <c r="Y37" s="21">
        <v>45652</v>
      </c>
      <c r="Z37" s="19" t="s">
        <v>899</v>
      </c>
      <c r="AA37" s="24">
        <v>27000</v>
      </c>
      <c r="AB37" s="24">
        <f t="shared" si="5"/>
        <v>27000</v>
      </c>
      <c r="AC37" s="24">
        <v>18</v>
      </c>
      <c r="AD37" s="24">
        <f t="shared" si="1"/>
        <v>2430</v>
      </c>
      <c r="AE37" s="24">
        <f t="shared" si="2"/>
        <v>2430</v>
      </c>
      <c r="AF37" s="25">
        <v>0</v>
      </c>
      <c r="AG37" s="24">
        <f t="shared" si="4"/>
        <v>4860</v>
      </c>
      <c r="AH37" s="24">
        <f t="shared" si="3"/>
        <v>31860</v>
      </c>
      <c r="AI37" s="20" t="s">
        <v>47</v>
      </c>
      <c r="AJ37" s="20">
        <v>8313036</v>
      </c>
      <c r="AK37" s="30">
        <v>45653</v>
      </c>
      <c r="AL37" s="30">
        <v>45672</v>
      </c>
      <c r="AM37" s="20" t="s">
        <v>1080</v>
      </c>
      <c r="AN37" s="20"/>
      <c r="AO37" s="40"/>
      <c r="AP37" s="40"/>
      <c r="AQ37" s="40"/>
      <c r="AR37" s="40"/>
      <c r="AS37" s="40"/>
      <c r="AT37" s="40"/>
      <c r="AU37" s="40"/>
    </row>
    <row r="38" spans="1:47">
      <c r="A38" s="19">
        <v>62</v>
      </c>
      <c r="B38" s="19" t="s">
        <v>753</v>
      </c>
      <c r="C38" s="19" t="s">
        <v>900</v>
      </c>
      <c r="D38" s="20">
        <v>5037</v>
      </c>
      <c r="E38" s="20" t="s">
        <v>901</v>
      </c>
      <c r="F38" s="19" t="s">
        <v>903</v>
      </c>
      <c r="G38" s="19" t="s">
        <v>756</v>
      </c>
      <c r="H38" s="21">
        <v>45644</v>
      </c>
      <c r="I38" s="21" t="s">
        <v>757</v>
      </c>
      <c r="J38" s="19" t="s">
        <v>41</v>
      </c>
      <c r="K38" s="19" t="s">
        <v>42</v>
      </c>
      <c r="L38" s="22" t="s">
        <v>1112</v>
      </c>
      <c r="M38" s="20" t="s">
        <v>367</v>
      </c>
      <c r="N38" s="20" t="s">
        <v>368</v>
      </c>
      <c r="O38" s="20" t="s">
        <v>369</v>
      </c>
      <c r="P38" s="20" t="s">
        <v>364</v>
      </c>
      <c r="Q38" s="22">
        <v>416415</v>
      </c>
      <c r="R38" s="19" t="s">
        <v>50</v>
      </c>
      <c r="S38" s="22" t="s">
        <v>1113</v>
      </c>
      <c r="T38" s="22"/>
      <c r="U38" s="19">
        <v>9890667731</v>
      </c>
      <c r="V38" s="19"/>
      <c r="W38" s="19">
        <v>1</v>
      </c>
      <c r="X38" s="19" t="s">
        <v>902</v>
      </c>
      <c r="Y38" s="21">
        <v>45652</v>
      </c>
      <c r="Z38" s="19" t="s">
        <v>903</v>
      </c>
      <c r="AA38" s="24">
        <v>27000</v>
      </c>
      <c r="AB38" s="24">
        <f t="shared" si="5"/>
        <v>27000</v>
      </c>
      <c r="AC38" s="24">
        <v>18</v>
      </c>
      <c r="AD38" s="24">
        <f t="shared" si="1"/>
        <v>2430</v>
      </c>
      <c r="AE38" s="24">
        <f t="shared" si="2"/>
        <v>2430</v>
      </c>
      <c r="AF38" s="25">
        <v>0</v>
      </c>
      <c r="AG38" s="24">
        <f t="shared" si="4"/>
        <v>4860</v>
      </c>
      <c r="AH38" s="24">
        <f t="shared" si="3"/>
        <v>31860</v>
      </c>
      <c r="AI38" s="20" t="s">
        <v>47</v>
      </c>
      <c r="AJ38" s="20">
        <v>8313037</v>
      </c>
      <c r="AK38" s="30">
        <v>45653</v>
      </c>
      <c r="AL38" s="30">
        <v>45665</v>
      </c>
      <c r="AM38" s="20" t="s">
        <v>1080</v>
      </c>
      <c r="AN38" s="20"/>
      <c r="AO38" s="40"/>
      <c r="AP38" s="40"/>
      <c r="AQ38" s="40"/>
      <c r="AR38" s="40"/>
      <c r="AS38" s="40"/>
      <c r="AT38" s="40"/>
      <c r="AU38" s="40"/>
    </row>
    <row r="39" spans="1:47">
      <c r="A39" s="19">
        <v>63</v>
      </c>
      <c r="B39" s="19" t="s">
        <v>753</v>
      </c>
      <c r="C39" s="19" t="s">
        <v>904</v>
      </c>
      <c r="D39" s="20">
        <v>5038</v>
      </c>
      <c r="E39" s="20" t="s">
        <v>905</v>
      </c>
      <c r="F39" s="19" t="s">
        <v>907</v>
      </c>
      <c r="G39" s="19" t="s">
        <v>756</v>
      </c>
      <c r="H39" s="21">
        <v>45644</v>
      </c>
      <c r="I39" s="21" t="s">
        <v>757</v>
      </c>
      <c r="J39" s="19" t="s">
        <v>41</v>
      </c>
      <c r="K39" s="19" t="s">
        <v>42</v>
      </c>
      <c r="L39" s="22" t="s">
        <v>1114</v>
      </c>
      <c r="M39" s="20" t="s">
        <v>377</v>
      </c>
      <c r="N39" s="20" t="s">
        <v>378</v>
      </c>
      <c r="O39" s="20" t="s">
        <v>379</v>
      </c>
      <c r="P39" s="20" t="s">
        <v>374</v>
      </c>
      <c r="Q39" s="22">
        <v>415002</v>
      </c>
      <c r="R39" s="19" t="s">
        <v>382</v>
      </c>
      <c r="S39" s="22" t="s">
        <v>383</v>
      </c>
      <c r="T39" s="22" t="s">
        <v>108</v>
      </c>
      <c r="U39" s="19">
        <v>7840947890</v>
      </c>
      <c r="V39" s="19"/>
      <c r="W39" s="19">
        <v>1</v>
      </c>
      <c r="X39" s="19" t="s">
        <v>906</v>
      </c>
      <c r="Y39" s="21">
        <v>45652</v>
      </c>
      <c r="Z39" s="19" t="s">
        <v>907</v>
      </c>
      <c r="AA39" s="24">
        <v>27000</v>
      </c>
      <c r="AB39" s="24">
        <f t="shared" si="5"/>
        <v>27000</v>
      </c>
      <c r="AC39" s="24">
        <v>18</v>
      </c>
      <c r="AD39" s="24">
        <f t="shared" si="1"/>
        <v>2430</v>
      </c>
      <c r="AE39" s="24">
        <f t="shared" si="2"/>
        <v>2430</v>
      </c>
      <c r="AF39" s="25">
        <v>0</v>
      </c>
      <c r="AG39" s="24">
        <f t="shared" si="4"/>
        <v>4860</v>
      </c>
      <c r="AH39" s="24">
        <f t="shared" si="3"/>
        <v>31860</v>
      </c>
      <c r="AI39" s="20" t="s">
        <v>47</v>
      </c>
      <c r="AJ39" s="20">
        <v>8313038</v>
      </c>
      <c r="AK39" s="30">
        <v>45653</v>
      </c>
      <c r="AL39" s="30">
        <v>45665</v>
      </c>
      <c r="AM39" s="20" t="s">
        <v>1080</v>
      </c>
      <c r="AN39" s="20"/>
      <c r="AO39" s="40"/>
      <c r="AP39" s="40"/>
      <c r="AQ39" s="40"/>
      <c r="AR39" s="40"/>
      <c r="AS39" s="40"/>
      <c r="AT39" s="40"/>
      <c r="AU39" s="40"/>
    </row>
    <row r="40" spans="1:47">
      <c r="A40" s="19">
        <v>64</v>
      </c>
      <c r="B40" s="19" t="s">
        <v>753</v>
      </c>
      <c r="C40" s="19" t="s">
        <v>908</v>
      </c>
      <c r="D40" s="20">
        <v>5039</v>
      </c>
      <c r="E40" s="20" t="s">
        <v>909</v>
      </c>
      <c r="F40" s="19" t="s">
        <v>911</v>
      </c>
      <c r="G40" s="19" t="s">
        <v>756</v>
      </c>
      <c r="H40" s="21">
        <v>45644</v>
      </c>
      <c r="I40" s="21" t="s">
        <v>757</v>
      </c>
      <c r="J40" s="19" t="s">
        <v>41</v>
      </c>
      <c r="K40" s="19" t="s">
        <v>42</v>
      </c>
      <c r="L40" s="22" t="s">
        <v>1114</v>
      </c>
      <c r="M40" s="20" t="s">
        <v>386</v>
      </c>
      <c r="N40" s="20" t="s">
        <v>387</v>
      </c>
      <c r="O40" s="20" t="s">
        <v>388</v>
      </c>
      <c r="P40" s="20" t="s">
        <v>374</v>
      </c>
      <c r="Q40" s="22">
        <v>415001</v>
      </c>
      <c r="R40" s="19" t="s">
        <v>50</v>
      </c>
      <c r="S40" s="22" t="s">
        <v>391</v>
      </c>
      <c r="T40" s="22"/>
      <c r="U40" s="19">
        <v>7744018466</v>
      </c>
      <c r="V40" s="19">
        <v>9552430039</v>
      </c>
      <c r="W40" s="19">
        <v>1</v>
      </c>
      <c r="X40" s="19" t="s">
        <v>910</v>
      </c>
      <c r="Y40" s="21">
        <v>45652</v>
      </c>
      <c r="Z40" s="19" t="s">
        <v>911</v>
      </c>
      <c r="AA40" s="24">
        <v>27000</v>
      </c>
      <c r="AB40" s="24">
        <f t="shared" si="5"/>
        <v>27000</v>
      </c>
      <c r="AC40" s="24">
        <v>18</v>
      </c>
      <c r="AD40" s="24">
        <f t="shared" si="1"/>
        <v>2430</v>
      </c>
      <c r="AE40" s="24">
        <f t="shared" si="2"/>
        <v>2430</v>
      </c>
      <c r="AF40" s="25">
        <v>0</v>
      </c>
      <c r="AG40" s="24">
        <f t="shared" si="4"/>
        <v>4860</v>
      </c>
      <c r="AH40" s="24">
        <f t="shared" si="3"/>
        <v>31860</v>
      </c>
      <c r="AI40" s="20" t="s">
        <v>47</v>
      </c>
      <c r="AJ40" s="20">
        <v>8313039</v>
      </c>
      <c r="AK40" s="30">
        <v>45653</v>
      </c>
      <c r="AL40" s="30">
        <v>45665</v>
      </c>
      <c r="AM40" s="20" t="s">
        <v>1080</v>
      </c>
      <c r="AN40" s="20"/>
      <c r="AO40" s="40"/>
      <c r="AP40" s="40"/>
      <c r="AQ40" s="40"/>
      <c r="AR40" s="40"/>
      <c r="AS40" s="40"/>
      <c r="AT40" s="40"/>
      <c r="AU40" s="40"/>
    </row>
    <row r="41" spans="1:47">
      <c r="A41" s="19">
        <v>65</v>
      </c>
      <c r="B41" s="19" t="s">
        <v>753</v>
      </c>
      <c r="C41" s="19" t="s">
        <v>912</v>
      </c>
      <c r="D41" s="20">
        <v>5040</v>
      </c>
      <c r="E41" s="20" t="s">
        <v>913</v>
      </c>
      <c r="F41" s="19" t="s">
        <v>915</v>
      </c>
      <c r="G41" s="19" t="s">
        <v>756</v>
      </c>
      <c r="H41" s="21">
        <v>45644</v>
      </c>
      <c r="I41" s="21" t="s">
        <v>757</v>
      </c>
      <c r="J41" s="19" t="s">
        <v>41</v>
      </c>
      <c r="K41" s="19" t="s">
        <v>42</v>
      </c>
      <c r="L41" s="22" t="s">
        <v>1115</v>
      </c>
      <c r="M41" s="20" t="s">
        <v>396</v>
      </c>
      <c r="N41" s="20" t="s">
        <v>397</v>
      </c>
      <c r="O41" s="20" t="s">
        <v>398</v>
      </c>
      <c r="P41" s="20" t="s">
        <v>393</v>
      </c>
      <c r="Q41" s="22">
        <v>421401</v>
      </c>
      <c r="R41" s="19" t="s">
        <v>50</v>
      </c>
      <c r="S41" s="20" t="s">
        <v>401</v>
      </c>
      <c r="T41" s="22"/>
      <c r="U41" s="27">
        <v>8237363554</v>
      </c>
      <c r="V41" s="19"/>
      <c r="W41" s="19">
        <v>1</v>
      </c>
      <c r="X41" s="19" t="s">
        <v>914</v>
      </c>
      <c r="Y41" s="21">
        <v>45652</v>
      </c>
      <c r="Z41" s="19" t="s">
        <v>915</v>
      </c>
      <c r="AA41" s="24">
        <v>27000</v>
      </c>
      <c r="AB41" s="24">
        <f t="shared" si="5"/>
        <v>27000</v>
      </c>
      <c r="AC41" s="24">
        <v>18</v>
      </c>
      <c r="AD41" s="24">
        <f t="shared" si="1"/>
        <v>2430</v>
      </c>
      <c r="AE41" s="24">
        <f t="shared" si="2"/>
        <v>2430</v>
      </c>
      <c r="AF41" s="25">
        <v>0</v>
      </c>
      <c r="AG41" s="24">
        <f t="shared" si="4"/>
        <v>4860</v>
      </c>
      <c r="AH41" s="24">
        <f t="shared" si="3"/>
        <v>31860</v>
      </c>
      <c r="AI41" s="20" t="s">
        <v>47</v>
      </c>
      <c r="AJ41" s="20">
        <v>8313040</v>
      </c>
      <c r="AK41" s="30">
        <v>45653</v>
      </c>
      <c r="AL41" s="30"/>
      <c r="AM41" s="20" t="s">
        <v>1081</v>
      </c>
      <c r="AN41" s="20"/>
      <c r="AO41" s="40"/>
      <c r="AP41" s="40"/>
      <c r="AQ41" s="40"/>
      <c r="AR41" s="40"/>
      <c r="AS41" s="40"/>
      <c r="AT41" s="40"/>
      <c r="AU41" s="40"/>
    </row>
    <row r="42" spans="1:47">
      <c r="A42" s="19">
        <v>66</v>
      </c>
      <c r="B42" s="19" t="s">
        <v>753</v>
      </c>
      <c r="C42" s="19" t="s">
        <v>916</v>
      </c>
      <c r="D42" s="20">
        <v>5041</v>
      </c>
      <c r="E42" s="20" t="s">
        <v>917</v>
      </c>
      <c r="F42" s="19" t="s">
        <v>919</v>
      </c>
      <c r="G42" s="19" t="s">
        <v>756</v>
      </c>
      <c r="H42" s="21">
        <v>45644</v>
      </c>
      <c r="I42" s="21" t="s">
        <v>757</v>
      </c>
      <c r="J42" s="19" t="s">
        <v>41</v>
      </c>
      <c r="K42" s="19" t="s">
        <v>42</v>
      </c>
      <c r="L42" s="22" t="s">
        <v>1115</v>
      </c>
      <c r="M42" s="20" t="s">
        <v>405</v>
      </c>
      <c r="N42" s="20" t="s">
        <v>406</v>
      </c>
      <c r="O42" s="20" t="s">
        <v>407</v>
      </c>
      <c r="P42" s="20" t="s">
        <v>403</v>
      </c>
      <c r="Q42" s="22">
        <v>421303</v>
      </c>
      <c r="R42" s="19" t="s">
        <v>50</v>
      </c>
      <c r="S42" s="20" t="s">
        <v>410</v>
      </c>
      <c r="T42" s="22"/>
      <c r="U42" s="27">
        <v>9284968663</v>
      </c>
      <c r="V42" s="19"/>
      <c r="W42" s="19">
        <v>1</v>
      </c>
      <c r="X42" s="19" t="s">
        <v>918</v>
      </c>
      <c r="Y42" s="21">
        <v>45652</v>
      </c>
      <c r="Z42" s="19" t="s">
        <v>919</v>
      </c>
      <c r="AA42" s="24">
        <v>27000</v>
      </c>
      <c r="AB42" s="24">
        <f t="shared" si="5"/>
        <v>27000</v>
      </c>
      <c r="AC42" s="24">
        <v>18</v>
      </c>
      <c r="AD42" s="24">
        <f t="shared" si="1"/>
        <v>2430</v>
      </c>
      <c r="AE42" s="24">
        <f t="shared" si="2"/>
        <v>2430</v>
      </c>
      <c r="AF42" s="25">
        <v>0</v>
      </c>
      <c r="AG42" s="24">
        <f t="shared" si="4"/>
        <v>4860</v>
      </c>
      <c r="AH42" s="24">
        <f t="shared" si="3"/>
        <v>31860</v>
      </c>
      <c r="AI42" s="20" t="s">
        <v>47</v>
      </c>
      <c r="AJ42" s="20">
        <v>8313041</v>
      </c>
      <c r="AK42" s="30">
        <v>45653</v>
      </c>
      <c r="AL42" s="30"/>
      <c r="AM42" s="20" t="s">
        <v>1081</v>
      </c>
      <c r="AN42" s="20"/>
      <c r="AO42" s="40"/>
      <c r="AP42" s="40"/>
      <c r="AQ42" s="40"/>
      <c r="AR42" s="40"/>
      <c r="AS42" s="40"/>
      <c r="AT42" s="40"/>
      <c r="AU42" s="40"/>
    </row>
    <row r="43" spans="1:47">
      <c r="A43" s="19">
        <v>67</v>
      </c>
      <c r="B43" s="19" t="s">
        <v>753</v>
      </c>
      <c r="C43" s="19" t="s">
        <v>920</v>
      </c>
      <c r="D43" s="20">
        <v>5042</v>
      </c>
      <c r="E43" s="20" t="s">
        <v>921</v>
      </c>
      <c r="F43" s="19" t="s">
        <v>923</v>
      </c>
      <c r="G43" s="19" t="s">
        <v>756</v>
      </c>
      <c r="H43" s="21">
        <v>45644</v>
      </c>
      <c r="I43" s="21" t="s">
        <v>757</v>
      </c>
      <c r="J43" s="19" t="s">
        <v>41</v>
      </c>
      <c r="K43" s="19" t="s">
        <v>42</v>
      </c>
      <c r="L43" s="22" t="s">
        <v>1116</v>
      </c>
      <c r="M43" s="20" t="s">
        <v>415</v>
      </c>
      <c r="N43" s="20" t="s">
        <v>416</v>
      </c>
      <c r="O43" s="20" t="s">
        <v>417</v>
      </c>
      <c r="P43" s="20" t="s">
        <v>412</v>
      </c>
      <c r="Q43" s="22">
        <v>442001</v>
      </c>
      <c r="R43" s="19" t="s">
        <v>50</v>
      </c>
      <c r="S43" s="22" t="s">
        <v>1117</v>
      </c>
      <c r="T43" s="22"/>
      <c r="U43" s="19">
        <v>9405903845</v>
      </c>
      <c r="V43" s="19"/>
      <c r="W43" s="19">
        <v>1</v>
      </c>
      <c r="X43" s="19" t="s">
        <v>922</v>
      </c>
      <c r="Y43" s="21">
        <v>45652</v>
      </c>
      <c r="Z43" s="19" t="s">
        <v>923</v>
      </c>
      <c r="AA43" s="24">
        <v>27000</v>
      </c>
      <c r="AB43" s="24">
        <f t="shared" si="5"/>
        <v>27000</v>
      </c>
      <c r="AC43" s="24">
        <v>18</v>
      </c>
      <c r="AD43" s="24">
        <f t="shared" si="1"/>
        <v>2430</v>
      </c>
      <c r="AE43" s="24">
        <f t="shared" si="2"/>
        <v>2430</v>
      </c>
      <c r="AF43" s="25">
        <v>0</v>
      </c>
      <c r="AG43" s="24">
        <f t="shared" si="4"/>
        <v>4860</v>
      </c>
      <c r="AH43" s="24">
        <f t="shared" si="3"/>
        <v>31860</v>
      </c>
      <c r="AI43" s="20" t="s">
        <v>47</v>
      </c>
      <c r="AJ43" s="20">
        <v>8313042</v>
      </c>
      <c r="AK43" s="30">
        <v>45653</v>
      </c>
      <c r="AL43" s="30"/>
      <c r="AM43" s="20" t="s">
        <v>1081</v>
      </c>
      <c r="AN43" s="20"/>
      <c r="AO43" s="40"/>
      <c r="AP43" s="40"/>
      <c r="AQ43" s="40"/>
      <c r="AR43" s="40"/>
      <c r="AS43" s="40"/>
      <c r="AT43" s="40"/>
      <c r="AU43" s="40"/>
    </row>
    <row r="44" spans="1:47">
      <c r="A44" s="19">
        <v>68</v>
      </c>
      <c r="B44" s="19" t="s">
        <v>753</v>
      </c>
      <c r="C44" s="19" t="s">
        <v>924</v>
      </c>
      <c r="D44" s="20">
        <v>5043</v>
      </c>
      <c r="E44" s="20" t="s">
        <v>925</v>
      </c>
      <c r="F44" s="19" t="s">
        <v>927</v>
      </c>
      <c r="G44" s="19" t="s">
        <v>756</v>
      </c>
      <c r="H44" s="21">
        <v>45644</v>
      </c>
      <c r="I44" s="21" t="s">
        <v>757</v>
      </c>
      <c r="J44" s="19" t="s">
        <v>41</v>
      </c>
      <c r="K44" s="19" t="s">
        <v>42</v>
      </c>
      <c r="L44" s="22" t="s">
        <v>1116</v>
      </c>
      <c r="M44" s="20" t="s">
        <v>423</v>
      </c>
      <c r="N44" s="20" t="s">
        <v>416</v>
      </c>
      <c r="O44" s="20" t="s">
        <v>424</v>
      </c>
      <c r="P44" s="20" t="s">
        <v>412</v>
      </c>
      <c r="Q44" s="22">
        <v>442001</v>
      </c>
      <c r="R44" s="19" t="s">
        <v>50</v>
      </c>
      <c r="S44" s="22" t="s">
        <v>1117</v>
      </c>
      <c r="T44" s="22"/>
      <c r="U44" s="19">
        <v>9405903845</v>
      </c>
      <c r="V44" s="19"/>
      <c r="W44" s="19">
        <v>1</v>
      </c>
      <c r="X44" s="19" t="s">
        <v>926</v>
      </c>
      <c r="Y44" s="21">
        <v>45652</v>
      </c>
      <c r="Z44" s="19" t="s">
        <v>927</v>
      </c>
      <c r="AA44" s="24">
        <v>27000</v>
      </c>
      <c r="AB44" s="24">
        <f t="shared" si="5"/>
        <v>27000</v>
      </c>
      <c r="AC44" s="24">
        <v>18</v>
      </c>
      <c r="AD44" s="24">
        <f t="shared" si="1"/>
        <v>2430</v>
      </c>
      <c r="AE44" s="24">
        <f t="shared" si="2"/>
        <v>2430</v>
      </c>
      <c r="AF44" s="25">
        <v>0</v>
      </c>
      <c r="AG44" s="24">
        <f t="shared" si="4"/>
        <v>4860</v>
      </c>
      <c r="AH44" s="24">
        <f t="shared" si="3"/>
        <v>31860</v>
      </c>
      <c r="AI44" s="20" t="s">
        <v>47</v>
      </c>
      <c r="AJ44" s="20">
        <v>8313043</v>
      </c>
      <c r="AK44" s="30">
        <v>45653</v>
      </c>
      <c r="AL44" s="30"/>
      <c r="AM44" s="20" t="s">
        <v>1081</v>
      </c>
      <c r="AN44" s="20"/>
      <c r="AO44" s="40"/>
      <c r="AP44" s="40"/>
      <c r="AQ44" s="40"/>
      <c r="AR44" s="40"/>
      <c r="AS44" s="40"/>
      <c r="AT44" s="40"/>
      <c r="AU44" s="40"/>
    </row>
    <row r="45" spans="1:47">
      <c r="A45" s="19">
        <v>75</v>
      </c>
      <c r="B45" s="19" t="s">
        <v>753</v>
      </c>
      <c r="C45" s="19" t="s">
        <v>928</v>
      </c>
      <c r="D45" s="20">
        <v>5044</v>
      </c>
      <c r="E45" s="20" t="s">
        <v>929</v>
      </c>
      <c r="F45" s="19" t="s">
        <v>931</v>
      </c>
      <c r="G45" s="19" t="s">
        <v>756</v>
      </c>
      <c r="H45" s="21">
        <v>45644</v>
      </c>
      <c r="I45" s="21" t="s">
        <v>757</v>
      </c>
      <c r="J45" s="19" t="s">
        <v>41</v>
      </c>
      <c r="K45" s="19" t="s">
        <v>430</v>
      </c>
      <c r="L45" s="22" t="s">
        <v>1118</v>
      </c>
      <c r="M45" s="20" t="s">
        <v>432</v>
      </c>
      <c r="N45" s="20" t="s">
        <v>433</v>
      </c>
      <c r="O45" s="20" t="s">
        <v>434</v>
      </c>
      <c r="P45" s="20" t="s">
        <v>428</v>
      </c>
      <c r="Q45" s="22">
        <v>403601</v>
      </c>
      <c r="R45" s="19" t="s">
        <v>50</v>
      </c>
      <c r="S45" s="20" t="s">
        <v>437</v>
      </c>
      <c r="T45" s="22"/>
      <c r="U45" s="27">
        <v>8087691543</v>
      </c>
      <c r="V45" s="19"/>
      <c r="W45" s="19">
        <v>1</v>
      </c>
      <c r="X45" s="19" t="s">
        <v>930</v>
      </c>
      <c r="Y45" s="21">
        <v>45652</v>
      </c>
      <c r="Z45" s="19" t="s">
        <v>931</v>
      </c>
      <c r="AA45" s="24">
        <v>27000</v>
      </c>
      <c r="AB45" s="24">
        <f t="shared" si="5"/>
        <v>27000</v>
      </c>
      <c r="AC45" s="24">
        <v>18</v>
      </c>
      <c r="AD45" s="24"/>
      <c r="AE45" s="24"/>
      <c r="AF45" s="24">
        <f>AB45*18%</f>
        <v>4860</v>
      </c>
      <c r="AG45" s="24">
        <f t="shared" si="4"/>
        <v>4860</v>
      </c>
      <c r="AH45" s="24">
        <f>AB45+AF45</f>
        <v>31860</v>
      </c>
      <c r="AI45" s="20" t="s">
        <v>47</v>
      </c>
      <c r="AJ45" s="20">
        <v>8313044</v>
      </c>
      <c r="AK45" s="30">
        <v>45653</v>
      </c>
      <c r="AL45" s="30">
        <v>45666</v>
      </c>
      <c r="AM45" s="20" t="s">
        <v>1080</v>
      </c>
      <c r="AN45" s="20"/>
      <c r="AO45" s="40"/>
      <c r="AP45" s="40"/>
      <c r="AQ45" s="40"/>
      <c r="AR45" s="40"/>
      <c r="AS45" s="40"/>
      <c r="AT45" s="40"/>
      <c r="AU45" s="40"/>
    </row>
    <row r="46" spans="1:47">
      <c r="A46" s="19">
        <v>76</v>
      </c>
      <c r="B46" s="19" t="s">
        <v>753</v>
      </c>
      <c r="C46" s="19" t="s">
        <v>932</v>
      </c>
      <c r="D46" s="20">
        <v>5045</v>
      </c>
      <c r="E46" s="20" t="s">
        <v>933</v>
      </c>
      <c r="F46" s="19" t="s">
        <v>935</v>
      </c>
      <c r="G46" s="19" t="s">
        <v>756</v>
      </c>
      <c r="H46" s="21">
        <v>45644</v>
      </c>
      <c r="I46" s="21" t="s">
        <v>757</v>
      </c>
      <c r="J46" s="19" t="s">
        <v>41</v>
      </c>
      <c r="K46" s="19" t="s">
        <v>430</v>
      </c>
      <c r="L46" s="22" t="s">
        <v>1118</v>
      </c>
      <c r="M46" s="20" t="s">
        <v>441</v>
      </c>
      <c r="N46" s="20" t="s">
        <v>442</v>
      </c>
      <c r="O46" s="20" t="s">
        <v>443</v>
      </c>
      <c r="P46" s="20" t="s">
        <v>439</v>
      </c>
      <c r="Q46" s="22">
        <v>403601</v>
      </c>
      <c r="R46" s="19" t="s">
        <v>50</v>
      </c>
      <c r="S46" s="22" t="s">
        <v>1119</v>
      </c>
      <c r="T46" s="22"/>
      <c r="U46" s="19">
        <v>8411024162</v>
      </c>
      <c r="V46" s="19"/>
      <c r="W46" s="19">
        <v>1</v>
      </c>
      <c r="X46" s="19" t="s">
        <v>934</v>
      </c>
      <c r="Y46" s="21">
        <v>45652</v>
      </c>
      <c r="Z46" s="19" t="s">
        <v>935</v>
      </c>
      <c r="AA46" s="24">
        <v>27000</v>
      </c>
      <c r="AB46" s="24">
        <f t="shared" si="5"/>
        <v>27000</v>
      </c>
      <c r="AC46" s="24">
        <v>18</v>
      </c>
      <c r="AD46" s="24"/>
      <c r="AE46" s="24"/>
      <c r="AF46" s="24">
        <f>AB46*18%</f>
        <v>4860</v>
      </c>
      <c r="AG46" s="24">
        <f t="shared" si="4"/>
        <v>4860</v>
      </c>
      <c r="AH46" s="24">
        <f>AB46+AF46</f>
        <v>31860</v>
      </c>
      <c r="AI46" s="20" t="s">
        <v>47</v>
      </c>
      <c r="AJ46" s="20">
        <v>8313045</v>
      </c>
      <c r="AK46" s="30">
        <v>45653</v>
      </c>
      <c r="AL46" s="30">
        <v>45666</v>
      </c>
      <c r="AM46" s="20" t="s">
        <v>1080</v>
      </c>
      <c r="AN46" s="20"/>
      <c r="AO46" s="40"/>
      <c r="AP46" s="40"/>
      <c r="AQ46" s="40"/>
      <c r="AR46" s="40"/>
      <c r="AS46" s="40"/>
      <c r="AT46" s="40"/>
      <c r="AU46" s="40"/>
    </row>
    <row r="47" spans="1:47">
      <c r="A47" s="19">
        <v>77</v>
      </c>
      <c r="B47" s="19" t="s">
        <v>753</v>
      </c>
      <c r="C47" s="19" t="s">
        <v>936</v>
      </c>
      <c r="D47" s="20">
        <v>5046</v>
      </c>
      <c r="E47" s="20" t="s">
        <v>937</v>
      </c>
      <c r="F47" s="19" t="s">
        <v>939</v>
      </c>
      <c r="G47" s="19" t="s">
        <v>756</v>
      </c>
      <c r="H47" s="21">
        <v>45644</v>
      </c>
      <c r="I47" s="21" t="s">
        <v>757</v>
      </c>
      <c r="J47" s="19" t="s">
        <v>41</v>
      </c>
      <c r="K47" s="19" t="s">
        <v>430</v>
      </c>
      <c r="L47" s="22" t="s">
        <v>1118</v>
      </c>
      <c r="M47" s="20" t="s">
        <v>450</v>
      </c>
      <c r="N47" s="20" t="s">
        <v>451</v>
      </c>
      <c r="O47" s="20" t="s">
        <v>452</v>
      </c>
      <c r="P47" s="20" t="s">
        <v>448</v>
      </c>
      <c r="Q47" s="22">
        <v>403705</v>
      </c>
      <c r="R47" s="19" t="s">
        <v>50</v>
      </c>
      <c r="S47" s="22" t="s">
        <v>1120</v>
      </c>
      <c r="T47" s="22"/>
      <c r="U47" s="19">
        <v>8788699387</v>
      </c>
      <c r="V47" s="19"/>
      <c r="W47" s="19">
        <v>1</v>
      </c>
      <c r="X47" s="19" t="s">
        <v>938</v>
      </c>
      <c r="Y47" s="21">
        <v>45652</v>
      </c>
      <c r="Z47" s="19" t="s">
        <v>939</v>
      </c>
      <c r="AA47" s="24">
        <v>27000</v>
      </c>
      <c r="AB47" s="24">
        <f t="shared" si="5"/>
        <v>27000</v>
      </c>
      <c r="AC47" s="24">
        <v>18</v>
      </c>
      <c r="AD47" s="24"/>
      <c r="AE47" s="24"/>
      <c r="AF47" s="24">
        <f>AB47*18%</f>
        <v>4860</v>
      </c>
      <c r="AG47" s="24">
        <f t="shared" si="4"/>
        <v>4860</v>
      </c>
      <c r="AH47" s="24">
        <f>AB47+AF47</f>
        <v>31860</v>
      </c>
      <c r="AI47" s="20" t="s">
        <v>47</v>
      </c>
      <c r="AJ47" s="20">
        <v>8313046</v>
      </c>
      <c r="AK47" s="30">
        <v>45653</v>
      </c>
      <c r="AL47" s="30">
        <v>45666</v>
      </c>
      <c r="AM47" s="20" t="s">
        <v>1080</v>
      </c>
      <c r="AN47" s="20"/>
      <c r="AO47" s="40"/>
      <c r="AP47" s="40"/>
      <c r="AQ47" s="40"/>
      <c r="AR47" s="40"/>
      <c r="AS47" s="40"/>
      <c r="AT47" s="40"/>
      <c r="AU47" s="40"/>
    </row>
    <row r="48" spans="1:47">
      <c r="A48" s="19">
        <v>78</v>
      </c>
      <c r="B48" s="19" t="s">
        <v>753</v>
      </c>
      <c r="C48" s="19" t="s">
        <v>940</v>
      </c>
      <c r="D48" s="20">
        <v>5047</v>
      </c>
      <c r="E48" s="20" t="s">
        <v>941</v>
      </c>
      <c r="F48" s="19" t="s">
        <v>943</v>
      </c>
      <c r="G48" s="19" t="s">
        <v>756</v>
      </c>
      <c r="H48" s="21">
        <v>45644</v>
      </c>
      <c r="I48" s="21" t="s">
        <v>757</v>
      </c>
      <c r="J48" s="19" t="s">
        <v>41</v>
      </c>
      <c r="K48" s="19" t="s">
        <v>430</v>
      </c>
      <c r="L48" s="22" t="s">
        <v>1118</v>
      </c>
      <c r="M48" s="20" t="s">
        <v>459</v>
      </c>
      <c r="N48" s="20" t="s">
        <v>460</v>
      </c>
      <c r="O48" s="20" t="s">
        <v>461</v>
      </c>
      <c r="P48" s="20" t="s">
        <v>457</v>
      </c>
      <c r="Q48" s="22">
        <v>403704</v>
      </c>
      <c r="R48" s="19" t="s">
        <v>50</v>
      </c>
      <c r="S48" s="20" t="s">
        <v>464</v>
      </c>
      <c r="T48" s="22"/>
      <c r="U48" s="27">
        <v>9764002776</v>
      </c>
      <c r="V48" s="19"/>
      <c r="W48" s="19">
        <v>1</v>
      </c>
      <c r="X48" s="19" t="s">
        <v>942</v>
      </c>
      <c r="Y48" s="21">
        <v>45652</v>
      </c>
      <c r="Z48" s="19" t="s">
        <v>943</v>
      </c>
      <c r="AA48" s="24">
        <v>27000</v>
      </c>
      <c r="AB48" s="24">
        <f t="shared" si="5"/>
        <v>27000</v>
      </c>
      <c r="AC48" s="24">
        <v>18</v>
      </c>
      <c r="AD48" s="24"/>
      <c r="AE48" s="24"/>
      <c r="AF48" s="24">
        <f>AB48*18%</f>
        <v>4860</v>
      </c>
      <c r="AG48" s="24">
        <f t="shared" si="4"/>
        <v>4860</v>
      </c>
      <c r="AH48" s="24">
        <f>AB48+AF48</f>
        <v>31860</v>
      </c>
      <c r="AI48" s="20" t="s">
        <v>47</v>
      </c>
      <c r="AJ48" s="20">
        <v>8313047</v>
      </c>
      <c r="AK48" s="30">
        <v>45653</v>
      </c>
      <c r="AL48" s="30">
        <v>45666</v>
      </c>
      <c r="AM48" s="20" t="s">
        <v>1080</v>
      </c>
      <c r="AN48" s="20"/>
      <c r="AO48" s="40"/>
      <c r="AP48" s="40"/>
      <c r="AQ48" s="40"/>
      <c r="AR48" s="40"/>
      <c r="AS48" s="40"/>
      <c r="AT48" s="40"/>
      <c r="AU48" s="40"/>
    </row>
    <row r="49" spans="1:47">
      <c r="A49" s="19">
        <v>5</v>
      </c>
      <c r="B49" s="19" t="s">
        <v>753</v>
      </c>
      <c r="C49" s="19" t="s">
        <v>944</v>
      </c>
      <c r="D49" s="20">
        <v>5048</v>
      </c>
      <c r="E49" s="20" t="s">
        <v>945</v>
      </c>
      <c r="F49" s="19" t="s">
        <v>947</v>
      </c>
      <c r="G49" s="19" t="s">
        <v>756</v>
      </c>
      <c r="H49" s="21">
        <v>45644</v>
      </c>
      <c r="I49" s="21" t="s">
        <v>757</v>
      </c>
      <c r="J49" s="19" t="s">
        <v>41</v>
      </c>
      <c r="K49" s="19" t="s">
        <v>42</v>
      </c>
      <c r="L49" s="22" t="s">
        <v>1121</v>
      </c>
      <c r="M49" s="20" t="s">
        <v>469</v>
      </c>
      <c r="N49" s="20" t="s">
        <v>470</v>
      </c>
      <c r="O49" s="20" t="s">
        <v>471</v>
      </c>
      <c r="P49" s="20" t="s">
        <v>466</v>
      </c>
      <c r="Q49" s="22">
        <v>441904</v>
      </c>
      <c r="R49" s="19" t="s">
        <v>50</v>
      </c>
      <c r="S49" s="20" t="s">
        <v>475</v>
      </c>
      <c r="T49" s="22"/>
      <c r="U49" s="27">
        <v>9823061489</v>
      </c>
      <c r="V49" s="19"/>
      <c r="W49" s="19">
        <v>1</v>
      </c>
      <c r="X49" s="19" t="s">
        <v>946</v>
      </c>
      <c r="Y49" s="21">
        <v>45652</v>
      </c>
      <c r="Z49" s="19" t="s">
        <v>947</v>
      </c>
      <c r="AA49" s="24">
        <v>27000</v>
      </c>
      <c r="AB49" s="24">
        <f t="shared" si="5"/>
        <v>27000</v>
      </c>
      <c r="AC49" s="24">
        <v>18</v>
      </c>
      <c r="AD49" s="24">
        <f t="shared" ref="AD49:AD64" si="6">AB49*9%</f>
        <v>2430</v>
      </c>
      <c r="AE49" s="24">
        <f t="shared" ref="AE49:AE64" si="7">AB49*9%</f>
        <v>2430</v>
      </c>
      <c r="AF49" s="25">
        <v>0</v>
      </c>
      <c r="AG49" s="24">
        <f t="shared" si="4"/>
        <v>4860</v>
      </c>
      <c r="AH49" s="24">
        <f t="shared" ref="AH49:AH64" si="8">AB49+AD49+AE49</f>
        <v>31860</v>
      </c>
      <c r="AI49" s="20" t="s">
        <v>472</v>
      </c>
      <c r="AJ49" s="20" t="s">
        <v>1122</v>
      </c>
      <c r="AK49" s="30">
        <v>45653</v>
      </c>
      <c r="AL49" s="30">
        <v>45657</v>
      </c>
      <c r="AM49" s="20" t="s">
        <v>1080</v>
      </c>
      <c r="AN49" s="20"/>
      <c r="AO49" s="40"/>
      <c r="AP49" s="40"/>
      <c r="AQ49" s="40"/>
      <c r="AR49" s="40"/>
      <c r="AS49" s="40"/>
      <c r="AT49" s="40"/>
      <c r="AU49" s="40"/>
    </row>
    <row r="50" spans="1:47">
      <c r="A50" s="19">
        <v>7</v>
      </c>
      <c r="B50" s="19" t="s">
        <v>753</v>
      </c>
      <c r="C50" s="19" t="s">
        <v>948</v>
      </c>
      <c r="D50" s="20">
        <v>5049</v>
      </c>
      <c r="E50" s="20" t="s">
        <v>949</v>
      </c>
      <c r="F50" s="19" t="s">
        <v>951</v>
      </c>
      <c r="G50" s="19" t="s">
        <v>756</v>
      </c>
      <c r="H50" s="21">
        <v>45644</v>
      </c>
      <c r="I50" s="21" t="s">
        <v>757</v>
      </c>
      <c r="J50" s="19" t="s">
        <v>41</v>
      </c>
      <c r="K50" s="19" t="s">
        <v>42</v>
      </c>
      <c r="L50" s="22" t="s">
        <v>1121</v>
      </c>
      <c r="M50" s="20" t="s">
        <v>479</v>
      </c>
      <c r="N50" s="20" t="s">
        <v>480</v>
      </c>
      <c r="O50" s="20" t="s">
        <v>481</v>
      </c>
      <c r="P50" s="20" t="s">
        <v>477</v>
      </c>
      <c r="Q50" s="22">
        <v>441909</v>
      </c>
      <c r="R50" s="19" t="s">
        <v>50</v>
      </c>
      <c r="S50" s="22" t="s">
        <v>484</v>
      </c>
      <c r="T50" s="22"/>
      <c r="U50" s="27">
        <v>9657330413</v>
      </c>
      <c r="V50" s="19"/>
      <c r="W50" s="19">
        <v>1</v>
      </c>
      <c r="X50" s="19" t="s">
        <v>950</v>
      </c>
      <c r="Y50" s="21">
        <v>45652</v>
      </c>
      <c r="Z50" s="19" t="s">
        <v>951</v>
      </c>
      <c r="AA50" s="24">
        <v>27000</v>
      </c>
      <c r="AB50" s="24">
        <f t="shared" si="5"/>
        <v>27000</v>
      </c>
      <c r="AC50" s="24">
        <v>18</v>
      </c>
      <c r="AD50" s="24">
        <f t="shared" si="6"/>
        <v>2430</v>
      </c>
      <c r="AE50" s="24">
        <f t="shared" si="7"/>
        <v>2430</v>
      </c>
      <c r="AF50" s="25">
        <v>0</v>
      </c>
      <c r="AG50" s="24">
        <f t="shared" si="4"/>
        <v>4860</v>
      </c>
      <c r="AH50" s="24">
        <f t="shared" si="8"/>
        <v>31860</v>
      </c>
      <c r="AI50" s="20" t="s">
        <v>472</v>
      </c>
      <c r="AJ50" s="20" t="s">
        <v>1123</v>
      </c>
      <c r="AK50" s="30">
        <v>45653</v>
      </c>
      <c r="AL50" s="30">
        <v>45657</v>
      </c>
      <c r="AM50" s="20" t="s">
        <v>1080</v>
      </c>
      <c r="AN50" s="20"/>
      <c r="AO50" s="40"/>
      <c r="AP50" s="40"/>
      <c r="AQ50" s="40"/>
      <c r="AR50" s="40"/>
      <c r="AS50" s="40"/>
      <c r="AT50" s="40"/>
      <c r="AU50" s="40"/>
    </row>
    <row r="51" spans="1:47">
      <c r="A51" s="19">
        <v>9</v>
      </c>
      <c r="B51" s="19" t="s">
        <v>753</v>
      </c>
      <c r="C51" s="19" t="s">
        <v>952</v>
      </c>
      <c r="D51" s="20">
        <v>5050</v>
      </c>
      <c r="E51" s="20" t="s">
        <v>953</v>
      </c>
      <c r="F51" s="19" t="s">
        <v>955</v>
      </c>
      <c r="G51" s="19" t="s">
        <v>756</v>
      </c>
      <c r="H51" s="21">
        <v>45644</v>
      </c>
      <c r="I51" s="21" t="s">
        <v>757</v>
      </c>
      <c r="J51" s="19" t="s">
        <v>41</v>
      </c>
      <c r="K51" s="19" t="s">
        <v>42</v>
      </c>
      <c r="L51" s="22" t="s">
        <v>1121</v>
      </c>
      <c r="M51" s="20" t="s">
        <v>488</v>
      </c>
      <c r="N51" s="20" t="s">
        <v>489</v>
      </c>
      <c r="O51" s="20" t="s">
        <v>490</v>
      </c>
      <c r="P51" s="20" t="s">
        <v>486</v>
      </c>
      <c r="Q51" s="22">
        <v>441802</v>
      </c>
      <c r="R51" s="19" t="s">
        <v>50</v>
      </c>
      <c r="S51" s="22" t="s">
        <v>493</v>
      </c>
      <c r="T51" s="22"/>
      <c r="U51" s="27">
        <v>9637402127</v>
      </c>
      <c r="V51" s="19"/>
      <c r="W51" s="19">
        <v>1</v>
      </c>
      <c r="X51" s="19" t="s">
        <v>954</v>
      </c>
      <c r="Y51" s="21">
        <v>45652</v>
      </c>
      <c r="Z51" s="19" t="s">
        <v>955</v>
      </c>
      <c r="AA51" s="24">
        <v>27000</v>
      </c>
      <c r="AB51" s="24">
        <f t="shared" si="5"/>
        <v>27000</v>
      </c>
      <c r="AC51" s="24">
        <v>18</v>
      </c>
      <c r="AD51" s="24">
        <f t="shared" si="6"/>
        <v>2430</v>
      </c>
      <c r="AE51" s="24">
        <f t="shared" si="7"/>
        <v>2430</v>
      </c>
      <c r="AF51" s="25">
        <v>0</v>
      </c>
      <c r="AG51" s="24">
        <f t="shared" si="4"/>
        <v>4860</v>
      </c>
      <c r="AH51" s="24">
        <f t="shared" si="8"/>
        <v>31860</v>
      </c>
      <c r="AI51" s="20" t="s">
        <v>472</v>
      </c>
      <c r="AJ51" s="20" t="s">
        <v>1124</v>
      </c>
      <c r="AK51" s="30">
        <v>45653</v>
      </c>
      <c r="AL51" s="30">
        <v>45657</v>
      </c>
      <c r="AM51" s="20" t="s">
        <v>1080</v>
      </c>
      <c r="AN51" s="20"/>
      <c r="AO51" s="40"/>
      <c r="AP51" s="40"/>
      <c r="AQ51" s="40"/>
      <c r="AR51" s="40"/>
      <c r="AS51" s="40"/>
      <c r="AT51" s="40"/>
      <c r="AU51" s="40"/>
    </row>
    <row r="52" spans="1:47">
      <c r="A52" s="19">
        <v>10</v>
      </c>
      <c r="B52" s="19" t="s">
        <v>753</v>
      </c>
      <c r="C52" s="19" t="s">
        <v>956</v>
      </c>
      <c r="D52" s="20">
        <v>5051</v>
      </c>
      <c r="E52" s="20" t="s">
        <v>957</v>
      </c>
      <c r="F52" s="19" t="s">
        <v>959</v>
      </c>
      <c r="G52" s="19" t="s">
        <v>756</v>
      </c>
      <c r="H52" s="21">
        <v>45644</v>
      </c>
      <c r="I52" s="21" t="s">
        <v>757</v>
      </c>
      <c r="J52" s="19" t="s">
        <v>41</v>
      </c>
      <c r="K52" s="19" t="s">
        <v>42</v>
      </c>
      <c r="L52" s="22" t="s">
        <v>1121</v>
      </c>
      <c r="M52" s="20" t="s">
        <v>497</v>
      </c>
      <c r="N52" s="20" t="s">
        <v>498</v>
      </c>
      <c r="O52" s="20" t="s">
        <v>499</v>
      </c>
      <c r="P52" s="20" t="s">
        <v>495</v>
      </c>
      <c r="Q52" s="22">
        <v>441912</v>
      </c>
      <c r="R52" s="19" t="s">
        <v>50</v>
      </c>
      <c r="S52" s="22" t="s">
        <v>1125</v>
      </c>
      <c r="T52" s="22"/>
      <c r="U52" s="19">
        <v>9970471618</v>
      </c>
      <c r="V52" s="19"/>
      <c r="W52" s="19">
        <v>1</v>
      </c>
      <c r="X52" s="19" t="s">
        <v>958</v>
      </c>
      <c r="Y52" s="21">
        <v>45652</v>
      </c>
      <c r="Z52" s="19" t="s">
        <v>959</v>
      </c>
      <c r="AA52" s="24">
        <v>27000</v>
      </c>
      <c r="AB52" s="24">
        <f t="shared" si="5"/>
        <v>27000</v>
      </c>
      <c r="AC52" s="24">
        <v>18</v>
      </c>
      <c r="AD52" s="24">
        <f t="shared" si="6"/>
        <v>2430</v>
      </c>
      <c r="AE52" s="24">
        <f t="shared" si="7"/>
        <v>2430</v>
      </c>
      <c r="AF52" s="25">
        <v>0</v>
      </c>
      <c r="AG52" s="24">
        <f t="shared" si="4"/>
        <v>4860</v>
      </c>
      <c r="AH52" s="24">
        <f t="shared" si="8"/>
        <v>31860</v>
      </c>
      <c r="AI52" s="28" t="s">
        <v>472</v>
      </c>
      <c r="AJ52" s="20" t="s">
        <v>1126</v>
      </c>
      <c r="AK52" s="30">
        <v>45653</v>
      </c>
      <c r="AL52" s="30">
        <v>45657</v>
      </c>
      <c r="AM52" s="20" t="s">
        <v>1080</v>
      </c>
      <c r="AN52" s="20"/>
      <c r="AO52" s="40"/>
      <c r="AP52" s="40"/>
      <c r="AQ52" s="40"/>
      <c r="AR52" s="40"/>
      <c r="AS52" s="40"/>
      <c r="AT52" s="40"/>
      <c r="AU52" s="40"/>
    </row>
    <row r="53" spans="1:47">
      <c r="A53" s="19">
        <v>11</v>
      </c>
      <c r="B53" s="19" t="s">
        <v>753</v>
      </c>
      <c r="C53" s="19" t="s">
        <v>960</v>
      </c>
      <c r="D53" s="20">
        <v>5052</v>
      </c>
      <c r="E53" s="20" t="s">
        <v>961</v>
      </c>
      <c r="F53" s="19" t="s">
        <v>963</v>
      </c>
      <c r="G53" s="19" t="s">
        <v>756</v>
      </c>
      <c r="H53" s="21">
        <v>45644</v>
      </c>
      <c r="I53" s="21" t="s">
        <v>757</v>
      </c>
      <c r="J53" s="19" t="s">
        <v>41</v>
      </c>
      <c r="K53" s="19" t="s">
        <v>42</v>
      </c>
      <c r="L53" s="22" t="s">
        <v>1121</v>
      </c>
      <c r="M53" s="20" t="s">
        <v>505</v>
      </c>
      <c r="N53" s="20" t="s">
        <v>506</v>
      </c>
      <c r="O53" s="20" t="s">
        <v>507</v>
      </c>
      <c r="P53" s="20" t="s">
        <v>466</v>
      </c>
      <c r="Q53" s="22">
        <v>441904</v>
      </c>
      <c r="R53" s="19" t="s">
        <v>196</v>
      </c>
      <c r="S53" s="20" t="s">
        <v>510</v>
      </c>
      <c r="T53" s="22"/>
      <c r="U53" s="27">
        <v>8421907872</v>
      </c>
      <c r="V53" s="19"/>
      <c r="W53" s="19">
        <v>1</v>
      </c>
      <c r="X53" s="19" t="s">
        <v>962</v>
      </c>
      <c r="Y53" s="21">
        <v>45652</v>
      </c>
      <c r="Z53" s="19" t="s">
        <v>963</v>
      </c>
      <c r="AA53" s="24">
        <v>27000</v>
      </c>
      <c r="AB53" s="24">
        <f t="shared" si="5"/>
        <v>27000</v>
      </c>
      <c r="AC53" s="24">
        <v>18</v>
      </c>
      <c r="AD53" s="24">
        <f t="shared" si="6"/>
        <v>2430</v>
      </c>
      <c r="AE53" s="24">
        <f t="shared" si="7"/>
        <v>2430</v>
      </c>
      <c r="AF53" s="25">
        <v>0</v>
      </c>
      <c r="AG53" s="24">
        <f t="shared" si="4"/>
        <v>4860</v>
      </c>
      <c r="AH53" s="24">
        <f t="shared" si="8"/>
        <v>31860</v>
      </c>
      <c r="AI53" s="20" t="s">
        <v>472</v>
      </c>
      <c r="AJ53" s="20" t="s">
        <v>1127</v>
      </c>
      <c r="AK53" s="30">
        <v>45653</v>
      </c>
      <c r="AL53" s="30">
        <v>45657</v>
      </c>
      <c r="AM53" s="20" t="s">
        <v>1080</v>
      </c>
      <c r="AN53" s="20"/>
      <c r="AO53" s="40"/>
      <c r="AP53" s="40"/>
      <c r="AQ53" s="40"/>
      <c r="AR53" s="40"/>
      <c r="AS53" s="40"/>
      <c r="AT53" s="40"/>
      <c r="AU53" s="40"/>
    </row>
    <row r="54" spans="1:47">
      <c r="A54" s="19">
        <v>17</v>
      </c>
      <c r="B54" s="19" t="s">
        <v>753</v>
      </c>
      <c r="C54" s="19" t="s">
        <v>964</v>
      </c>
      <c r="D54" s="20">
        <v>5053</v>
      </c>
      <c r="E54" s="20" t="s">
        <v>965</v>
      </c>
      <c r="F54" s="19" t="s">
        <v>967</v>
      </c>
      <c r="G54" s="19" t="s">
        <v>756</v>
      </c>
      <c r="H54" s="21">
        <v>45644</v>
      </c>
      <c r="I54" s="21" t="s">
        <v>757</v>
      </c>
      <c r="J54" s="19" t="s">
        <v>41</v>
      </c>
      <c r="K54" s="19" t="s">
        <v>42</v>
      </c>
      <c r="L54" s="22" t="s">
        <v>1128</v>
      </c>
      <c r="M54" s="20" t="s">
        <v>515</v>
      </c>
      <c r="N54" s="20" t="s">
        <v>516</v>
      </c>
      <c r="O54" s="20" t="s">
        <v>517</v>
      </c>
      <c r="P54" s="20" t="s">
        <v>512</v>
      </c>
      <c r="Q54" s="22">
        <v>441601</v>
      </c>
      <c r="R54" s="19" t="s">
        <v>50</v>
      </c>
      <c r="S54" s="20" t="s">
        <v>520</v>
      </c>
      <c r="T54" s="22"/>
      <c r="U54" s="27">
        <v>7038382015</v>
      </c>
      <c r="V54" s="19"/>
      <c r="W54" s="19">
        <v>1</v>
      </c>
      <c r="X54" s="19" t="s">
        <v>966</v>
      </c>
      <c r="Y54" s="21">
        <v>45652</v>
      </c>
      <c r="Z54" s="19" t="s">
        <v>967</v>
      </c>
      <c r="AA54" s="24">
        <v>27000</v>
      </c>
      <c r="AB54" s="24">
        <f t="shared" si="5"/>
        <v>27000</v>
      </c>
      <c r="AC54" s="24">
        <v>18</v>
      </c>
      <c r="AD54" s="24">
        <f t="shared" si="6"/>
        <v>2430</v>
      </c>
      <c r="AE54" s="24">
        <f t="shared" si="7"/>
        <v>2430</v>
      </c>
      <c r="AF54" s="25">
        <v>0</v>
      </c>
      <c r="AG54" s="24">
        <f t="shared" si="4"/>
        <v>4860</v>
      </c>
      <c r="AH54" s="24">
        <f t="shared" si="8"/>
        <v>31860</v>
      </c>
      <c r="AI54" s="20" t="s">
        <v>472</v>
      </c>
      <c r="AJ54" s="20" t="s">
        <v>1129</v>
      </c>
      <c r="AK54" s="30">
        <v>45653</v>
      </c>
      <c r="AL54" s="30">
        <v>45657</v>
      </c>
      <c r="AM54" s="20" t="s">
        <v>1080</v>
      </c>
      <c r="AN54" s="20"/>
      <c r="AO54" s="40"/>
      <c r="AP54" s="40"/>
      <c r="AQ54" s="40"/>
      <c r="AR54" s="40"/>
      <c r="AS54" s="40"/>
      <c r="AT54" s="40"/>
      <c r="AU54" s="40"/>
    </row>
    <row r="55" spans="1:47">
      <c r="A55" s="19">
        <v>21</v>
      </c>
      <c r="B55" s="19" t="s">
        <v>753</v>
      </c>
      <c r="C55" s="19" t="s">
        <v>968</v>
      </c>
      <c r="D55" s="20">
        <v>5054</v>
      </c>
      <c r="E55" s="20" t="s">
        <v>969</v>
      </c>
      <c r="F55" s="19" t="s">
        <v>971</v>
      </c>
      <c r="G55" s="19" t="s">
        <v>756</v>
      </c>
      <c r="H55" s="21">
        <v>45644</v>
      </c>
      <c r="I55" s="21" t="s">
        <v>757</v>
      </c>
      <c r="J55" s="19" t="s">
        <v>41</v>
      </c>
      <c r="K55" s="19" t="s">
        <v>42</v>
      </c>
      <c r="L55" s="22" t="s">
        <v>1128</v>
      </c>
      <c r="M55" s="20" t="s">
        <v>524</v>
      </c>
      <c r="N55" s="20" t="s">
        <v>525</v>
      </c>
      <c r="O55" s="20" t="s">
        <v>526</v>
      </c>
      <c r="P55" s="20" t="s">
        <v>522</v>
      </c>
      <c r="Q55" s="22">
        <v>441911</v>
      </c>
      <c r="R55" s="19" t="s">
        <v>196</v>
      </c>
      <c r="S55" s="20" t="s">
        <v>529</v>
      </c>
      <c r="T55" s="22"/>
      <c r="U55" s="27">
        <v>9158583504</v>
      </c>
      <c r="V55" s="19"/>
      <c r="W55" s="19">
        <v>1</v>
      </c>
      <c r="X55" s="19" t="s">
        <v>970</v>
      </c>
      <c r="Y55" s="21">
        <v>45652</v>
      </c>
      <c r="Z55" s="19" t="s">
        <v>971</v>
      </c>
      <c r="AA55" s="24">
        <v>27000</v>
      </c>
      <c r="AB55" s="24">
        <f t="shared" si="5"/>
        <v>27000</v>
      </c>
      <c r="AC55" s="24">
        <v>18</v>
      </c>
      <c r="AD55" s="24">
        <f t="shared" si="6"/>
        <v>2430</v>
      </c>
      <c r="AE55" s="24">
        <f t="shared" si="7"/>
        <v>2430</v>
      </c>
      <c r="AF55" s="25">
        <v>0</v>
      </c>
      <c r="AG55" s="24">
        <f t="shared" si="4"/>
        <v>4860</v>
      </c>
      <c r="AH55" s="24">
        <f t="shared" si="8"/>
        <v>31860</v>
      </c>
      <c r="AI55" s="20" t="s">
        <v>472</v>
      </c>
      <c r="AJ55" s="20" t="s">
        <v>1130</v>
      </c>
      <c r="AK55" s="30">
        <v>45653</v>
      </c>
      <c r="AL55" s="30">
        <v>45658</v>
      </c>
      <c r="AM55" s="20" t="s">
        <v>1080</v>
      </c>
      <c r="AN55" s="20"/>
      <c r="AO55" s="40"/>
      <c r="AP55" s="40"/>
      <c r="AQ55" s="40"/>
      <c r="AR55" s="40"/>
      <c r="AS55" s="40"/>
      <c r="AT55" s="40"/>
      <c r="AU55" s="40"/>
    </row>
    <row r="56" spans="1:47">
      <c r="A56" s="19">
        <v>40</v>
      </c>
      <c r="B56" s="19" t="s">
        <v>753</v>
      </c>
      <c r="C56" s="19" t="s">
        <v>972</v>
      </c>
      <c r="D56" s="20">
        <v>5055</v>
      </c>
      <c r="E56" s="20" t="s">
        <v>973</v>
      </c>
      <c r="F56" s="19" t="s">
        <v>975</v>
      </c>
      <c r="G56" s="19" t="s">
        <v>756</v>
      </c>
      <c r="H56" s="21">
        <v>45644</v>
      </c>
      <c r="I56" s="21" t="s">
        <v>757</v>
      </c>
      <c r="J56" s="19" t="s">
        <v>41</v>
      </c>
      <c r="K56" s="19" t="s">
        <v>42</v>
      </c>
      <c r="L56" s="22" t="s">
        <v>1108</v>
      </c>
      <c r="M56" s="20" t="s">
        <v>533</v>
      </c>
      <c r="N56" s="20" t="s">
        <v>534</v>
      </c>
      <c r="O56" s="20" t="s">
        <v>535</v>
      </c>
      <c r="P56" s="20" t="s">
        <v>531</v>
      </c>
      <c r="Q56" s="22">
        <v>441302</v>
      </c>
      <c r="R56" s="19" t="s">
        <v>50</v>
      </c>
      <c r="S56" s="20" t="s">
        <v>538</v>
      </c>
      <c r="T56" s="22"/>
      <c r="U56" s="27">
        <v>8898921777</v>
      </c>
      <c r="V56" s="19"/>
      <c r="W56" s="19">
        <v>1</v>
      </c>
      <c r="X56" s="19" t="s">
        <v>974</v>
      </c>
      <c r="Y56" s="21">
        <v>45652</v>
      </c>
      <c r="Z56" s="19" t="s">
        <v>975</v>
      </c>
      <c r="AA56" s="24">
        <v>27000</v>
      </c>
      <c r="AB56" s="24">
        <f t="shared" si="5"/>
        <v>27000</v>
      </c>
      <c r="AC56" s="24">
        <v>18</v>
      </c>
      <c r="AD56" s="24">
        <f t="shared" si="6"/>
        <v>2430</v>
      </c>
      <c r="AE56" s="24">
        <f t="shared" si="7"/>
        <v>2430</v>
      </c>
      <c r="AF56" s="25">
        <v>0</v>
      </c>
      <c r="AG56" s="24">
        <f t="shared" si="4"/>
        <v>4860</v>
      </c>
      <c r="AH56" s="24">
        <f t="shared" si="8"/>
        <v>31860</v>
      </c>
      <c r="AI56" s="20" t="s">
        <v>472</v>
      </c>
      <c r="AJ56" s="20" t="s">
        <v>1131</v>
      </c>
      <c r="AK56" s="30">
        <v>45653</v>
      </c>
      <c r="AL56" s="30">
        <v>45657</v>
      </c>
      <c r="AM56" s="20" t="s">
        <v>1080</v>
      </c>
      <c r="AN56" s="20"/>
      <c r="AO56" s="40"/>
      <c r="AP56" s="40"/>
      <c r="AQ56" s="40"/>
      <c r="AR56" s="40"/>
      <c r="AS56" s="40"/>
      <c r="AT56" s="40"/>
      <c r="AU56" s="40"/>
    </row>
    <row r="57" spans="1:47">
      <c r="A57" s="19">
        <v>45</v>
      </c>
      <c r="B57" s="19" t="s">
        <v>753</v>
      </c>
      <c r="C57" s="19" t="s">
        <v>976</v>
      </c>
      <c r="D57" s="20">
        <v>5056</v>
      </c>
      <c r="E57" s="20" t="s">
        <v>977</v>
      </c>
      <c r="F57" s="19" t="s">
        <v>979</v>
      </c>
      <c r="G57" s="19" t="s">
        <v>756</v>
      </c>
      <c r="H57" s="21">
        <v>45644</v>
      </c>
      <c r="I57" s="21" t="s">
        <v>757</v>
      </c>
      <c r="J57" s="19" t="s">
        <v>41</v>
      </c>
      <c r="K57" s="19" t="s">
        <v>42</v>
      </c>
      <c r="L57" s="22" t="s">
        <v>1108</v>
      </c>
      <c r="M57" s="20" t="s">
        <v>542</v>
      </c>
      <c r="N57" s="20" t="s">
        <v>534</v>
      </c>
      <c r="O57" s="20" t="s">
        <v>543</v>
      </c>
      <c r="P57" s="20" t="s">
        <v>540</v>
      </c>
      <c r="Q57" s="22">
        <v>441106</v>
      </c>
      <c r="R57" s="19" t="s">
        <v>196</v>
      </c>
      <c r="S57" s="22" t="s">
        <v>546</v>
      </c>
      <c r="T57" s="22"/>
      <c r="U57" s="27">
        <v>9764645086</v>
      </c>
      <c r="V57" s="19"/>
      <c r="W57" s="19">
        <v>1</v>
      </c>
      <c r="X57" s="19" t="s">
        <v>978</v>
      </c>
      <c r="Y57" s="21">
        <v>45652</v>
      </c>
      <c r="Z57" s="19" t="s">
        <v>979</v>
      </c>
      <c r="AA57" s="24">
        <v>27000</v>
      </c>
      <c r="AB57" s="24">
        <f t="shared" si="5"/>
        <v>27000</v>
      </c>
      <c r="AC57" s="24">
        <v>18</v>
      </c>
      <c r="AD57" s="24">
        <f t="shared" si="6"/>
        <v>2430</v>
      </c>
      <c r="AE57" s="24">
        <f t="shared" si="7"/>
        <v>2430</v>
      </c>
      <c r="AF57" s="25">
        <v>0</v>
      </c>
      <c r="AG57" s="24">
        <f t="shared" si="4"/>
        <v>4860</v>
      </c>
      <c r="AH57" s="24">
        <f t="shared" si="8"/>
        <v>31860</v>
      </c>
      <c r="AI57" s="20" t="s">
        <v>472</v>
      </c>
      <c r="AJ57" s="20" t="s">
        <v>1132</v>
      </c>
      <c r="AK57" s="30">
        <v>45653</v>
      </c>
      <c r="AL57" s="30">
        <v>45657</v>
      </c>
      <c r="AM57" s="20" t="s">
        <v>1080</v>
      </c>
      <c r="AN57" s="20"/>
      <c r="AO57" s="40"/>
      <c r="AP57" s="40"/>
      <c r="AQ57" s="40"/>
      <c r="AR57" s="40"/>
      <c r="AS57" s="40"/>
      <c r="AT57" s="40"/>
      <c r="AU57" s="40"/>
    </row>
    <row r="58" spans="1:47">
      <c r="A58" s="19">
        <v>46</v>
      </c>
      <c r="B58" s="19" t="s">
        <v>753</v>
      </c>
      <c r="C58" s="19" t="s">
        <v>980</v>
      </c>
      <c r="D58" s="20">
        <v>5057</v>
      </c>
      <c r="E58" s="20" t="s">
        <v>981</v>
      </c>
      <c r="F58" s="19" t="s">
        <v>983</v>
      </c>
      <c r="G58" s="19" t="s">
        <v>756</v>
      </c>
      <c r="H58" s="21">
        <v>45644</v>
      </c>
      <c r="I58" s="21" t="s">
        <v>757</v>
      </c>
      <c r="J58" s="19" t="s">
        <v>41</v>
      </c>
      <c r="K58" s="19" t="s">
        <v>42</v>
      </c>
      <c r="L58" s="22" t="s">
        <v>1108</v>
      </c>
      <c r="M58" s="20" t="s">
        <v>550</v>
      </c>
      <c r="N58" s="20" t="s">
        <v>534</v>
      </c>
      <c r="O58" s="20" t="s">
        <v>551</v>
      </c>
      <c r="P58" s="20" t="s">
        <v>548</v>
      </c>
      <c r="Q58" s="22">
        <v>441107</v>
      </c>
      <c r="R58" s="19" t="s">
        <v>196</v>
      </c>
      <c r="S58" s="22" t="s">
        <v>554</v>
      </c>
      <c r="T58" s="22"/>
      <c r="U58" s="19">
        <v>8668395498</v>
      </c>
      <c r="V58" s="19"/>
      <c r="W58" s="19">
        <v>1</v>
      </c>
      <c r="X58" s="19" t="s">
        <v>982</v>
      </c>
      <c r="Y58" s="21">
        <v>45652</v>
      </c>
      <c r="Z58" s="19" t="s">
        <v>983</v>
      </c>
      <c r="AA58" s="24">
        <v>27000</v>
      </c>
      <c r="AB58" s="24">
        <f t="shared" si="5"/>
        <v>27000</v>
      </c>
      <c r="AC58" s="24">
        <v>18</v>
      </c>
      <c r="AD58" s="24">
        <f t="shared" si="6"/>
        <v>2430</v>
      </c>
      <c r="AE58" s="24">
        <f t="shared" si="7"/>
        <v>2430</v>
      </c>
      <c r="AF58" s="25">
        <v>0</v>
      </c>
      <c r="AG58" s="24">
        <f t="shared" si="4"/>
        <v>4860</v>
      </c>
      <c r="AH58" s="24">
        <f t="shared" si="8"/>
        <v>31860</v>
      </c>
      <c r="AI58" s="28" t="s">
        <v>472</v>
      </c>
      <c r="AJ58" s="20" t="s">
        <v>1133</v>
      </c>
      <c r="AK58" s="30">
        <v>45653</v>
      </c>
      <c r="AL58" s="30">
        <v>45659</v>
      </c>
      <c r="AM58" s="20" t="s">
        <v>1080</v>
      </c>
      <c r="AN58" s="20"/>
      <c r="AO58" s="40"/>
      <c r="AP58" s="40"/>
      <c r="AQ58" s="40"/>
      <c r="AR58" s="40"/>
      <c r="AS58" s="40"/>
      <c r="AT58" s="40"/>
      <c r="AU58" s="40"/>
    </row>
    <row r="59" spans="1:47">
      <c r="A59" s="19">
        <v>69</v>
      </c>
      <c r="B59" s="19" t="s">
        <v>753</v>
      </c>
      <c r="C59" s="19" t="s">
        <v>984</v>
      </c>
      <c r="D59" s="20">
        <v>5058</v>
      </c>
      <c r="E59" s="20" t="s">
        <v>985</v>
      </c>
      <c r="F59" s="19" t="s">
        <v>987</v>
      </c>
      <c r="G59" s="19" t="s">
        <v>756</v>
      </c>
      <c r="H59" s="21">
        <v>45644</v>
      </c>
      <c r="I59" s="21" t="s">
        <v>757</v>
      </c>
      <c r="J59" s="19" t="s">
        <v>41</v>
      </c>
      <c r="K59" s="19" t="s">
        <v>42</v>
      </c>
      <c r="L59" s="22" t="s">
        <v>1116</v>
      </c>
      <c r="M59" s="20" t="s">
        <v>558</v>
      </c>
      <c r="N59" s="20" t="s">
        <v>559</v>
      </c>
      <c r="O59" s="20" t="s">
        <v>560</v>
      </c>
      <c r="P59" s="20" t="s">
        <v>556</v>
      </c>
      <c r="Q59" s="22">
        <v>442201</v>
      </c>
      <c r="R59" s="19" t="s">
        <v>50</v>
      </c>
      <c r="S59" s="22" t="s">
        <v>1134</v>
      </c>
      <c r="T59" s="22"/>
      <c r="U59" s="19">
        <v>9284537693</v>
      </c>
      <c r="V59" s="19"/>
      <c r="W59" s="19">
        <v>1</v>
      </c>
      <c r="X59" s="19" t="s">
        <v>986</v>
      </c>
      <c r="Y59" s="21">
        <v>45652</v>
      </c>
      <c r="Z59" s="19" t="s">
        <v>987</v>
      </c>
      <c r="AA59" s="24">
        <v>27000</v>
      </c>
      <c r="AB59" s="24">
        <f t="shared" si="5"/>
        <v>27000</v>
      </c>
      <c r="AC59" s="24">
        <v>18</v>
      </c>
      <c r="AD59" s="24">
        <f t="shared" si="6"/>
        <v>2430</v>
      </c>
      <c r="AE59" s="24">
        <f t="shared" si="7"/>
        <v>2430</v>
      </c>
      <c r="AF59" s="25">
        <v>0</v>
      </c>
      <c r="AG59" s="24">
        <f t="shared" si="4"/>
        <v>4860</v>
      </c>
      <c r="AH59" s="24">
        <f t="shared" si="8"/>
        <v>31860</v>
      </c>
      <c r="AI59" s="28" t="s">
        <v>472</v>
      </c>
      <c r="AJ59" s="20" t="s">
        <v>1135</v>
      </c>
      <c r="AK59" s="30">
        <v>45653</v>
      </c>
      <c r="AL59" s="30">
        <v>45659</v>
      </c>
      <c r="AM59" s="20" t="s">
        <v>1080</v>
      </c>
      <c r="AN59" s="20"/>
      <c r="AO59" s="40"/>
      <c r="AP59" s="40"/>
      <c r="AQ59" s="40"/>
      <c r="AR59" s="40"/>
      <c r="AS59" s="40"/>
      <c r="AT59" s="40"/>
      <c r="AU59" s="40"/>
    </row>
    <row r="60" spans="1:47">
      <c r="A60" s="19">
        <v>70</v>
      </c>
      <c r="B60" s="19" t="s">
        <v>753</v>
      </c>
      <c r="C60" s="19" t="s">
        <v>988</v>
      </c>
      <c r="D60" s="20">
        <v>5059</v>
      </c>
      <c r="E60" s="20" t="s">
        <v>989</v>
      </c>
      <c r="F60" s="19" t="s">
        <v>991</v>
      </c>
      <c r="G60" s="19" t="s">
        <v>756</v>
      </c>
      <c r="H60" s="21">
        <v>45644</v>
      </c>
      <c r="I60" s="21" t="s">
        <v>757</v>
      </c>
      <c r="J60" s="19" t="s">
        <v>41</v>
      </c>
      <c r="K60" s="19" t="s">
        <v>42</v>
      </c>
      <c r="L60" s="22" t="s">
        <v>1116</v>
      </c>
      <c r="M60" s="20" t="s">
        <v>567</v>
      </c>
      <c r="N60" s="20" t="s">
        <v>568</v>
      </c>
      <c r="O60" s="20" t="s">
        <v>569</v>
      </c>
      <c r="P60" s="20" t="s">
        <v>565</v>
      </c>
      <c r="Q60" s="22">
        <v>442301</v>
      </c>
      <c r="R60" s="19" t="s">
        <v>50</v>
      </c>
      <c r="S60" s="22" t="s">
        <v>1136</v>
      </c>
      <c r="T60" s="22"/>
      <c r="U60" s="19">
        <v>9420355776</v>
      </c>
      <c r="V60" s="19"/>
      <c r="W60" s="19">
        <v>1</v>
      </c>
      <c r="X60" s="19" t="s">
        <v>990</v>
      </c>
      <c r="Y60" s="21">
        <v>45652</v>
      </c>
      <c r="Z60" s="19" t="s">
        <v>991</v>
      </c>
      <c r="AA60" s="24">
        <v>27000</v>
      </c>
      <c r="AB60" s="24">
        <f t="shared" si="5"/>
        <v>27000</v>
      </c>
      <c r="AC60" s="24">
        <v>18</v>
      </c>
      <c r="AD60" s="24">
        <f t="shared" si="6"/>
        <v>2430</v>
      </c>
      <c r="AE60" s="24">
        <f t="shared" si="7"/>
        <v>2430</v>
      </c>
      <c r="AF60" s="25">
        <v>0</v>
      </c>
      <c r="AG60" s="24">
        <f t="shared" si="4"/>
        <v>4860</v>
      </c>
      <c r="AH60" s="24">
        <f t="shared" si="8"/>
        <v>31860</v>
      </c>
      <c r="AI60" s="28" t="s">
        <v>472</v>
      </c>
      <c r="AJ60" s="20" t="s">
        <v>1137</v>
      </c>
      <c r="AK60" s="30">
        <v>45653</v>
      </c>
      <c r="AL60" s="30">
        <v>45657</v>
      </c>
      <c r="AM60" s="20" t="s">
        <v>1080</v>
      </c>
      <c r="AN60" s="20"/>
      <c r="AO60" s="40"/>
      <c r="AP60" s="40"/>
      <c r="AQ60" s="40"/>
      <c r="AR60" s="40"/>
      <c r="AS60" s="40"/>
      <c r="AT60" s="40"/>
      <c r="AU60" s="40"/>
    </row>
    <row r="61" spans="1:47">
      <c r="A61" s="19">
        <v>71</v>
      </c>
      <c r="B61" s="19" t="s">
        <v>753</v>
      </c>
      <c r="C61" s="19" t="s">
        <v>992</v>
      </c>
      <c r="D61" s="20">
        <v>5060</v>
      </c>
      <c r="E61" s="20" t="s">
        <v>993</v>
      </c>
      <c r="F61" s="19" t="s">
        <v>995</v>
      </c>
      <c r="G61" s="19" t="s">
        <v>756</v>
      </c>
      <c r="H61" s="21">
        <v>45644</v>
      </c>
      <c r="I61" s="21" t="s">
        <v>757</v>
      </c>
      <c r="J61" s="19" t="s">
        <v>41</v>
      </c>
      <c r="K61" s="19" t="s">
        <v>42</v>
      </c>
      <c r="L61" s="22" t="s">
        <v>1116</v>
      </c>
      <c r="M61" s="20" t="s">
        <v>575</v>
      </c>
      <c r="N61" s="20" t="s">
        <v>576</v>
      </c>
      <c r="O61" s="20" t="s">
        <v>569</v>
      </c>
      <c r="P61" s="20" t="s">
        <v>565</v>
      </c>
      <c r="Q61" s="22">
        <v>442301</v>
      </c>
      <c r="R61" s="19" t="s">
        <v>50</v>
      </c>
      <c r="S61" s="22" t="s">
        <v>1136</v>
      </c>
      <c r="T61" s="22"/>
      <c r="U61" s="19">
        <v>9420355776</v>
      </c>
      <c r="V61" s="19"/>
      <c r="W61" s="19">
        <v>1</v>
      </c>
      <c r="X61" s="19" t="s">
        <v>994</v>
      </c>
      <c r="Y61" s="21">
        <v>45652</v>
      </c>
      <c r="Z61" s="19" t="s">
        <v>995</v>
      </c>
      <c r="AA61" s="24">
        <v>27000</v>
      </c>
      <c r="AB61" s="24">
        <f t="shared" si="5"/>
        <v>27000</v>
      </c>
      <c r="AC61" s="24">
        <v>18</v>
      </c>
      <c r="AD61" s="24">
        <f t="shared" si="6"/>
        <v>2430</v>
      </c>
      <c r="AE61" s="24">
        <f t="shared" si="7"/>
        <v>2430</v>
      </c>
      <c r="AF61" s="25">
        <v>0</v>
      </c>
      <c r="AG61" s="24">
        <f t="shared" si="4"/>
        <v>4860</v>
      </c>
      <c r="AH61" s="24">
        <f t="shared" si="8"/>
        <v>31860</v>
      </c>
      <c r="AI61" s="28" t="s">
        <v>472</v>
      </c>
      <c r="AJ61" s="20" t="s">
        <v>1138</v>
      </c>
      <c r="AK61" s="30">
        <v>45653</v>
      </c>
      <c r="AL61" s="30">
        <v>45657</v>
      </c>
      <c r="AM61" s="20" t="s">
        <v>1080</v>
      </c>
      <c r="AN61" s="20"/>
      <c r="AO61" s="40"/>
      <c r="AP61" s="40"/>
      <c r="AQ61" s="40"/>
      <c r="AR61" s="40"/>
      <c r="AS61" s="40"/>
      <c r="AT61" s="40"/>
      <c r="AU61" s="40"/>
    </row>
    <row r="62" spans="1:47">
      <c r="A62" s="19">
        <v>73</v>
      </c>
      <c r="B62" s="19" t="s">
        <v>753</v>
      </c>
      <c r="C62" s="19" t="s">
        <v>996</v>
      </c>
      <c r="D62" s="20">
        <v>5061</v>
      </c>
      <c r="E62" s="20" t="s">
        <v>997</v>
      </c>
      <c r="F62" s="19" t="s">
        <v>999</v>
      </c>
      <c r="G62" s="19" t="s">
        <v>756</v>
      </c>
      <c r="H62" s="21">
        <v>45644</v>
      </c>
      <c r="I62" s="21" t="s">
        <v>757</v>
      </c>
      <c r="J62" s="19" t="s">
        <v>41</v>
      </c>
      <c r="K62" s="19" t="s">
        <v>42</v>
      </c>
      <c r="L62" s="22" t="s">
        <v>1116</v>
      </c>
      <c r="M62" s="20" t="s">
        <v>582</v>
      </c>
      <c r="N62" s="20" t="s">
        <v>583</v>
      </c>
      <c r="O62" s="20" t="s">
        <v>584</v>
      </c>
      <c r="P62" s="20" t="s">
        <v>580</v>
      </c>
      <c r="Q62" s="22">
        <v>442302</v>
      </c>
      <c r="R62" s="19" t="s">
        <v>50</v>
      </c>
      <c r="S62" s="22" t="s">
        <v>1139</v>
      </c>
      <c r="T62" s="22"/>
      <c r="U62" s="19">
        <v>7588782314</v>
      </c>
      <c r="V62" s="19"/>
      <c r="W62" s="19">
        <v>1</v>
      </c>
      <c r="X62" s="19" t="s">
        <v>998</v>
      </c>
      <c r="Y62" s="21">
        <v>45652</v>
      </c>
      <c r="Z62" s="19" t="s">
        <v>999</v>
      </c>
      <c r="AA62" s="24">
        <v>27000</v>
      </c>
      <c r="AB62" s="24">
        <f t="shared" si="5"/>
        <v>27000</v>
      </c>
      <c r="AC62" s="24">
        <v>18</v>
      </c>
      <c r="AD62" s="24">
        <f t="shared" si="6"/>
        <v>2430</v>
      </c>
      <c r="AE62" s="24">
        <f t="shared" si="7"/>
        <v>2430</v>
      </c>
      <c r="AF62" s="25">
        <v>0</v>
      </c>
      <c r="AG62" s="24">
        <f t="shared" si="4"/>
        <v>4860</v>
      </c>
      <c r="AH62" s="24">
        <f t="shared" si="8"/>
        <v>31860</v>
      </c>
      <c r="AI62" s="28" t="s">
        <v>472</v>
      </c>
      <c r="AJ62" s="20" t="s">
        <v>1140</v>
      </c>
      <c r="AK62" s="30">
        <v>45653</v>
      </c>
      <c r="AL62" s="30">
        <v>45658</v>
      </c>
      <c r="AM62" s="20" t="s">
        <v>1080</v>
      </c>
      <c r="AN62" s="20"/>
      <c r="AO62" s="40"/>
      <c r="AP62" s="40"/>
      <c r="AQ62" s="40"/>
      <c r="AR62" s="40"/>
      <c r="AS62" s="40"/>
      <c r="AT62" s="40"/>
      <c r="AU62" s="40"/>
    </row>
    <row r="63" spans="1:47">
      <c r="A63" s="19">
        <v>12</v>
      </c>
      <c r="B63" s="19" t="s">
        <v>753</v>
      </c>
      <c r="C63" s="19" t="s">
        <v>1000</v>
      </c>
      <c r="D63" s="20">
        <v>5062</v>
      </c>
      <c r="E63" s="20" t="s">
        <v>1001</v>
      </c>
      <c r="F63" s="19" t="s">
        <v>1003</v>
      </c>
      <c r="G63" s="19" t="s">
        <v>756</v>
      </c>
      <c r="H63" s="21">
        <v>45644</v>
      </c>
      <c r="I63" s="21" t="s">
        <v>757</v>
      </c>
      <c r="J63" s="19" t="s">
        <v>41</v>
      </c>
      <c r="K63" s="19" t="s">
        <v>42</v>
      </c>
      <c r="L63" s="22" t="s">
        <v>1141</v>
      </c>
      <c r="M63" s="20" t="s">
        <v>592</v>
      </c>
      <c r="N63" s="20" t="s">
        <v>593</v>
      </c>
      <c r="O63" s="20" t="s">
        <v>594</v>
      </c>
      <c r="P63" s="20" t="s">
        <v>589</v>
      </c>
      <c r="Q63" s="22">
        <v>442401</v>
      </c>
      <c r="R63" s="19" t="s">
        <v>50</v>
      </c>
      <c r="S63" s="20" t="s">
        <v>598</v>
      </c>
      <c r="T63" s="22"/>
      <c r="U63" s="19">
        <v>9689300529</v>
      </c>
      <c r="V63" s="19"/>
      <c r="W63" s="19">
        <v>1</v>
      </c>
      <c r="X63" s="19" t="s">
        <v>1002</v>
      </c>
      <c r="Y63" s="21">
        <v>45652</v>
      </c>
      <c r="Z63" s="19" t="s">
        <v>1003</v>
      </c>
      <c r="AA63" s="24">
        <v>27000</v>
      </c>
      <c r="AB63" s="24">
        <f t="shared" si="5"/>
        <v>27000</v>
      </c>
      <c r="AC63" s="24">
        <v>18</v>
      </c>
      <c r="AD63" s="24">
        <f t="shared" si="6"/>
        <v>2430</v>
      </c>
      <c r="AE63" s="24">
        <f t="shared" si="7"/>
        <v>2430</v>
      </c>
      <c r="AF63" s="25">
        <v>0</v>
      </c>
      <c r="AG63" s="24">
        <f t="shared" si="4"/>
        <v>4860</v>
      </c>
      <c r="AH63" s="24">
        <f t="shared" si="8"/>
        <v>31860</v>
      </c>
      <c r="AI63" s="28" t="s">
        <v>595</v>
      </c>
      <c r="AJ63" s="29" t="s">
        <v>1142</v>
      </c>
      <c r="AK63" s="30">
        <v>45653</v>
      </c>
      <c r="AL63" s="30">
        <v>45656</v>
      </c>
      <c r="AM63" s="20" t="s">
        <v>1080</v>
      </c>
      <c r="AN63" s="20"/>
      <c r="AO63" s="40"/>
      <c r="AP63" s="40"/>
      <c r="AQ63" s="40"/>
      <c r="AR63" s="40"/>
      <c r="AS63" s="40"/>
      <c r="AT63" s="40"/>
      <c r="AU63" s="40"/>
    </row>
    <row r="64" spans="1:47">
      <c r="A64" s="19">
        <v>38</v>
      </c>
      <c r="B64" s="19" t="s">
        <v>753</v>
      </c>
      <c r="C64" s="19" t="s">
        <v>1004</v>
      </c>
      <c r="D64" s="20">
        <v>5063</v>
      </c>
      <c r="E64" s="20" t="s">
        <v>1005</v>
      </c>
      <c r="F64" s="19" t="s">
        <v>1007</v>
      </c>
      <c r="G64" s="19" t="s">
        <v>756</v>
      </c>
      <c r="H64" s="21">
        <v>45644</v>
      </c>
      <c r="I64" s="21" t="s">
        <v>757</v>
      </c>
      <c r="J64" s="19" t="s">
        <v>41</v>
      </c>
      <c r="K64" s="19" t="s">
        <v>42</v>
      </c>
      <c r="L64" s="22" t="s">
        <v>1108</v>
      </c>
      <c r="M64" s="20" t="s">
        <v>602</v>
      </c>
      <c r="N64" s="20" t="s">
        <v>603</v>
      </c>
      <c r="O64" s="20" t="s">
        <v>604</v>
      </c>
      <c r="P64" s="20" t="s">
        <v>600</v>
      </c>
      <c r="Q64" s="22">
        <v>441501</v>
      </c>
      <c r="R64" s="19" t="s">
        <v>50</v>
      </c>
      <c r="S64" s="20" t="s">
        <v>607</v>
      </c>
      <c r="T64" s="22"/>
      <c r="U64" s="27">
        <v>9822109820</v>
      </c>
      <c r="V64" s="19"/>
      <c r="W64" s="19">
        <v>1</v>
      </c>
      <c r="X64" s="19" t="s">
        <v>1006</v>
      </c>
      <c r="Y64" s="21">
        <v>45652</v>
      </c>
      <c r="Z64" s="19" t="s">
        <v>1007</v>
      </c>
      <c r="AA64" s="24">
        <v>27000</v>
      </c>
      <c r="AB64" s="24">
        <f t="shared" si="5"/>
        <v>27000</v>
      </c>
      <c r="AC64" s="24">
        <v>18</v>
      </c>
      <c r="AD64" s="24">
        <f t="shared" si="6"/>
        <v>2430</v>
      </c>
      <c r="AE64" s="24">
        <f t="shared" si="7"/>
        <v>2430</v>
      </c>
      <c r="AF64" s="25">
        <v>0</v>
      </c>
      <c r="AG64" s="24">
        <f t="shared" si="4"/>
        <v>4860</v>
      </c>
      <c r="AH64" s="24">
        <f t="shared" si="8"/>
        <v>31860</v>
      </c>
      <c r="AI64" s="20" t="s">
        <v>595</v>
      </c>
      <c r="AJ64" s="29" t="s">
        <v>1143</v>
      </c>
      <c r="AK64" s="30">
        <v>45653</v>
      </c>
      <c r="AL64" s="30">
        <v>45656</v>
      </c>
      <c r="AM64" s="20" t="s">
        <v>1080</v>
      </c>
      <c r="AN64" s="20"/>
      <c r="AO64" s="40"/>
      <c r="AP64" s="40"/>
      <c r="AQ64" s="40"/>
      <c r="AR64" s="40"/>
      <c r="AS64" s="40"/>
      <c r="AT64" s="40"/>
      <c r="AU64" s="40"/>
    </row>
    <row r="65" spans="1:47">
      <c r="A65" s="19">
        <v>79</v>
      </c>
      <c r="B65" s="19" t="s">
        <v>753</v>
      </c>
      <c r="C65" s="19" t="s">
        <v>1008</v>
      </c>
      <c r="D65" s="20">
        <v>5064</v>
      </c>
      <c r="E65" s="20" t="s">
        <v>1009</v>
      </c>
      <c r="F65" s="19" t="s">
        <v>1011</v>
      </c>
      <c r="G65" s="19" t="s">
        <v>756</v>
      </c>
      <c r="H65" s="21">
        <v>45644</v>
      </c>
      <c r="I65" s="21" t="s">
        <v>757</v>
      </c>
      <c r="J65" s="19" t="s">
        <v>41</v>
      </c>
      <c r="K65" s="19" t="s">
        <v>611</v>
      </c>
      <c r="L65" s="22" t="s">
        <v>1144</v>
      </c>
      <c r="M65" s="20" t="s">
        <v>613</v>
      </c>
      <c r="N65" s="20" t="s">
        <v>614</v>
      </c>
      <c r="O65" s="20" t="s">
        <v>1145</v>
      </c>
      <c r="P65" s="20" t="s">
        <v>609</v>
      </c>
      <c r="Q65" s="22">
        <v>396230</v>
      </c>
      <c r="R65" s="19" t="s">
        <v>50</v>
      </c>
      <c r="S65" s="20" t="s">
        <v>618</v>
      </c>
      <c r="T65" s="22" t="s">
        <v>619</v>
      </c>
      <c r="U65" s="27">
        <v>9763368020</v>
      </c>
      <c r="V65" s="19"/>
      <c r="W65" s="19">
        <v>1</v>
      </c>
      <c r="X65" s="19" t="s">
        <v>1010</v>
      </c>
      <c r="Y65" s="21">
        <v>45652</v>
      </c>
      <c r="Z65" s="19" t="s">
        <v>1011</v>
      </c>
      <c r="AA65" s="24">
        <v>27000</v>
      </c>
      <c r="AB65" s="24">
        <f t="shared" si="5"/>
        <v>27000</v>
      </c>
      <c r="AC65" s="24">
        <v>18</v>
      </c>
      <c r="AD65" s="24"/>
      <c r="AE65" s="24"/>
      <c r="AF65" s="24">
        <f>AB65*18%</f>
        <v>4860</v>
      </c>
      <c r="AG65" s="24">
        <f t="shared" si="4"/>
        <v>4860</v>
      </c>
      <c r="AH65" s="24">
        <f>AB65+AF65</f>
        <v>31860</v>
      </c>
      <c r="AI65" s="20" t="s">
        <v>595</v>
      </c>
      <c r="AJ65" s="29" t="s">
        <v>1146</v>
      </c>
      <c r="AK65" s="30">
        <v>45653</v>
      </c>
      <c r="AL65" s="30">
        <v>45656</v>
      </c>
      <c r="AM65" s="20" t="s">
        <v>1080</v>
      </c>
      <c r="AN65" s="20"/>
      <c r="AO65" s="40"/>
      <c r="AP65" s="40"/>
      <c r="AQ65" s="40"/>
      <c r="AR65" s="40"/>
      <c r="AS65" s="40"/>
      <c r="AT65" s="40"/>
      <c r="AU65" s="40"/>
    </row>
    <row r="66" spans="1:47">
      <c r="A66" s="19">
        <v>6</v>
      </c>
      <c r="B66" s="19" t="s">
        <v>753</v>
      </c>
      <c r="C66" s="19" t="s">
        <v>1012</v>
      </c>
      <c r="D66" s="20">
        <v>5065</v>
      </c>
      <c r="E66" s="20" t="s">
        <v>1013</v>
      </c>
      <c r="F66" s="19" t="s">
        <v>1015</v>
      </c>
      <c r="G66" s="19" t="s">
        <v>756</v>
      </c>
      <c r="H66" s="21">
        <v>45644</v>
      </c>
      <c r="I66" s="21" t="s">
        <v>757</v>
      </c>
      <c r="J66" s="19" t="s">
        <v>41</v>
      </c>
      <c r="K66" s="19" t="s">
        <v>42</v>
      </c>
      <c r="L66" s="22" t="s">
        <v>1121</v>
      </c>
      <c r="M66" s="20" t="s">
        <v>623</v>
      </c>
      <c r="N66" s="20" t="s">
        <v>624</v>
      </c>
      <c r="O66" s="20" t="s">
        <v>1147</v>
      </c>
      <c r="P66" s="20" t="s">
        <v>621</v>
      </c>
      <c r="Q66" s="22">
        <v>441803</v>
      </c>
      <c r="R66" s="19" t="s">
        <v>50</v>
      </c>
      <c r="S66" s="20" t="s">
        <v>1016</v>
      </c>
      <c r="T66" s="22"/>
      <c r="U66" s="27">
        <v>8668713880</v>
      </c>
      <c r="V66" s="19"/>
      <c r="W66" s="19">
        <v>1</v>
      </c>
      <c r="X66" s="19" t="s">
        <v>1014</v>
      </c>
      <c r="Y66" s="21">
        <v>45659</v>
      </c>
      <c r="Z66" s="19" t="s">
        <v>1015</v>
      </c>
      <c r="AA66" s="24">
        <v>27000</v>
      </c>
      <c r="AB66" s="24">
        <f t="shared" ref="AB66:AB80" si="9">AA66*W66</f>
        <v>27000</v>
      </c>
      <c r="AC66" s="24">
        <v>18</v>
      </c>
      <c r="AD66" s="24">
        <f t="shared" ref="AD66:AD80" si="10">AB66*9%</f>
        <v>2430</v>
      </c>
      <c r="AE66" s="24">
        <f t="shared" ref="AE66:AE80" si="11">AB66*9%</f>
        <v>2430</v>
      </c>
      <c r="AF66" s="25">
        <v>0</v>
      </c>
      <c r="AG66" s="24">
        <f t="shared" si="4"/>
        <v>4860</v>
      </c>
      <c r="AH66" s="24">
        <f t="shared" ref="AH66:AH80" si="12">AB66+AD66+AE66</f>
        <v>31860</v>
      </c>
      <c r="AI66" s="31" t="s">
        <v>626</v>
      </c>
      <c r="AJ66" s="20" t="s">
        <v>1148</v>
      </c>
      <c r="AK66" s="30">
        <v>45659</v>
      </c>
      <c r="AL66" s="30">
        <v>45665</v>
      </c>
      <c r="AM66" s="20" t="s">
        <v>1080</v>
      </c>
      <c r="AN66" s="20"/>
      <c r="AO66" s="40"/>
      <c r="AP66" s="40"/>
      <c r="AQ66" s="40"/>
      <c r="AR66" s="40"/>
      <c r="AS66" s="40"/>
      <c r="AT66" s="40"/>
      <c r="AU66" s="40"/>
    </row>
    <row r="67" spans="1:47">
      <c r="A67" s="19">
        <v>8</v>
      </c>
      <c r="B67" s="19" t="s">
        <v>753</v>
      </c>
      <c r="C67" s="19" t="s">
        <v>1017</v>
      </c>
      <c r="D67" s="20">
        <v>5066</v>
      </c>
      <c r="E67" s="20" t="s">
        <v>1018</v>
      </c>
      <c r="F67" s="19" t="s">
        <v>1020</v>
      </c>
      <c r="G67" s="19" t="s">
        <v>756</v>
      </c>
      <c r="H67" s="21">
        <v>45644</v>
      </c>
      <c r="I67" s="21" t="s">
        <v>757</v>
      </c>
      <c r="J67" s="19" t="s">
        <v>41</v>
      </c>
      <c r="K67" s="19" t="s">
        <v>42</v>
      </c>
      <c r="L67" s="22" t="s">
        <v>1121</v>
      </c>
      <c r="M67" s="20" t="s">
        <v>633</v>
      </c>
      <c r="N67" s="20" t="s">
        <v>634</v>
      </c>
      <c r="O67" s="20" t="s">
        <v>635</v>
      </c>
      <c r="P67" s="20" t="s">
        <v>631</v>
      </c>
      <c r="Q67" s="22">
        <v>441910</v>
      </c>
      <c r="R67" s="19" t="s">
        <v>50</v>
      </c>
      <c r="S67" s="20" t="s">
        <v>1021</v>
      </c>
      <c r="T67" s="22"/>
      <c r="U67" s="27">
        <v>9689714649</v>
      </c>
      <c r="V67" s="19"/>
      <c r="W67" s="19">
        <v>1</v>
      </c>
      <c r="X67" s="19" t="s">
        <v>1019</v>
      </c>
      <c r="Y67" s="21">
        <v>45659</v>
      </c>
      <c r="Z67" s="19" t="s">
        <v>1020</v>
      </c>
      <c r="AA67" s="24">
        <v>27000</v>
      </c>
      <c r="AB67" s="24">
        <f t="shared" si="9"/>
        <v>27000</v>
      </c>
      <c r="AC67" s="24">
        <v>18</v>
      </c>
      <c r="AD67" s="24">
        <f t="shared" si="10"/>
        <v>2430</v>
      </c>
      <c r="AE67" s="24">
        <f t="shared" si="11"/>
        <v>2430</v>
      </c>
      <c r="AF67" s="25">
        <v>0</v>
      </c>
      <c r="AG67" s="24">
        <f t="shared" ref="AG67:AG130" si="13">AD67+AE67+AF67</f>
        <v>4860</v>
      </c>
      <c r="AH67" s="24">
        <f t="shared" si="12"/>
        <v>31860</v>
      </c>
      <c r="AI67" s="31" t="s">
        <v>626</v>
      </c>
      <c r="AJ67" s="20" t="s">
        <v>1149</v>
      </c>
      <c r="AK67" s="30">
        <v>45659</v>
      </c>
      <c r="AL67" s="30">
        <v>45664</v>
      </c>
      <c r="AM67" s="20" t="s">
        <v>1080</v>
      </c>
      <c r="AN67" s="20"/>
      <c r="AO67" s="40"/>
      <c r="AP67" s="40"/>
      <c r="AQ67" s="40"/>
      <c r="AR67" s="40"/>
      <c r="AS67" s="40"/>
      <c r="AT67" s="40"/>
      <c r="AU67" s="40"/>
    </row>
    <row r="68" spans="1:47">
      <c r="A68" s="19">
        <v>18</v>
      </c>
      <c r="B68" s="19" t="s">
        <v>753</v>
      </c>
      <c r="C68" s="19" t="s">
        <v>1022</v>
      </c>
      <c r="D68" s="20">
        <v>5067</v>
      </c>
      <c r="E68" s="20" t="s">
        <v>1023</v>
      </c>
      <c r="F68" s="19" t="s">
        <v>1025</v>
      </c>
      <c r="G68" s="19" t="s">
        <v>756</v>
      </c>
      <c r="H68" s="21">
        <v>45644</v>
      </c>
      <c r="I68" s="21" t="s">
        <v>757</v>
      </c>
      <c r="J68" s="19" t="s">
        <v>41</v>
      </c>
      <c r="K68" s="19" t="s">
        <v>42</v>
      </c>
      <c r="L68" s="22" t="s">
        <v>1128</v>
      </c>
      <c r="M68" s="20" t="s">
        <v>642</v>
      </c>
      <c r="N68" s="20" t="s">
        <v>643</v>
      </c>
      <c r="O68" s="20" t="s">
        <v>1150</v>
      </c>
      <c r="P68" s="20" t="s">
        <v>640</v>
      </c>
      <c r="Q68" s="22">
        <v>441807</v>
      </c>
      <c r="R68" s="19" t="s">
        <v>50</v>
      </c>
      <c r="S68" s="20" t="s">
        <v>647</v>
      </c>
      <c r="T68" s="22"/>
      <c r="U68" s="27">
        <v>9766051153</v>
      </c>
      <c r="V68" s="19"/>
      <c r="W68" s="19">
        <v>1</v>
      </c>
      <c r="X68" s="19" t="s">
        <v>1024</v>
      </c>
      <c r="Y68" s="21">
        <v>45659</v>
      </c>
      <c r="Z68" s="19" t="s">
        <v>1025</v>
      </c>
      <c r="AA68" s="24">
        <v>27000</v>
      </c>
      <c r="AB68" s="24">
        <f t="shared" si="9"/>
        <v>27000</v>
      </c>
      <c r="AC68" s="24">
        <v>18</v>
      </c>
      <c r="AD68" s="24">
        <f t="shared" si="10"/>
        <v>2430</v>
      </c>
      <c r="AE68" s="24">
        <f t="shared" si="11"/>
        <v>2430</v>
      </c>
      <c r="AF68" s="25">
        <v>0</v>
      </c>
      <c r="AG68" s="24">
        <f t="shared" si="13"/>
        <v>4860</v>
      </c>
      <c r="AH68" s="24">
        <f t="shared" si="12"/>
        <v>31860</v>
      </c>
      <c r="AI68" s="31" t="s">
        <v>626</v>
      </c>
      <c r="AJ68" s="20" t="s">
        <v>1151</v>
      </c>
      <c r="AK68" s="30">
        <v>45659</v>
      </c>
      <c r="AL68" s="30">
        <v>45663</v>
      </c>
      <c r="AM68" s="20" t="s">
        <v>1080</v>
      </c>
      <c r="AN68" s="20"/>
      <c r="AO68" s="40"/>
      <c r="AP68" s="40"/>
      <c r="AQ68" s="40"/>
      <c r="AR68" s="40"/>
      <c r="AS68" s="40"/>
      <c r="AT68" s="40"/>
      <c r="AU68" s="40"/>
    </row>
    <row r="69" spans="1:47">
      <c r="A69" s="19">
        <v>19</v>
      </c>
      <c r="B69" s="19" t="s">
        <v>753</v>
      </c>
      <c r="C69" s="19" t="s">
        <v>1026</v>
      </c>
      <c r="D69" s="20">
        <v>5068</v>
      </c>
      <c r="E69" s="20" t="s">
        <v>1027</v>
      </c>
      <c r="F69" s="19" t="s">
        <v>1029</v>
      </c>
      <c r="G69" s="19" t="s">
        <v>756</v>
      </c>
      <c r="H69" s="21">
        <v>45644</v>
      </c>
      <c r="I69" s="21" t="s">
        <v>757</v>
      </c>
      <c r="J69" s="19" t="s">
        <v>41</v>
      </c>
      <c r="K69" s="19" t="s">
        <v>42</v>
      </c>
      <c r="L69" s="22" t="s">
        <v>1128</v>
      </c>
      <c r="M69" s="20" t="s">
        <v>651</v>
      </c>
      <c r="N69" s="20" t="s">
        <v>652</v>
      </c>
      <c r="O69" s="20" t="s">
        <v>653</v>
      </c>
      <c r="P69" s="20" t="s">
        <v>649</v>
      </c>
      <c r="Q69" s="22">
        <v>441902</v>
      </c>
      <c r="R69" s="19" t="s">
        <v>50</v>
      </c>
      <c r="S69" s="20" t="s">
        <v>656</v>
      </c>
      <c r="T69" s="22"/>
      <c r="U69" s="27">
        <v>9049168360</v>
      </c>
      <c r="V69" s="19"/>
      <c r="W69" s="19">
        <v>1</v>
      </c>
      <c r="X69" s="19" t="s">
        <v>1028</v>
      </c>
      <c r="Y69" s="21">
        <v>45659</v>
      </c>
      <c r="Z69" s="19" t="s">
        <v>1029</v>
      </c>
      <c r="AA69" s="24">
        <v>27000</v>
      </c>
      <c r="AB69" s="24">
        <f t="shared" si="9"/>
        <v>27000</v>
      </c>
      <c r="AC69" s="24">
        <v>18</v>
      </c>
      <c r="AD69" s="24">
        <f t="shared" si="10"/>
        <v>2430</v>
      </c>
      <c r="AE69" s="24">
        <f t="shared" si="11"/>
        <v>2430</v>
      </c>
      <c r="AF69" s="25">
        <v>0</v>
      </c>
      <c r="AG69" s="24">
        <f t="shared" si="13"/>
        <v>4860</v>
      </c>
      <c r="AH69" s="24">
        <f t="shared" si="12"/>
        <v>31860</v>
      </c>
      <c r="AI69" s="31" t="s">
        <v>626</v>
      </c>
      <c r="AJ69" s="20" t="s">
        <v>1152</v>
      </c>
      <c r="AK69" s="30">
        <v>45659</v>
      </c>
      <c r="AL69" s="30">
        <v>45663</v>
      </c>
      <c r="AM69" s="20" t="s">
        <v>1080</v>
      </c>
      <c r="AN69" s="20"/>
      <c r="AO69" s="40"/>
      <c r="AP69" s="40"/>
      <c r="AQ69" s="40"/>
      <c r="AR69" s="40"/>
      <c r="AS69" s="40"/>
      <c r="AT69" s="40"/>
      <c r="AU69" s="40"/>
    </row>
    <row r="70" spans="1:47">
      <c r="A70" s="19">
        <v>20</v>
      </c>
      <c r="B70" s="19" t="s">
        <v>753</v>
      </c>
      <c r="C70" s="19" t="s">
        <v>1030</v>
      </c>
      <c r="D70" s="20">
        <v>5069</v>
      </c>
      <c r="E70" s="20" t="s">
        <v>1031</v>
      </c>
      <c r="F70" s="19" t="s">
        <v>1033</v>
      </c>
      <c r="G70" s="19" t="s">
        <v>756</v>
      </c>
      <c r="H70" s="21">
        <v>45644</v>
      </c>
      <c r="I70" s="21" t="s">
        <v>757</v>
      </c>
      <c r="J70" s="19" t="s">
        <v>41</v>
      </c>
      <c r="K70" s="19" t="s">
        <v>42</v>
      </c>
      <c r="L70" s="22" t="s">
        <v>1128</v>
      </c>
      <c r="M70" s="20" t="s">
        <v>660</v>
      </c>
      <c r="N70" s="20" t="s">
        <v>661</v>
      </c>
      <c r="O70" s="20" t="s">
        <v>662</v>
      </c>
      <c r="P70" s="20" t="s">
        <v>658</v>
      </c>
      <c r="Q70" s="22">
        <v>441701</v>
      </c>
      <c r="R70" s="19" t="s">
        <v>50</v>
      </c>
      <c r="S70" s="22" t="s">
        <v>1153</v>
      </c>
      <c r="T70" s="22"/>
      <c r="U70" s="19">
        <v>9049320939</v>
      </c>
      <c r="V70" s="19"/>
      <c r="W70" s="19">
        <v>1</v>
      </c>
      <c r="X70" s="19" t="s">
        <v>1032</v>
      </c>
      <c r="Y70" s="21">
        <v>45659</v>
      </c>
      <c r="Z70" s="19" t="s">
        <v>1033</v>
      </c>
      <c r="AA70" s="24">
        <v>27000</v>
      </c>
      <c r="AB70" s="24">
        <f t="shared" si="9"/>
        <v>27000</v>
      </c>
      <c r="AC70" s="24">
        <v>18</v>
      </c>
      <c r="AD70" s="24">
        <f t="shared" si="10"/>
        <v>2430</v>
      </c>
      <c r="AE70" s="24">
        <f t="shared" si="11"/>
        <v>2430</v>
      </c>
      <c r="AF70" s="25">
        <v>0</v>
      </c>
      <c r="AG70" s="24">
        <f t="shared" si="13"/>
        <v>4860</v>
      </c>
      <c r="AH70" s="24">
        <f t="shared" si="12"/>
        <v>31860</v>
      </c>
      <c r="AI70" s="31" t="s">
        <v>626</v>
      </c>
      <c r="AJ70" s="20" t="s">
        <v>1154</v>
      </c>
      <c r="AK70" s="30">
        <v>45659</v>
      </c>
      <c r="AL70" s="30">
        <v>45663</v>
      </c>
      <c r="AM70" s="20" t="s">
        <v>1080</v>
      </c>
      <c r="AN70" s="20"/>
      <c r="AO70" s="40"/>
      <c r="AP70" s="40"/>
      <c r="AQ70" s="40"/>
      <c r="AR70" s="40"/>
      <c r="AS70" s="40"/>
      <c r="AT70" s="40"/>
      <c r="AU70" s="40"/>
    </row>
    <row r="71" spans="1:47">
      <c r="A71" s="19">
        <v>39</v>
      </c>
      <c r="B71" s="19" t="s">
        <v>753</v>
      </c>
      <c r="C71" s="19" t="s">
        <v>1034</v>
      </c>
      <c r="D71" s="20">
        <v>5070</v>
      </c>
      <c r="E71" s="20" t="s">
        <v>1035</v>
      </c>
      <c r="F71" s="19" t="s">
        <v>1037</v>
      </c>
      <c r="G71" s="19" t="s">
        <v>756</v>
      </c>
      <c r="H71" s="21">
        <v>45644</v>
      </c>
      <c r="I71" s="21" t="s">
        <v>757</v>
      </c>
      <c r="J71" s="19" t="s">
        <v>41</v>
      </c>
      <c r="K71" s="19" t="s">
        <v>42</v>
      </c>
      <c r="L71" s="22" t="s">
        <v>1108</v>
      </c>
      <c r="M71" s="20" t="s">
        <v>669</v>
      </c>
      <c r="N71" s="20" t="s">
        <v>534</v>
      </c>
      <c r="O71" s="20" t="s">
        <v>670</v>
      </c>
      <c r="P71" s="20" t="s">
        <v>667</v>
      </c>
      <c r="Q71" s="22">
        <v>441202</v>
      </c>
      <c r="R71" s="19" t="s">
        <v>50</v>
      </c>
      <c r="S71" s="22" t="s">
        <v>673</v>
      </c>
      <c r="T71" s="22"/>
      <c r="U71" s="27">
        <v>9405529969</v>
      </c>
      <c r="V71" s="19"/>
      <c r="W71" s="19">
        <v>1</v>
      </c>
      <c r="X71" s="19" t="s">
        <v>1036</v>
      </c>
      <c r="Y71" s="21">
        <v>45659</v>
      </c>
      <c r="Z71" s="19" t="s">
        <v>1037</v>
      </c>
      <c r="AA71" s="24">
        <v>27000</v>
      </c>
      <c r="AB71" s="24">
        <f t="shared" si="9"/>
        <v>27000</v>
      </c>
      <c r="AC71" s="24">
        <v>18</v>
      </c>
      <c r="AD71" s="24">
        <f t="shared" si="10"/>
        <v>2430</v>
      </c>
      <c r="AE71" s="24">
        <f t="shared" si="11"/>
        <v>2430</v>
      </c>
      <c r="AF71" s="25">
        <v>0</v>
      </c>
      <c r="AG71" s="24">
        <f t="shared" si="13"/>
        <v>4860</v>
      </c>
      <c r="AH71" s="24">
        <f t="shared" si="12"/>
        <v>31860</v>
      </c>
      <c r="AI71" s="31" t="s">
        <v>626</v>
      </c>
      <c r="AJ71" s="20" t="s">
        <v>1155</v>
      </c>
      <c r="AK71" s="30">
        <v>45659</v>
      </c>
      <c r="AL71" s="30">
        <v>45666</v>
      </c>
      <c r="AM71" s="20" t="s">
        <v>1080</v>
      </c>
      <c r="AN71" s="20"/>
      <c r="AO71" s="40"/>
      <c r="AP71" s="40"/>
      <c r="AQ71" s="40"/>
      <c r="AR71" s="40"/>
      <c r="AS71" s="40"/>
      <c r="AT71" s="40"/>
      <c r="AU71" s="40"/>
    </row>
    <row r="72" spans="1:47">
      <c r="A72" s="19">
        <v>41</v>
      </c>
      <c r="B72" s="19" t="s">
        <v>753</v>
      </c>
      <c r="C72" s="19" t="s">
        <v>1038</v>
      </c>
      <c r="D72" s="20">
        <v>5071</v>
      </c>
      <c r="E72" s="20" t="s">
        <v>1039</v>
      </c>
      <c r="F72" s="19" t="s">
        <v>1041</v>
      </c>
      <c r="G72" s="19" t="s">
        <v>756</v>
      </c>
      <c r="H72" s="21">
        <v>45644</v>
      </c>
      <c r="I72" s="21" t="s">
        <v>757</v>
      </c>
      <c r="J72" s="19" t="s">
        <v>41</v>
      </c>
      <c r="K72" s="19" t="s">
        <v>42</v>
      </c>
      <c r="L72" s="22" t="s">
        <v>1108</v>
      </c>
      <c r="M72" s="20" t="s">
        <v>677</v>
      </c>
      <c r="N72" s="20" t="s">
        <v>534</v>
      </c>
      <c r="O72" s="20" t="s">
        <v>678</v>
      </c>
      <c r="P72" s="20" t="s">
        <v>675</v>
      </c>
      <c r="Q72" s="22">
        <v>441202</v>
      </c>
      <c r="R72" s="19" t="s">
        <v>50</v>
      </c>
      <c r="S72" s="20" t="s">
        <v>681</v>
      </c>
      <c r="T72" s="22"/>
      <c r="U72" s="27">
        <v>9552861354</v>
      </c>
      <c r="V72" s="19"/>
      <c r="W72" s="19">
        <v>1</v>
      </c>
      <c r="X72" s="19" t="s">
        <v>1040</v>
      </c>
      <c r="Y72" s="21">
        <v>45659</v>
      </c>
      <c r="Z72" s="19" t="s">
        <v>1041</v>
      </c>
      <c r="AA72" s="24">
        <v>27000</v>
      </c>
      <c r="AB72" s="24">
        <f t="shared" si="9"/>
        <v>27000</v>
      </c>
      <c r="AC72" s="24">
        <v>18</v>
      </c>
      <c r="AD72" s="24">
        <f t="shared" si="10"/>
        <v>2430</v>
      </c>
      <c r="AE72" s="24">
        <f t="shared" si="11"/>
        <v>2430</v>
      </c>
      <c r="AF72" s="25">
        <v>0</v>
      </c>
      <c r="AG72" s="24">
        <f t="shared" si="13"/>
        <v>4860</v>
      </c>
      <c r="AH72" s="24">
        <f t="shared" si="12"/>
        <v>31860</v>
      </c>
      <c r="AI72" s="31" t="s">
        <v>626</v>
      </c>
      <c r="AJ72" s="20" t="s">
        <v>1156</v>
      </c>
      <c r="AK72" s="30">
        <v>45659</v>
      </c>
      <c r="AL72" s="30">
        <v>45663</v>
      </c>
      <c r="AM72" s="20" t="s">
        <v>1080</v>
      </c>
      <c r="AN72" s="20"/>
      <c r="AO72" s="40"/>
      <c r="AP72" s="40"/>
      <c r="AQ72" s="40"/>
      <c r="AR72" s="40"/>
      <c r="AS72" s="40"/>
      <c r="AT72" s="40"/>
      <c r="AU72" s="40"/>
    </row>
    <row r="73" spans="1:47">
      <c r="A73" s="19">
        <v>42</v>
      </c>
      <c r="B73" s="19" t="s">
        <v>753</v>
      </c>
      <c r="C73" s="19" t="s">
        <v>1042</v>
      </c>
      <c r="D73" s="20">
        <v>5072</v>
      </c>
      <c r="E73" s="20" t="s">
        <v>1043</v>
      </c>
      <c r="F73" s="19" t="s">
        <v>1045</v>
      </c>
      <c r="G73" s="19" t="s">
        <v>756</v>
      </c>
      <c r="H73" s="21">
        <v>45644</v>
      </c>
      <c r="I73" s="21" t="s">
        <v>757</v>
      </c>
      <c r="J73" s="19" t="s">
        <v>41</v>
      </c>
      <c r="K73" s="19" t="s">
        <v>42</v>
      </c>
      <c r="L73" s="22" t="s">
        <v>1108</v>
      </c>
      <c r="M73" s="20" t="s">
        <v>685</v>
      </c>
      <c r="N73" s="20" t="s">
        <v>686</v>
      </c>
      <c r="O73" s="20" t="s">
        <v>1157</v>
      </c>
      <c r="P73" s="20" t="s">
        <v>683</v>
      </c>
      <c r="Q73" s="22">
        <v>441104</v>
      </c>
      <c r="R73" s="19" t="s">
        <v>50</v>
      </c>
      <c r="S73" s="22" t="s">
        <v>690</v>
      </c>
      <c r="T73" s="22"/>
      <c r="U73" s="19">
        <v>9423632792</v>
      </c>
      <c r="V73" s="19"/>
      <c r="W73" s="19">
        <v>1</v>
      </c>
      <c r="X73" s="19" t="s">
        <v>1044</v>
      </c>
      <c r="Y73" s="21">
        <v>45659</v>
      </c>
      <c r="Z73" s="19" t="s">
        <v>1045</v>
      </c>
      <c r="AA73" s="24">
        <v>27000</v>
      </c>
      <c r="AB73" s="24">
        <f t="shared" si="9"/>
        <v>27000</v>
      </c>
      <c r="AC73" s="24">
        <v>18</v>
      </c>
      <c r="AD73" s="24">
        <f t="shared" si="10"/>
        <v>2430</v>
      </c>
      <c r="AE73" s="24">
        <f t="shared" si="11"/>
        <v>2430</v>
      </c>
      <c r="AF73" s="25">
        <v>0</v>
      </c>
      <c r="AG73" s="24">
        <f t="shared" si="13"/>
        <v>4860</v>
      </c>
      <c r="AH73" s="24">
        <f t="shared" si="12"/>
        <v>31860</v>
      </c>
      <c r="AI73" s="31" t="s">
        <v>626</v>
      </c>
      <c r="AJ73" s="20" t="s">
        <v>1158</v>
      </c>
      <c r="AK73" s="30">
        <v>45659</v>
      </c>
      <c r="AL73" s="30">
        <v>45664</v>
      </c>
      <c r="AM73" s="20" t="s">
        <v>1080</v>
      </c>
      <c r="AN73" s="20"/>
      <c r="AO73" s="40"/>
      <c r="AP73" s="40"/>
      <c r="AQ73" s="40"/>
      <c r="AR73" s="40"/>
      <c r="AS73" s="40"/>
      <c r="AT73" s="40"/>
      <c r="AU73" s="40"/>
    </row>
    <row r="74" spans="1:47">
      <c r="A74" s="19">
        <v>43</v>
      </c>
      <c r="B74" s="19" t="s">
        <v>753</v>
      </c>
      <c r="C74" s="19" t="s">
        <v>1046</v>
      </c>
      <c r="D74" s="20">
        <v>5073</v>
      </c>
      <c r="E74" s="20" t="s">
        <v>1047</v>
      </c>
      <c r="F74" s="19" t="s">
        <v>1049</v>
      </c>
      <c r="G74" s="19" t="s">
        <v>756</v>
      </c>
      <c r="H74" s="21">
        <v>45644</v>
      </c>
      <c r="I74" s="21" t="s">
        <v>757</v>
      </c>
      <c r="J74" s="19" t="s">
        <v>41</v>
      </c>
      <c r="K74" s="19" t="s">
        <v>42</v>
      </c>
      <c r="L74" s="22" t="s">
        <v>1108</v>
      </c>
      <c r="M74" s="20" t="s">
        <v>694</v>
      </c>
      <c r="N74" s="20" t="s">
        <v>534</v>
      </c>
      <c r="O74" s="20" t="s">
        <v>695</v>
      </c>
      <c r="P74" s="20" t="s">
        <v>692</v>
      </c>
      <c r="Q74" s="22">
        <v>441304</v>
      </c>
      <c r="R74" s="19" t="s">
        <v>50</v>
      </c>
      <c r="S74" s="22" t="s">
        <v>698</v>
      </c>
      <c r="T74" s="22"/>
      <c r="U74" s="32">
        <v>8668206933</v>
      </c>
      <c r="V74" s="19"/>
      <c r="W74" s="19">
        <v>1</v>
      </c>
      <c r="X74" s="19" t="s">
        <v>1048</v>
      </c>
      <c r="Y74" s="21">
        <v>45659</v>
      </c>
      <c r="Z74" s="19" t="s">
        <v>1049</v>
      </c>
      <c r="AA74" s="24">
        <v>27000</v>
      </c>
      <c r="AB74" s="24">
        <f t="shared" si="9"/>
        <v>27000</v>
      </c>
      <c r="AC74" s="24">
        <v>18</v>
      </c>
      <c r="AD74" s="24">
        <f t="shared" si="10"/>
        <v>2430</v>
      </c>
      <c r="AE74" s="24">
        <f t="shared" si="11"/>
        <v>2430</v>
      </c>
      <c r="AF74" s="25">
        <v>0</v>
      </c>
      <c r="AG74" s="24">
        <f t="shared" si="13"/>
        <v>4860</v>
      </c>
      <c r="AH74" s="24">
        <f t="shared" si="12"/>
        <v>31860</v>
      </c>
      <c r="AI74" s="31" t="s">
        <v>626</v>
      </c>
      <c r="AJ74" s="20" t="s">
        <v>1159</v>
      </c>
      <c r="AK74" s="30">
        <v>45659</v>
      </c>
      <c r="AL74" s="30">
        <v>45663</v>
      </c>
      <c r="AM74" s="20" t="s">
        <v>1080</v>
      </c>
      <c r="AN74" s="20"/>
      <c r="AO74" s="40"/>
      <c r="AP74" s="40"/>
      <c r="AQ74" s="40"/>
      <c r="AR74" s="40"/>
      <c r="AS74" s="40"/>
      <c r="AT74" s="40"/>
      <c r="AU74" s="40"/>
    </row>
    <row r="75" spans="1:47">
      <c r="A75" s="19">
        <v>44</v>
      </c>
      <c r="B75" s="19" t="s">
        <v>753</v>
      </c>
      <c r="C75" s="19" t="s">
        <v>1050</v>
      </c>
      <c r="D75" s="20">
        <v>5074</v>
      </c>
      <c r="E75" s="20" t="s">
        <v>1051</v>
      </c>
      <c r="F75" s="19" t="s">
        <v>1053</v>
      </c>
      <c r="G75" s="19" t="s">
        <v>756</v>
      </c>
      <c r="H75" s="21">
        <v>45644</v>
      </c>
      <c r="I75" s="21" t="s">
        <v>757</v>
      </c>
      <c r="J75" s="19" t="s">
        <v>41</v>
      </c>
      <c r="K75" s="19" t="s">
        <v>42</v>
      </c>
      <c r="L75" s="22" t="s">
        <v>1108</v>
      </c>
      <c r="M75" s="20" t="s">
        <v>702</v>
      </c>
      <c r="N75" s="20" t="s">
        <v>534</v>
      </c>
      <c r="O75" s="20" t="s">
        <v>703</v>
      </c>
      <c r="P75" s="20" t="s">
        <v>700</v>
      </c>
      <c r="Q75" s="22">
        <v>441105</v>
      </c>
      <c r="R75" s="19" t="s">
        <v>50</v>
      </c>
      <c r="S75" s="22" t="s">
        <v>706</v>
      </c>
      <c r="T75" s="22"/>
      <c r="U75" s="27">
        <v>8855992372</v>
      </c>
      <c r="V75" s="19"/>
      <c r="W75" s="19">
        <v>1</v>
      </c>
      <c r="X75" s="19" t="s">
        <v>1052</v>
      </c>
      <c r="Y75" s="21">
        <v>45659</v>
      </c>
      <c r="Z75" s="19" t="s">
        <v>1053</v>
      </c>
      <c r="AA75" s="24">
        <v>27000</v>
      </c>
      <c r="AB75" s="24">
        <f t="shared" si="9"/>
        <v>27000</v>
      </c>
      <c r="AC75" s="24">
        <v>18</v>
      </c>
      <c r="AD75" s="24">
        <f t="shared" si="10"/>
        <v>2430</v>
      </c>
      <c r="AE75" s="24">
        <f t="shared" si="11"/>
        <v>2430</v>
      </c>
      <c r="AF75" s="25">
        <v>0</v>
      </c>
      <c r="AG75" s="24">
        <f t="shared" si="13"/>
        <v>4860</v>
      </c>
      <c r="AH75" s="24">
        <f t="shared" si="12"/>
        <v>31860</v>
      </c>
      <c r="AI75" s="31" t="s">
        <v>626</v>
      </c>
      <c r="AJ75" s="20" t="s">
        <v>1160</v>
      </c>
      <c r="AK75" s="30">
        <v>45659</v>
      </c>
      <c r="AL75" s="30">
        <v>45664</v>
      </c>
      <c r="AM75" s="20" t="s">
        <v>1080</v>
      </c>
      <c r="AN75" s="20"/>
      <c r="AO75" s="40"/>
      <c r="AP75" s="40"/>
      <c r="AQ75" s="40"/>
      <c r="AR75" s="40"/>
      <c r="AS75" s="40"/>
      <c r="AT75" s="40"/>
      <c r="AU75" s="40"/>
    </row>
    <row r="76" spans="1:47">
      <c r="A76" s="19">
        <v>47</v>
      </c>
      <c r="B76" s="19" t="s">
        <v>753</v>
      </c>
      <c r="C76" s="19" t="s">
        <v>1054</v>
      </c>
      <c r="D76" s="20">
        <v>5075</v>
      </c>
      <c r="E76" s="20" t="s">
        <v>1055</v>
      </c>
      <c r="F76" s="19" t="s">
        <v>1057</v>
      </c>
      <c r="G76" s="19" t="s">
        <v>756</v>
      </c>
      <c r="H76" s="21">
        <v>45644</v>
      </c>
      <c r="I76" s="21" t="s">
        <v>757</v>
      </c>
      <c r="J76" s="19" t="s">
        <v>41</v>
      </c>
      <c r="K76" s="19" t="s">
        <v>42</v>
      </c>
      <c r="L76" s="22" t="s">
        <v>1161</v>
      </c>
      <c r="M76" s="20" t="s">
        <v>711</v>
      </c>
      <c r="N76" s="20" t="s">
        <v>712</v>
      </c>
      <c r="O76" s="20" t="s">
        <v>713</v>
      </c>
      <c r="P76" s="20" t="s">
        <v>708</v>
      </c>
      <c r="Q76" s="22">
        <v>431710</v>
      </c>
      <c r="R76" s="19" t="s">
        <v>50</v>
      </c>
      <c r="S76" s="20" t="s">
        <v>716</v>
      </c>
      <c r="T76" s="22" t="s">
        <v>108</v>
      </c>
      <c r="U76" s="19">
        <v>9021602030</v>
      </c>
      <c r="V76" s="19"/>
      <c r="W76" s="19">
        <v>1</v>
      </c>
      <c r="X76" s="19" t="s">
        <v>1056</v>
      </c>
      <c r="Y76" s="21">
        <v>45659</v>
      </c>
      <c r="Z76" s="19" t="s">
        <v>1057</v>
      </c>
      <c r="AA76" s="24">
        <v>27000</v>
      </c>
      <c r="AB76" s="24">
        <f t="shared" si="9"/>
        <v>27000</v>
      </c>
      <c r="AC76" s="24">
        <v>18</v>
      </c>
      <c r="AD76" s="24">
        <f t="shared" si="10"/>
        <v>2430</v>
      </c>
      <c r="AE76" s="24">
        <f t="shared" si="11"/>
        <v>2430</v>
      </c>
      <c r="AF76" s="25">
        <v>0</v>
      </c>
      <c r="AG76" s="24">
        <f t="shared" si="13"/>
        <v>4860</v>
      </c>
      <c r="AH76" s="24">
        <f t="shared" si="12"/>
        <v>31860</v>
      </c>
      <c r="AI76" s="31" t="s">
        <v>626</v>
      </c>
      <c r="AJ76" s="20" t="s">
        <v>1162</v>
      </c>
      <c r="AK76" s="30">
        <v>45659</v>
      </c>
      <c r="AL76" s="30">
        <v>45663</v>
      </c>
      <c r="AM76" s="20" t="s">
        <v>1080</v>
      </c>
      <c r="AN76" s="20"/>
      <c r="AO76" s="40"/>
      <c r="AP76" s="40"/>
      <c r="AQ76" s="40"/>
      <c r="AR76" s="40"/>
      <c r="AS76" s="40"/>
      <c r="AT76" s="40"/>
      <c r="AU76" s="40"/>
    </row>
    <row r="77" spans="1:47">
      <c r="A77" s="19">
        <v>49</v>
      </c>
      <c r="B77" s="19" t="s">
        <v>753</v>
      </c>
      <c r="C77" s="19" t="s">
        <v>1058</v>
      </c>
      <c r="D77" s="20">
        <v>5076</v>
      </c>
      <c r="E77" s="20" t="s">
        <v>1059</v>
      </c>
      <c r="F77" s="19" t="s">
        <v>1061</v>
      </c>
      <c r="G77" s="19" t="s">
        <v>756</v>
      </c>
      <c r="H77" s="21">
        <v>45644</v>
      </c>
      <c r="I77" s="21" t="s">
        <v>757</v>
      </c>
      <c r="J77" s="19" t="s">
        <v>41</v>
      </c>
      <c r="K77" s="19" t="s">
        <v>42</v>
      </c>
      <c r="L77" s="22" t="s">
        <v>1110</v>
      </c>
      <c r="M77" s="20" t="s">
        <v>720</v>
      </c>
      <c r="N77" s="20" t="s">
        <v>94</v>
      </c>
      <c r="O77" s="20" t="s">
        <v>721</v>
      </c>
      <c r="P77" s="20" t="s">
        <v>718</v>
      </c>
      <c r="Q77" s="22">
        <v>425413</v>
      </c>
      <c r="R77" s="19" t="s">
        <v>50</v>
      </c>
      <c r="S77" s="20" t="s">
        <v>724</v>
      </c>
      <c r="T77" s="22"/>
      <c r="U77" s="27">
        <v>8308696446</v>
      </c>
      <c r="V77" s="19"/>
      <c r="W77" s="19">
        <v>1</v>
      </c>
      <c r="X77" s="19" t="s">
        <v>1060</v>
      </c>
      <c r="Y77" s="21">
        <v>45659</v>
      </c>
      <c r="Z77" s="19" t="s">
        <v>1061</v>
      </c>
      <c r="AA77" s="24">
        <v>27000</v>
      </c>
      <c r="AB77" s="24">
        <f t="shared" si="9"/>
        <v>27000</v>
      </c>
      <c r="AC77" s="24">
        <v>18</v>
      </c>
      <c r="AD77" s="24">
        <f t="shared" si="10"/>
        <v>2430</v>
      </c>
      <c r="AE77" s="24">
        <f t="shared" si="11"/>
        <v>2430</v>
      </c>
      <c r="AF77" s="25">
        <v>0</v>
      </c>
      <c r="AG77" s="24">
        <f t="shared" si="13"/>
        <v>4860</v>
      </c>
      <c r="AH77" s="24">
        <f t="shared" si="12"/>
        <v>31860</v>
      </c>
      <c r="AI77" s="31" t="s">
        <v>626</v>
      </c>
      <c r="AJ77" s="20" t="s">
        <v>1163</v>
      </c>
      <c r="AK77" s="30">
        <v>45659</v>
      </c>
      <c r="AL77" s="30">
        <v>45664</v>
      </c>
      <c r="AM77" s="20" t="s">
        <v>1080</v>
      </c>
      <c r="AN77" s="20"/>
      <c r="AO77" s="40"/>
      <c r="AP77" s="40"/>
      <c r="AQ77" s="40"/>
      <c r="AR77" s="40"/>
      <c r="AS77" s="40"/>
      <c r="AT77" s="40"/>
      <c r="AU77" s="40"/>
    </row>
    <row r="78" spans="1:47">
      <c r="A78" s="19">
        <v>50</v>
      </c>
      <c r="B78" s="19" t="s">
        <v>753</v>
      </c>
      <c r="C78" s="19" t="s">
        <v>1062</v>
      </c>
      <c r="D78" s="20">
        <v>5077</v>
      </c>
      <c r="E78" s="20" t="s">
        <v>1063</v>
      </c>
      <c r="F78" s="19" t="s">
        <v>1065</v>
      </c>
      <c r="G78" s="19" t="s">
        <v>756</v>
      </c>
      <c r="H78" s="21">
        <v>45644</v>
      </c>
      <c r="I78" s="21" t="s">
        <v>757</v>
      </c>
      <c r="J78" s="19" t="s">
        <v>41</v>
      </c>
      <c r="K78" s="19" t="s">
        <v>42</v>
      </c>
      <c r="L78" s="22" t="s">
        <v>1110</v>
      </c>
      <c r="M78" s="20" t="s">
        <v>728</v>
      </c>
      <c r="N78" s="20" t="s">
        <v>94</v>
      </c>
      <c r="O78" s="20" t="s">
        <v>729</v>
      </c>
      <c r="P78" s="20" t="s">
        <v>726</v>
      </c>
      <c r="Q78" s="22">
        <v>425415</v>
      </c>
      <c r="R78" s="19" t="s">
        <v>50</v>
      </c>
      <c r="S78" s="20" t="s">
        <v>732</v>
      </c>
      <c r="T78" s="22"/>
      <c r="U78" s="27">
        <v>8149475533</v>
      </c>
      <c r="V78" s="19">
        <v>9049500614</v>
      </c>
      <c r="W78" s="19">
        <v>1</v>
      </c>
      <c r="X78" s="19" t="s">
        <v>1064</v>
      </c>
      <c r="Y78" s="21">
        <v>45659</v>
      </c>
      <c r="Z78" s="19" t="s">
        <v>1065</v>
      </c>
      <c r="AA78" s="24">
        <v>27000</v>
      </c>
      <c r="AB78" s="24">
        <f t="shared" si="9"/>
        <v>27000</v>
      </c>
      <c r="AC78" s="24">
        <v>18</v>
      </c>
      <c r="AD78" s="24">
        <f t="shared" si="10"/>
        <v>2430</v>
      </c>
      <c r="AE78" s="24">
        <f t="shared" si="11"/>
        <v>2430</v>
      </c>
      <c r="AF78" s="25">
        <v>0</v>
      </c>
      <c r="AG78" s="24">
        <f t="shared" si="13"/>
        <v>4860</v>
      </c>
      <c r="AH78" s="24">
        <f t="shared" si="12"/>
        <v>31860</v>
      </c>
      <c r="AI78" s="31" t="s">
        <v>626</v>
      </c>
      <c r="AJ78" s="20" t="s">
        <v>1164</v>
      </c>
      <c r="AK78" s="30">
        <v>45659</v>
      </c>
      <c r="AL78" s="30">
        <v>45663</v>
      </c>
      <c r="AM78" s="20" t="s">
        <v>1080</v>
      </c>
      <c r="AN78" s="20"/>
      <c r="AO78" s="40"/>
      <c r="AP78" s="40"/>
      <c r="AQ78" s="40"/>
      <c r="AR78" s="40"/>
      <c r="AS78" s="40"/>
      <c r="AT78" s="40"/>
      <c r="AU78" s="40"/>
    </row>
    <row r="79" spans="1:47">
      <c r="A79" s="19">
        <v>72</v>
      </c>
      <c r="B79" s="19" t="s">
        <v>753</v>
      </c>
      <c r="C79" s="19" t="s">
        <v>1066</v>
      </c>
      <c r="D79" s="20">
        <v>5078</v>
      </c>
      <c r="E79" s="20" t="s">
        <v>1067</v>
      </c>
      <c r="F79" s="19" t="s">
        <v>1069</v>
      </c>
      <c r="G79" s="19" t="s">
        <v>756</v>
      </c>
      <c r="H79" s="21">
        <v>45644</v>
      </c>
      <c r="I79" s="21" t="s">
        <v>757</v>
      </c>
      <c r="J79" s="19" t="s">
        <v>41</v>
      </c>
      <c r="K79" s="19" t="s">
        <v>42</v>
      </c>
      <c r="L79" s="22" t="s">
        <v>1116</v>
      </c>
      <c r="M79" s="20" t="s">
        <v>736</v>
      </c>
      <c r="N79" s="20" t="s">
        <v>737</v>
      </c>
      <c r="O79" s="20" t="s">
        <v>738</v>
      </c>
      <c r="P79" s="20" t="s">
        <v>734</v>
      </c>
      <c r="Q79" s="22">
        <v>442203</v>
      </c>
      <c r="R79" s="19" t="s">
        <v>50</v>
      </c>
      <c r="S79" s="22" t="s">
        <v>1165</v>
      </c>
      <c r="T79" s="22"/>
      <c r="U79" s="19">
        <v>7378484533</v>
      </c>
      <c r="V79" s="19"/>
      <c r="W79" s="19">
        <v>1</v>
      </c>
      <c r="X79" s="19" t="s">
        <v>1068</v>
      </c>
      <c r="Y79" s="21">
        <v>45659</v>
      </c>
      <c r="Z79" s="19" t="s">
        <v>1069</v>
      </c>
      <c r="AA79" s="24">
        <v>27000</v>
      </c>
      <c r="AB79" s="24">
        <f t="shared" si="9"/>
        <v>27000</v>
      </c>
      <c r="AC79" s="24">
        <v>18</v>
      </c>
      <c r="AD79" s="24">
        <f t="shared" si="10"/>
        <v>2430</v>
      </c>
      <c r="AE79" s="24">
        <f t="shared" si="11"/>
        <v>2430</v>
      </c>
      <c r="AF79" s="25">
        <v>0</v>
      </c>
      <c r="AG79" s="24">
        <f t="shared" si="13"/>
        <v>4860</v>
      </c>
      <c r="AH79" s="24">
        <f t="shared" si="12"/>
        <v>31860</v>
      </c>
      <c r="AI79" s="31" t="s">
        <v>626</v>
      </c>
      <c r="AJ79" s="20" t="s">
        <v>1166</v>
      </c>
      <c r="AK79" s="30">
        <v>45659</v>
      </c>
      <c r="AL79" s="30">
        <v>45663</v>
      </c>
      <c r="AM79" s="20" t="s">
        <v>1080</v>
      </c>
      <c r="AN79" s="20"/>
      <c r="AO79" s="40"/>
      <c r="AP79" s="40"/>
      <c r="AQ79" s="40"/>
      <c r="AR79" s="40"/>
      <c r="AS79" s="40"/>
      <c r="AT79" s="40"/>
      <c r="AU79" s="40"/>
    </row>
    <row r="80" spans="1:47">
      <c r="A80" s="19">
        <v>74</v>
      </c>
      <c r="B80" s="19" t="s">
        <v>753</v>
      </c>
      <c r="C80" s="19" t="s">
        <v>1070</v>
      </c>
      <c r="D80" s="20">
        <v>5079</v>
      </c>
      <c r="E80" s="20" t="s">
        <v>1071</v>
      </c>
      <c r="F80" s="19" t="s">
        <v>1073</v>
      </c>
      <c r="G80" s="19" t="s">
        <v>756</v>
      </c>
      <c r="H80" s="21">
        <v>45644</v>
      </c>
      <c r="I80" s="21" t="s">
        <v>757</v>
      </c>
      <c r="J80" s="19" t="s">
        <v>41</v>
      </c>
      <c r="K80" s="19" t="s">
        <v>42</v>
      </c>
      <c r="L80" s="22" t="s">
        <v>1116</v>
      </c>
      <c r="M80" s="20" t="s">
        <v>745</v>
      </c>
      <c r="N80" s="20" t="s">
        <v>746</v>
      </c>
      <c r="O80" s="20" t="s">
        <v>747</v>
      </c>
      <c r="P80" s="20" t="s">
        <v>743</v>
      </c>
      <c r="Q80" s="22">
        <v>442305</v>
      </c>
      <c r="R80" s="19" t="s">
        <v>50</v>
      </c>
      <c r="S80" s="20" t="s">
        <v>750</v>
      </c>
      <c r="T80" s="22" t="s">
        <v>108</v>
      </c>
      <c r="U80" s="19">
        <v>9594940064</v>
      </c>
      <c r="V80" s="19"/>
      <c r="W80" s="19">
        <v>1</v>
      </c>
      <c r="X80" s="19" t="s">
        <v>1072</v>
      </c>
      <c r="Y80" s="21">
        <v>45659</v>
      </c>
      <c r="Z80" s="19" t="s">
        <v>1073</v>
      </c>
      <c r="AA80" s="24">
        <v>27000</v>
      </c>
      <c r="AB80" s="24">
        <f t="shared" si="9"/>
        <v>27000</v>
      </c>
      <c r="AC80" s="24">
        <v>18</v>
      </c>
      <c r="AD80" s="24">
        <f t="shared" si="10"/>
        <v>2430</v>
      </c>
      <c r="AE80" s="24">
        <f t="shared" si="11"/>
        <v>2430</v>
      </c>
      <c r="AF80" s="25">
        <v>0</v>
      </c>
      <c r="AG80" s="24">
        <f t="shared" si="13"/>
        <v>4860</v>
      </c>
      <c r="AH80" s="24">
        <f t="shared" si="12"/>
        <v>31860</v>
      </c>
      <c r="AI80" s="31" t="s">
        <v>626</v>
      </c>
      <c r="AJ80" s="20" t="s">
        <v>1167</v>
      </c>
      <c r="AK80" s="30">
        <v>45659</v>
      </c>
      <c r="AL80" s="30">
        <v>45663</v>
      </c>
      <c r="AM80" s="20" t="s">
        <v>1080</v>
      </c>
      <c r="AN80" s="20"/>
      <c r="AO80" s="40"/>
      <c r="AP80" s="40"/>
      <c r="AQ80" s="40"/>
      <c r="AR80" s="40"/>
      <c r="AS80" s="40"/>
      <c r="AT80" s="40"/>
      <c r="AU80" s="40"/>
    </row>
    <row r="81" spans="1:47">
      <c r="A81" s="19">
        <v>1</v>
      </c>
      <c r="B81" s="19" t="s">
        <v>35</v>
      </c>
      <c r="C81" s="19" t="s">
        <v>36</v>
      </c>
      <c r="D81" s="20">
        <v>6001</v>
      </c>
      <c r="E81" s="20" t="s">
        <v>38</v>
      </c>
      <c r="F81" s="19" t="s">
        <v>49</v>
      </c>
      <c r="G81" s="19" t="s">
        <v>39</v>
      </c>
      <c r="H81" s="21">
        <v>45644</v>
      </c>
      <c r="I81" s="19" t="s">
        <v>40</v>
      </c>
      <c r="J81" s="19" t="s">
        <v>41</v>
      </c>
      <c r="K81" s="19" t="s">
        <v>42</v>
      </c>
      <c r="L81" s="22" t="s">
        <v>1097</v>
      </c>
      <c r="M81" s="20" t="s">
        <v>44</v>
      </c>
      <c r="N81" s="20" t="s">
        <v>45</v>
      </c>
      <c r="O81" s="20" t="s">
        <v>46</v>
      </c>
      <c r="P81" s="20" t="s">
        <v>37</v>
      </c>
      <c r="Q81" s="22">
        <v>414001</v>
      </c>
      <c r="R81" s="19" t="s">
        <v>50</v>
      </c>
      <c r="S81" s="20" t="s">
        <v>51</v>
      </c>
      <c r="T81" s="22"/>
      <c r="U81" s="23">
        <v>9273935989</v>
      </c>
      <c r="V81" s="20">
        <v>9273935989</v>
      </c>
      <c r="W81" s="19">
        <v>1</v>
      </c>
      <c r="X81" s="19" t="s">
        <v>48</v>
      </c>
      <c r="Y81" s="26">
        <v>45652</v>
      </c>
      <c r="Z81" s="19" t="s">
        <v>49</v>
      </c>
      <c r="AA81" s="24">
        <v>33850</v>
      </c>
      <c r="AB81" s="24">
        <v>33850</v>
      </c>
      <c r="AC81" s="24">
        <v>18</v>
      </c>
      <c r="AD81" s="24">
        <v>3046.5</v>
      </c>
      <c r="AE81" s="24">
        <v>3046.5</v>
      </c>
      <c r="AF81" s="25">
        <v>0</v>
      </c>
      <c r="AG81" s="24">
        <f t="shared" si="13"/>
        <v>6093</v>
      </c>
      <c r="AH81" s="24">
        <v>39943</v>
      </c>
      <c r="AI81" s="20" t="s">
        <v>47</v>
      </c>
      <c r="AJ81" s="20">
        <v>8313048</v>
      </c>
      <c r="AK81" s="30">
        <v>45653</v>
      </c>
      <c r="AL81" s="30">
        <v>45664</v>
      </c>
      <c r="AM81" s="20" t="s">
        <v>1080</v>
      </c>
      <c r="AN81" s="20"/>
      <c r="AO81" s="40"/>
      <c r="AP81" s="40"/>
      <c r="AQ81" s="40"/>
      <c r="AR81" s="40"/>
      <c r="AS81" s="40"/>
      <c r="AT81" s="40"/>
      <c r="AU81" s="40"/>
    </row>
    <row r="82" spans="1:47">
      <c r="A82" s="19">
        <v>2</v>
      </c>
      <c r="B82" s="19" t="s">
        <v>35</v>
      </c>
      <c r="C82" s="19" t="s">
        <v>52</v>
      </c>
      <c r="D82" s="20">
        <v>6002</v>
      </c>
      <c r="E82" s="20" t="s">
        <v>53</v>
      </c>
      <c r="F82" s="19" t="s">
        <v>58</v>
      </c>
      <c r="G82" s="19" t="s">
        <v>39</v>
      </c>
      <c r="H82" s="21">
        <v>45644</v>
      </c>
      <c r="I82" s="19" t="s">
        <v>40</v>
      </c>
      <c r="J82" s="19" t="s">
        <v>41</v>
      </c>
      <c r="K82" s="19" t="s">
        <v>42</v>
      </c>
      <c r="L82" s="22" t="s">
        <v>1097</v>
      </c>
      <c r="M82" s="20" t="s">
        <v>54</v>
      </c>
      <c r="N82" s="20" t="s">
        <v>55</v>
      </c>
      <c r="O82" s="20" t="s">
        <v>56</v>
      </c>
      <c r="P82" s="20" t="s">
        <v>37</v>
      </c>
      <c r="Q82" s="22">
        <v>414001</v>
      </c>
      <c r="R82" s="19" t="s">
        <v>50</v>
      </c>
      <c r="S82" s="20" t="s">
        <v>59</v>
      </c>
      <c r="T82" s="22"/>
      <c r="U82" s="23">
        <v>9405359600</v>
      </c>
      <c r="V82" s="20">
        <v>9405359600</v>
      </c>
      <c r="W82" s="19">
        <v>1</v>
      </c>
      <c r="X82" s="19" t="s">
        <v>57</v>
      </c>
      <c r="Y82" s="26">
        <v>45652</v>
      </c>
      <c r="Z82" s="19" t="s">
        <v>58</v>
      </c>
      <c r="AA82" s="24">
        <v>33850</v>
      </c>
      <c r="AB82" s="24">
        <v>33850</v>
      </c>
      <c r="AC82" s="24">
        <v>18</v>
      </c>
      <c r="AD82" s="24">
        <v>3046.5</v>
      </c>
      <c r="AE82" s="24">
        <v>3046.5</v>
      </c>
      <c r="AF82" s="25">
        <v>0</v>
      </c>
      <c r="AG82" s="24">
        <f t="shared" si="13"/>
        <v>6093</v>
      </c>
      <c r="AH82" s="24">
        <v>39943</v>
      </c>
      <c r="AI82" s="20" t="s">
        <v>47</v>
      </c>
      <c r="AJ82" s="20">
        <v>8313049</v>
      </c>
      <c r="AK82" s="30">
        <v>45653</v>
      </c>
      <c r="AL82" s="30">
        <v>45664</v>
      </c>
      <c r="AM82" s="20" t="s">
        <v>1080</v>
      </c>
      <c r="AN82" s="20"/>
      <c r="AO82" s="40"/>
      <c r="AP82" s="40"/>
      <c r="AQ82" s="40"/>
      <c r="AR82" s="40"/>
      <c r="AS82" s="40"/>
      <c r="AT82" s="40"/>
      <c r="AU82" s="40"/>
    </row>
    <row r="83" spans="1:47">
      <c r="A83" s="19">
        <v>3</v>
      </c>
      <c r="B83" s="19" t="s">
        <v>35</v>
      </c>
      <c r="C83" s="19" t="s">
        <v>60</v>
      </c>
      <c r="D83" s="20">
        <v>6003</v>
      </c>
      <c r="E83" s="20" t="s">
        <v>62</v>
      </c>
      <c r="F83" s="19" t="s">
        <v>68</v>
      </c>
      <c r="G83" s="19" t="s">
        <v>39</v>
      </c>
      <c r="H83" s="21">
        <v>45644</v>
      </c>
      <c r="I83" s="19" t="s">
        <v>40</v>
      </c>
      <c r="J83" s="19" t="s">
        <v>41</v>
      </c>
      <c r="K83" s="19" t="s">
        <v>42</v>
      </c>
      <c r="L83" s="22" t="s">
        <v>1098</v>
      </c>
      <c r="M83" s="20" t="s">
        <v>64</v>
      </c>
      <c r="N83" s="20" t="s">
        <v>65</v>
      </c>
      <c r="O83" s="20" t="s">
        <v>66</v>
      </c>
      <c r="P83" s="20" t="s">
        <v>61</v>
      </c>
      <c r="Q83" s="22">
        <v>431005</v>
      </c>
      <c r="R83" s="19" t="s">
        <v>50</v>
      </c>
      <c r="S83" s="22" t="s">
        <v>1099</v>
      </c>
      <c r="T83" s="22"/>
      <c r="U83" s="19">
        <v>8055873063</v>
      </c>
      <c r="V83" s="19"/>
      <c r="W83" s="19">
        <v>1</v>
      </c>
      <c r="X83" s="19" t="s">
        <v>67</v>
      </c>
      <c r="Y83" s="26">
        <v>45652</v>
      </c>
      <c r="Z83" s="19" t="s">
        <v>68</v>
      </c>
      <c r="AA83" s="24">
        <v>33850</v>
      </c>
      <c r="AB83" s="24">
        <v>33850</v>
      </c>
      <c r="AC83" s="24">
        <v>18</v>
      </c>
      <c r="AD83" s="24">
        <v>3046.5</v>
      </c>
      <c r="AE83" s="24">
        <v>3046.5</v>
      </c>
      <c r="AF83" s="25">
        <v>0</v>
      </c>
      <c r="AG83" s="24">
        <f t="shared" si="13"/>
        <v>6093</v>
      </c>
      <c r="AH83" s="24">
        <v>39943</v>
      </c>
      <c r="AI83" s="20" t="s">
        <v>47</v>
      </c>
      <c r="AJ83" s="20">
        <v>8313050</v>
      </c>
      <c r="AK83" s="30">
        <v>45653</v>
      </c>
      <c r="AL83" s="30">
        <v>45664</v>
      </c>
      <c r="AM83" s="20" t="s">
        <v>1080</v>
      </c>
      <c r="AN83" s="20"/>
      <c r="AO83" s="40"/>
      <c r="AP83" s="40"/>
      <c r="AQ83" s="40"/>
      <c r="AR83" s="40"/>
      <c r="AS83" s="40"/>
      <c r="AT83" s="40"/>
      <c r="AU83" s="40"/>
    </row>
    <row r="84" spans="1:47">
      <c r="A84" s="19">
        <v>4</v>
      </c>
      <c r="B84" s="19" t="s">
        <v>35</v>
      </c>
      <c r="C84" s="19" t="s">
        <v>70</v>
      </c>
      <c r="D84" s="20">
        <v>6004</v>
      </c>
      <c r="E84" s="20" t="s">
        <v>72</v>
      </c>
      <c r="F84" s="19" t="s">
        <v>78</v>
      </c>
      <c r="G84" s="19" t="s">
        <v>39</v>
      </c>
      <c r="H84" s="21">
        <v>45644</v>
      </c>
      <c r="I84" s="19" t="s">
        <v>40</v>
      </c>
      <c r="J84" s="19" t="s">
        <v>41</v>
      </c>
      <c r="K84" s="19" t="s">
        <v>42</v>
      </c>
      <c r="L84" s="22" t="s">
        <v>1100</v>
      </c>
      <c r="M84" s="20" t="s">
        <v>74</v>
      </c>
      <c r="N84" s="20" t="s">
        <v>75</v>
      </c>
      <c r="O84" s="20" t="s">
        <v>76</v>
      </c>
      <c r="P84" s="20" t="s">
        <v>71</v>
      </c>
      <c r="Q84" s="22">
        <v>431517</v>
      </c>
      <c r="R84" s="19" t="s">
        <v>50</v>
      </c>
      <c r="S84" s="20" t="s">
        <v>79</v>
      </c>
      <c r="T84" s="22"/>
      <c r="U84" s="27">
        <v>9860781399</v>
      </c>
      <c r="V84" s="19"/>
      <c r="W84" s="19">
        <v>1</v>
      </c>
      <c r="X84" s="19" t="s">
        <v>77</v>
      </c>
      <c r="Y84" s="26">
        <v>45652</v>
      </c>
      <c r="Z84" s="19" t="s">
        <v>78</v>
      </c>
      <c r="AA84" s="24">
        <v>33850</v>
      </c>
      <c r="AB84" s="24">
        <v>33850</v>
      </c>
      <c r="AC84" s="24">
        <v>18</v>
      </c>
      <c r="AD84" s="24">
        <v>3046.5</v>
      </c>
      <c r="AE84" s="24">
        <v>3046.5</v>
      </c>
      <c r="AF84" s="25">
        <v>0</v>
      </c>
      <c r="AG84" s="24">
        <f t="shared" si="13"/>
        <v>6093</v>
      </c>
      <c r="AH84" s="24">
        <v>39943</v>
      </c>
      <c r="AI84" s="20" t="s">
        <v>47</v>
      </c>
      <c r="AJ84" s="20">
        <v>8313051</v>
      </c>
      <c r="AK84" s="30">
        <v>45653</v>
      </c>
      <c r="AL84" s="30">
        <v>45667</v>
      </c>
      <c r="AM84" s="20" t="s">
        <v>1080</v>
      </c>
      <c r="AN84" s="20"/>
      <c r="AO84" s="40"/>
      <c r="AP84" s="40"/>
      <c r="AQ84" s="40"/>
      <c r="AR84" s="40"/>
      <c r="AS84" s="40"/>
      <c r="AT84" s="40"/>
      <c r="AU84" s="40"/>
    </row>
    <row r="85" spans="1:47">
      <c r="A85" s="19">
        <v>13</v>
      </c>
      <c r="B85" s="19" t="s">
        <v>35</v>
      </c>
      <c r="C85" s="19" t="s">
        <v>80</v>
      </c>
      <c r="D85" s="20">
        <v>6005</v>
      </c>
      <c r="E85" s="20" t="s">
        <v>82</v>
      </c>
      <c r="F85" s="19" t="s">
        <v>88</v>
      </c>
      <c r="G85" s="19" t="s">
        <v>39</v>
      </c>
      <c r="H85" s="21">
        <v>45644</v>
      </c>
      <c r="I85" s="19" t="s">
        <v>40</v>
      </c>
      <c r="J85" s="19" t="s">
        <v>41</v>
      </c>
      <c r="K85" s="19" t="s">
        <v>42</v>
      </c>
      <c r="L85" s="22" t="s">
        <v>1101</v>
      </c>
      <c r="M85" s="20" t="s">
        <v>84</v>
      </c>
      <c r="N85" s="20" t="s">
        <v>85</v>
      </c>
      <c r="O85" s="20" t="s">
        <v>86</v>
      </c>
      <c r="P85" s="20" t="s">
        <v>81</v>
      </c>
      <c r="Q85" s="22">
        <v>424001</v>
      </c>
      <c r="R85" s="19" t="s">
        <v>50</v>
      </c>
      <c r="S85" s="22" t="s">
        <v>1102</v>
      </c>
      <c r="T85" s="22"/>
      <c r="U85" s="19">
        <v>7972959541</v>
      </c>
      <c r="V85" s="19"/>
      <c r="W85" s="19">
        <v>1</v>
      </c>
      <c r="X85" s="19" t="s">
        <v>87</v>
      </c>
      <c r="Y85" s="26">
        <v>45652</v>
      </c>
      <c r="Z85" s="19" t="s">
        <v>88</v>
      </c>
      <c r="AA85" s="24">
        <v>33850</v>
      </c>
      <c r="AB85" s="24">
        <v>33850</v>
      </c>
      <c r="AC85" s="24">
        <v>18</v>
      </c>
      <c r="AD85" s="24">
        <v>3046.5</v>
      </c>
      <c r="AE85" s="24">
        <v>3046.5</v>
      </c>
      <c r="AF85" s="25">
        <v>0</v>
      </c>
      <c r="AG85" s="24">
        <f t="shared" si="13"/>
        <v>6093</v>
      </c>
      <c r="AH85" s="24">
        <v>39943</v>
      </c>
      <c r="AI85" s="20" t="s">
        <v>47</v>
      </c>
      <c r="AJ85" s="20">
        <v>8313052</v>
      </c>
      <c r="AK85" s="30">
        <v>45653</v>
      </c>
      <c r="AL85" s="30">
        <v>45664</v>
      </c>
      <c r="AM85" s="20" t="s">
        <v>1080</v>
      </c>
      <c r="AN85" s="20"/>
      <c r="AO85" s="40"/>
      <c r="AP85" s="40"/>
      <c r="AQ85" s="40"/>
      <c r="AR85" s="40"/>
      <c r="AS85" s="40"/>
      <c r="AT85" s="40"/>
      <c r="AU85" s="40"/>
    </row>
    <row r="86" spans="1:47">
      <c r="A86" s="19">
        <v>14</v>
      </c>
      <c r="B86" s="19" t="s">
        <v>35</v>
      </c>
      <c r="C86" s="19" t="s">
        <v>90</v>
      </c>
      <c r="D86" s="20">
        <v>6006</v>
      </c>
      <c r="E86" s="20" t="s">
        <v>92</v>
      </c>
      <c r="F86" s="19" t="s">
        <v>97</v>
      </c>
      <c r="G86" s="19" t="s">
        <v>39</v>
      </c>
      <c r="H86" s="21">
        <v>45644</v>
      </c>
      <c r="I86" s="19" t="s">
        <v>40</v>
      </c>
      <c r="J86" s="19" t="s">
        <v>41</v>
      </c>
      <c r="K86" s="19" t="s">
        <v>42</v>
      </c>
      <c r="L86" s="22" t="s">
        <v>1101</v>
      </c>
      <c r="M86" s="20" t="s">
        <v>93</v>
      </c>
      <c r="N86" s="20" t="s">
        <v>94</v>
      </c>
      <c r="O86" s="20" t="s">
        <v>95</v>
      </c>
      <c r="P86" s="20" t="s">
        <v>91</v>
      </c>
      <c r="Q86" s="22">
        <v>424304</v>
      </c>
      <c r="R86" s="19" t="s">
        <v>50</v>
      </c>
      <c r="S86" s="20" t="s">
        <v>98</v>
      </c>
      <c r="T86" s="22"/>
      <c r="U86" s="27">
        <v>9421464840</v>
      </c>
      <c r="V86" s="19"/>
      <c r="W86" s="19">
        <v>1</v>
      </c>
      <c r="X86" s="19" t="s">
        <v>96</v>
      </c>
      <c r="Y86" s="26">
        <v>45652</v>
      </c>
      <c r="Z86" s="19" t="s">
        <v>97</v>
      </c>
      <c r="AA86" s="24">
        <v>33850</v>
      </c>
      <c r="AB86" s="24">
        <v>33850</v>
      </c>
      <c r="AC86" s="24">
        <v>18</v>
      </c>
      <c r="AD86" s="24">
        <v>3046.5</v>
      </c>
      <c r="AE86" s="24">
        <v>3046.5</v>
      </c>
      <c r="AF86" s="25">
        <v>0</v>
      </c>
      <c r="AG86" s="24">
        <f t="shared" si="13"/>
        <v>6093</v>
      </c>
      <c r="AH86" s="24">
        <v>39943</v>
      </c>
      <c r="AI86" s="20" t="s">
        <v>47</v>
      </c>
      <c r="AJ86" s="20">
        <v>8313053</v>
      </c>
      <c r="AK86" s="30">
        <v>45653</v>
      </c>
      <c r="AL86" s="30">
        <v>45664</v>
      </c>
      <c r="AM86" s="20" t="s">
        <v>1080</v>
      </c>
      <c r="AN86" s="30">
        <v>45679</v>
      </c>
      <c r="AO86" s="40" t="s">
        <v>1168</v>
      </c>
      <c r="AP86" s="60" t="s">
        <v>1169</v>
      </c>
      <c r="AQ86" s="40" t="s">
        <v>1170</v>
      </c>
      <c r="AR86" s="60">
        <v>45684</v>
      </c>
      <c r="AS86" s="60" t="s">
        <v>1171</v>
      </c>
      <c r="AT86" s="40" t="s">
        <v>1172</v>
      </c>
      <c r="AU86" s="40"/>
    </row>
    <row r="87" spans="1:47">
      <c r="A87" s="19">
        <v>15</v>
      </c>
      <c r="B87" s="19" t="s">
        <v>35</v>
      </c>
      <c r="C87" s="19" t="s">
        <v>99</v>
      </c>
      <c r="D87" s="20">
        <v>6007</v>
      </c>
      <c r="E87" s="20" t="s">
        <v>101</v>
      </c>
      <c r="F87" s="19" t="s">
        <v>106</v>
      </c>
      <c r="G87" s="19" t="s">
        <v>39</v>
      </c>
      <c r="H87" s="21">
        <v>45644</v>
      </c>
      <c r="I87" s="19" t="s">
        <v>40</v>
      </c>
      <c r="J87" s="19" t="s">
        <v>41</v>
      </c>
      <c r="K87" s="19" t="s">
        <v>42</v>
      </c>
      <c r="L87" s="22" t="s">
        <v>1101</v>
      </c>
      <c r="M87" s="20" t="s">
        <v>102</v>
      </c>
      <c r="N87" s="20" t="s">
        <v>103</v>
      </c>
      <c r="O87" s="20" t="s">
        <v>104</v>
      </c>
      <c r="P87" s="20" t="s">
        <v>100</v>
      </c>
      <c r="Q87" s="22">
        <v>425406</v>
      </c>
      <c r="R87" s="19" t="s">
        <v>50</v>
      </c>
      <c r="S87" s="22" t="s">
        <v>107</v>
      </c>
      <c r="T87" s="22" t="s">
        <v>108</v>
      </c>
      <c r="U87" s="19">
        <v>7620869889</v>
      </c>
      <c r="V87" s="19"/>
      <c r="W87" s="19">
        <v>1</v>
      </c>
      <c r="X87" s="19" t="s">
        <v>105</v>
      </c>
      <c r="Y87" s="26">
        <v>45652</v>
      </c>
      <c r="Z87" s="19" t="s">
        <v>106</v>
      </c>
      <c r="AA87" s="24">
        <v>33850</v>
      </c>
      <c r="AB87" s="24">
        <v>33850</v>
      </c>
      <c r="AC87" s="24">
        <v>18</v>
      </c>
      <c r="AD87" s="24">
        <v>3046.5</v>
      </c>
      <c r="AE87" s="24">
        <v>3046.5</v>
      </c>
      <c r="AF87" s="25">
        <v>0</v>
      </c>
      <c r="AG87" s="24">
        <f t="shared" si="13"/>
        <v>6093</v>
      </c>
      <c r="AH87" s="24">
        <v>39943</v>
      </c>
      <c r="AI87" s="20" t="s">
        <v>47</v>
      </c>
      <c r="AJ87" s="20">
        <v>8313054</v>
      </c>
      <c r="AK87" s="30">
        <v>45653</v>
      </c>
      <c r="AL87" s="30">
        <v>45665</v>
      </c>
      <c r="AM87" s="20" t="s">
        <v>1080</v>
      </c>
      <c r="AN87" s="20"/>
      <c r="AO87" s="40"/>
      <c r="AP87" s="40"/>
      <c r="AQ87" s="40"/>
      <c r="AR87" s="40"/>
      <c r="AS87" s="40"/>
      <c r="AT87" s="40"/>
      <c r="AU87" s="40"/>
    </row>
    <row r="88" spans="1:47">
      <c r="A88" s="19">
        <v>16</v>
      </c>
      <c r="B88" s="19" t="s">
        <v>35</v>
      </c>
      <c r="C88" s="19" t="s">
        <v>109</v>
      </c>
      <c r="D88" s="20">
        <v>6008</v>
      </c>
      <c r="E88" s="20" t="s">
        <v>111</v>
      </c>
      <c r="F88" s="19" t="s">
        <v>116</v>
      </c>
      <c r="G88" s="19" t="s">
        <v>39</v>
      </c>
      <c r="H88" s="21">
        <v>45644</v>
      </c>
      <c r="I88" s="19" t="s">
        <v>40</v>
      </c>
      <c r="J88" s="19" t="s">
        <v>41</v>
      </c>
      <c r="K88" s="19" t="s">
        <v>42</v>
      </c>
      <c r="L88" s="22" t="s">
        <v>1101</v>
      </c>
      <c r="M88" s="20" t="s">
        <v>112</v>
      </c>
      <c r="N88" s="20" t="s">
        <v>113</v>
      </c>
      <c r="O88" s="20" t="s">
        <v>114</v>
      </c>
      <c r="P88" s="20" t="s">
        <v>110</v>
      </c>
      <c r="Q88" s="22">
        <v>425405</v>
      </c>
      <c r="R88" s="19" t="s">
        <v>50</v>
      </c>
      <c r="S88" s="22" t="s">
        <v>1103</v>
      </c>
      <c r="T88" s="22"/>
      <c r="U88" s="19">
        <v>9960295102</v>
      </c>
      <c r="V88" s="19"/>
      <c r="W88" s="19">
        <v>1</v>
      </c>
      <c r="X88" s="19" t="s">
        <v>115</v>
      </c>
      <c r="Y88" s="26">
        <v>45652</v>
      </c>
      <c r="Z88" s="19" t="s">
        <v>116</v>
      </c>
      <c r="AA88" s="24">
        <v>33850</v>
      </c>
      <c r="AB88" s="24">
        <v>33850</v>
      </c>
      <c r="AC88" s="24">
        <v>18</v>
      </c>
      <c r="AD88" s="24">
        <v>3046.5</v>
      </c>
      <c r="AE88" s="24">
        <v>3046.5</v>
      </c>
      <c r="AF88" s="25">
        <v>0</v>
      </c>
      <c r="AG88" s="24">
        <f t="shared" si="13"/>
        <v>6093</v>
      </c>
      <c r="AH88" s="24">
        <v>39943</v>
      </c>
      <c r="AI88" s="20" t="s">
        <v>47</v>
      </c>
      <c r="AJ88" s="20">
        <v>8313055</v>
      </c>
      <c r="AK88" s="30">
        <v>45653</v>
      </c>
      <c r="AL88" s="30">
        <v>45665</v>
      </c>
      <c r="AM88" s="20" t="s">
        <v>1080</v>
      </c>
      <c r="AN88" s="30">
        <v>45679</v>
      </c>
      <c r="AO88" s="40" t="s">
        <v>1168</v>
      </c>
      <c r="AP88" s="60" t="s">
        <v>1169</v>
      </c>
      <c r="AQ88" s="40" t="s">
        <v>1173</v>
      </c>
      <c r="AR88" s="60">
        <v>45684</v>
      </c>
      <c r="AS88" s="60" t="s">
        <v>1171</v>
      </c>
      <c r="AT88" s="40" t="s">
        <v>1172</v>
      </c>
      <c r="AU88" s="40"/>
    </row>
    <row r="89" spans="1:47">
      <c r="A89" s="19">
        <v>22</v>
      </c>
      <c r="B89" s="19" t="s">
        <v>35</v>
      </c>
      <c r="C89" s="19" t="s">
        <v>118</v>
      </c>
      <c r="D89" s="20">
        <v>6009</v>
      </c>
      <c r="E89" s="20" t="s">
        <v>120</v>
      </c>
      <c r="F89" s="19" t="s">
        <v>126</v>
      </c>
      <c r="G89" s="19" t="s">
        <v>39</v>
      </c>
      <c r="H89" s="21">
        <v>45644</v>
      </c>
      <c r="I89" s="19" t="s">
        <v>40</v>
      </c>
      <c r="J89" s="19" t="s">
        <v>41</v>
      </c>
      <c r="K89" s="19" t="s">
        <v>42</v>
      </c>
      <c r="L89" s="22" t="s">
        <v>1104</v>
      </c>
      <c r="M89" s="20" t="s">
        <v>122</v>
      </c>
      <c r="N89" s="20" t="s">
        <v>123</v>
      </c>
      <c r="O89" s="20" t="s">
        <v>124</v>
      </c>
      <c r="P89" s="20" t="s">
        <v>119</v>
      </c>
      <c r="Q89" s="22">
        <v>431203</v>
      </c>
      <c r="R89" s="19" t="s">
        <v>50</v>
      </c>
      <c r="S89" s="20" t="s">
        <v>127</v>
      </c>
      <c r="T89" s="22"/>
      <c r="U89" s="20">
        <v>9423109262</v>
      </c>
      <c r="V89" s="20">
        <v>9028889450</v>
      </c>
      <c r="W89" s="19">
        <v>1</v>
      </c>
      <c r="X89" s="19" t="s">
        <v>125</v>
      </c>
      <c r="Y89" s="26">
        <v>45652</v>
      </c>
      <c r="Z89" s="19" t="s">
        <v>126</v>
      </c>
      <c r="AA89" s="24">
        <v>33850</v>
      </c>
      <c r="AB89" s="24">
        <v>33850</v>
      </c>
      <c r="AC89" s="24">
        <v>18</v>
      </c>
      <c r="AD89" s="24">
        <v>3046.5</v>
      </c>
      <c r="AE89" s="24">
        <v>3046.5</v>
      </c>
      <c r="AF89" s="25">
        <v>0</v>
      </c>
      <c r="AG89" s="24">
        <f t="shared" si="13"/>
        <v>6093</v>
      </c>
      <c r="AH89" s="24">
        <v>39943</v>
      </c>
      <c r="AI89" s="20" t="s">
        <v>47</v>
      </c>
      <c r="AJ89" s="20">
        <v>8313056</v>
      </c>
      <c r="AK89" s="30">
        <v>45653</v>
      </c>
      <c r="AL89" s="30">
        <v>45664</v>
      </c>
      <c r="AM89" s="20" t="s">
        <v>1080</v>
      </c>
      <c r="AN89" s="20"/>
      <c r="AO89" s="40"/>
      <c r="AP89" s="40"/>
      <c r="AQ89" s="40"/>
      <c r="AR89" s="40"/>
      <c r="AS89" s="40"/>
      <c r="AT89" s="40"/>
      <c r="AU89" s="40"/>
    </row>
    <row r="90" spans="1:47">
      <c r="A90" s="19">
        <v>23</v>
      </c>
      <c r="B90" s="19" t="s">
        <v>35</v>
      </c>
      <c r="C90" s="19" t="s">
        <v>128</v>
      </c>
      <c r="D90" s="20">
        <v>6010</v>
      </c>
      <c r="E90" s="20" t="s">
        <v>130</v>
      </c>
      <c r="F90" s="19" t="s">
        <v>136</v>
      </c>
      <c r="G90" s="19" t="s">
        <v>39</v>
      </c>
      <c r="H90" s="21">
        <v>45644</v>
      </c>
      <c r="I90" s="19" t="s">
        <v>40</v>
      </c>
      <c r="J90" s="19" t="s">
        <v>41</v>
      </c>
      <c r="K90" s="19" t="s">
        <v>42</v>
      </c>
      <c r="L90" s="22" t="s">
        <v>1105</v>
      </c>
      <c r="M90" s="20" t="s">
        <v>132</v>
      </c>
      <c r="N90" s="20" t="s">
        <v>133</v>
      </c>
      <c r="O90" s="20" t="s">
        <v>134</v>
      </c>
      <c r="P90" s="20" t="s">
        <v>129</v>
      </c>
      <c r="Q90" s="22">
        <v>413521</v>
      </c>
      <c r="R90" s="19" t="s">
        <v>50</v>
      </c>
      <c r="S90" s="20" t="s">
        <v>137</v>
      </c>
      <c r="T90" s="22"/>
      <c r="U90" s="20">
        <v>9975433499</v>
      </c>
      <c r="V90" s="20">
        <v>7798329075</v>
      </c>
      <c r="W90" s="19">
        <v>1</v>
      </c>
      <c r="X90" s="19" t="s">
        <v>135</v>
      </c>
      <c r="Y90" s="26">
        <v>45652</v>
      </c>
      <c r="Z90" s="19" t="s">
        <v>136</v>
      </c>
      <c r="AA90" s="24">
        <v>33850</v>
      </c>
      <c r="AB90" s="24">
        <v>33850</v>
      </c>
      <c r="AC90" s="24">
        <v>18</v>
      </c>
      <c r="AD90" s="24">
        <v>3046.5</v>
      </c>
      <c r="AE90" s="24">
        <v>3046.5</v>
      </c>
      <c r="AF90" s="25">
        <v>0</v>
      </c>
      <c r="AG90" s="24">
        <f t="shared" si="13"/>
        <v>6093</v>
      </c>
      <c r="AH90" s="24">
        <v>39943</v>
      </c>
      <c r="AI90" s="20" t="s">
        <v>47</v>
      </c>
      <c r="AJ90" s="20">
        <v>8313057</v>
      </c>
      <c r="AK90" s="30">
        <v>45653</v>
      </c>
      <c r="AL90" s="30">
        <v>45667</v>
      </c>
      <c r="AM90" s="20" t="s">
        <v>1080</v>
      </c>
      <c r="AN90" s="20"/>
      <c r="AO90" s="40"/>
      <c r="AP90" s="40"/>
      <c r="AQ90" s="40"/>
      <c r="AR90" s="40"/>
      <c r="AS90" s="40"/>
      <c r="AT90" s="40"/>
      <c r="AU90" s="40"/>
    </row>
    <row r="91" spans="1:47">
      <c r="A91" s="19">
        <v>24</v>
      </c>
      <c r="B91" s="19" t="s">
        <v>35</v>
      </c>
      <c r="C91" s="19" t="s">
        <v>138</v>
      </c>
      <c r="D91" s="20">
        <v>6011</v>
      </c>
      <c r="E91" s="20" t="s">
        <v>140</v>
      </c>
      <c r="F91" s="19" t="s">
        <v>146</v>
      </c>
      <c r="G91" s="19" t="s">
        <v>39</v>
      </c>
      <c r="H91" s="21">
        <v>45644</v>
      </c>
      <c r="I91" s="19" t="s">
        <v>40</v>
      </c>
      <c r="J91" s="19" t="s">
        <v>41</v>
      </c>
      <c r="K91" s="19" t="s">
        <v>42</v>
      </c>
      <c r="L91" s="22" t="s">
        <v>1106</v>
      </c>
      <c r="M91" s="20" t="s">
        <v>142</v>
      </c>
      <c r="N91" s="20" t="s">
        <v>143</v>
      </c>
      <c r="O91" s="20" t="s">
        <v>144</v>
      </c>
      <c r="P91" s="20" t="s">
        <v>139</v>
      </c>
      <c r="Q91" s="22">
        <v>400032</v>
      </c>
      <c r="R91" s="19" t="s">
        <v>50</v>
      </c>
      <c r="S91" s="22" t="s">
        <v>147</v>
      </c>
      <c r="T91" s="22"/>
      <c r="U91" s="27">
        <v>9819959017</v>
      </c>
      <c r="V91" s="19"/>
      <c r="W91" s="19">
        <v>2</v>
      </c>
      <c r="X91" s="19" t="s">
        <v>145</v>
      </c>
      <c r="Y91" s="26">
        <v>45652</v>
      </c>
      <c r="Z91" s="19" t="s">
        <v>146</v>
      </c>
      <c r="AA91" s="24">
        <v>33850</v>
      </c>
      <c r="AB91" s="24">
        <v>67700</v>
      </c>
      <c r="AC91" s="24">
        <v>18</v>
      </c>
      <c r="AD91" s="24">
        <v>6093</v>
      </c>
      <c r="AE91" s="24">
        <v>6093</v>
      </c>
      <c r="AF91" s="25">
        <v>0</v>
      </c>
      <c r="AG91" s="24">
        <f t="shared" si="13"/>
        <v>12186</v>
      </c>
      <c r="AH91" s="24">
        <v>79886</v>
      </c>
      <c r="AI91" s="20" t="s">
        <v>47</v>
      </c>
      <c r="AJ91" s="20">
        <v>8313058</v>
      </c>
      <c r="AK91" s="30">
        <v>45653</v>
      </c>
      <c r="AL91" s="30"/>
      <c r="AM91" s="20" t="s">
        <v>1081</v>
      </c>
      <c r="AN91" s="20"/>
      <c r="AO91" s="40"/>
      <c r="AP91" s="40"/>
      <c r="AQ91" s="40"/>
      <c r="AR91" s="40"/>
      <c r="AS91" s="40"/>
      <c r="AT91" s="40"/>
      <c r="AU91" s="40"/>
    </row>
    <row r="92" spans="1:47">
      <c r="A92" s="19">
        <v>25</v>
      </c>
      <c r="B92" s="19" t="s">
        <v>35</v>
      </c>
      <c r="C92" s="19" t="s">
        <v>148</v>
      </c>
      <c r="D92" s="20">
        <v>6012</v>
      </c>
      <c r="E92" s="20" t="s">
        <v>149</v>
      </c>
      <c r="F92" s="19" t="s">
        <v>154</v>
      </c>
      <c r="G92" s="19" t="s">
        <v>39</v>
      </c>
      <c r="H92" s="21">
        <v>45644</v>
      </c>
      <c r="I92" s="19" t="s">
        <v>40</v>
      </c>
      <c r="J92" s="19" t="s">
        <v>41</v>
      </c>
      <c r="K92" s="19" t="s">
        <v>42</v>
      </c>
      <c r="L92" s="22" t="s">
        <v>1106</v>
      </c>
      <c r="M92" s="20" t="s">
        <v>150</v>
      </c>
      <c r="N92" s="20" t="s">
        <v>151</v>
      </c>
      <c r="O92" s="20" t="s">
        <v>152</v>
      </c>
      <c r="P92" s="20" t="s">
        <v>139</v>
      </c>
      <c r="Q92" s="22">
        <v>400063</v>
      </c>
      <c r="R92" s="19" t="s">
        <v>50</v>
      </c>
      <c r="S92" s="20" t="s">
        <v>155</v>
      </c>
      <c r="T92" s="22"/>
      <c r="U92" s="27">
        <v>9221252969</v>
      </c>
      <c r="V92" s="19"/>
      <c r="W92" s="19">
        <v>1</v>
      </c>
      <c r="X92" s="19" t="s">
        <v>153</v>
      </c>
      <c r="Y92" s="26">
        <v>45652</v>
      </c>
      <c r="Z92" s="19" t="s">
        <v>154</v>
      </c>
      <c r="AA92" s="24">
        <v>33850</v>
      </c>
      <c r="AB92" s="24">
        <v>33850</v>
      </c>
      <c r="AC92" s="24">
        <v>18</v>
      </c>
      <c r="AD92" s="24">
        <v>3046.5</v>
      </c>
      <c r="AE92" s="24">
        <v>3046.5</v>
      </c>
      <c r="AF92" s="25">
        <v>0</v>
      </c>
      <c r="AG92" s="24">
        <f t="shared" si="13"/>
        <v>6093</v>
      </c>
      <c r="AH92" s="24">
        <v>39943</v>
      </c>
      <c r="AI92" s="20" t="s">
        <v>47</v>
      </c>
      <c r="AJ92" s="20">
        <v>8313059</v>
      </c>
      <c r="AK92" s="30">
        <v>45653</v>
      </c>
      <c r="AL92" s="30"/>
      <c r="AM92" s="20" t="s">
        <v>1081</v>
      </c>
      <c r="AN92" s="20"/>
      <c r="AO92" s="40"/>
      <c r="AP92" s="40"/>
      <c r="AQ92" s="40"/>
      <c r="AR92" s="40"/>
      <c r="AS92" s="40"/>
      <c r="AT92" s="40"/>
      <c r="AU92" s="40"/>
    </row>
    <row r="93" spans="1:47">
      <c r="A93" s="19">
        <v>26</v>
      </c>
      <c r="B93" s="19" t="s">
        <v>35</v>
      </c>
      <c r="C93" s="19" t="s">
        <v>156</v>
      </c>
      <c r="D93" s="20">
        <v>6013</v>
      </c>
      <c r="E93" s="20" t="s">
        <v>157</v>
      </c>
      <c r="F93" s="19" t="s">
        <v>162</v>
      </c>
      <c r="G93" s="19" t="s">
        <v>39</v>
      </c>
      <c r="H93" s="21">
        <v>45644</v>
      </c>
      <c r="I93" s="19" t="s">
        <v>40</v>
      </c>
      <c r="J93" s="19" t="s">
        <v>41</v>
      </c>
      <c r="K93" s="19" t="s">
        <v>42</v>
      </c>
      <c r="L93" s="22" t="s">
        <v>1106</v>
      </c>
      <c r="M93" s="20" t="s">
        <v>158</v>
      </c>
      <c r="N93" s="20" t="s">
        <v>159</v>
      </c>
      <c r="O93" s="20" t="s">
        <v>160</v>
      </c>
      <c r="P93" s="20" t="s">
        <v>139</v>
      </c>
      <c r="Q93" s="22">
        <v>400010</v>
      </c>
      <c r="R93" s="19" t="s">
        <v>50</v>
      </c>
      <c r="S93" s="20" t="s">
        <v>163</v>
      </c>
      <c r="T93" s="22"/>
      <c r="U93" s="27">
        <v>9665182517</v>
      </c>
      <c r="V93" s="19"/>
      <c r="W93" s="19">
        <v>1</v>
      </c>
      <c r="X93" s="19" t="s">
        <v>161</v>
      </c>
      <c r="Y93" s="26">
        <v>45652</v>
      </c>
      <c r="Z93" s="19" t="s">
        <v>162</v>
      </c>
      <c r="AA93" s="24">
        <v>33850</v>
      </c>
      <c r="AB93" s="24">
        <v>33850</v>
      </c>
      <c r="AC93" s="24">
        <v>18</v>
      </c>
      <c r="AD93" s="24">
        <v>3046.5</v>
      </c>
      <c r="AE93" s="24">
        <v>3046.5</v>
      </c>
      <c r="AF93" s="25">
        <v>0</v>
      </c>
      <c r="AG93" s="24">
        <f t="shared" si="13"/>
        <v>6093</v>
      </c>
      <c r="AH93" s="24">
        <v>39943</v>
      </c>
      <c r="AI93" s="20" t="s">
        <v>47</v>
      </c>
      <c r="AJ93" s="20">
        <v>8313060</v>
      </c>
      <c r="AK93" s="30">
        <v>45653</v>
      </c>
      <c r="AL93" s="30"/>
      <c r="AM93" s="20" t="s">
        <v>1081</v>
      </c>
      <c r="AN93" s="20"/>
      <c r="AO93" s="40"/>
      <c r="AP93" s="40"/>
      <c r="AQ93" s="40"/>
      <c r="AR93" s="40"/>
      <c r="AS93" s="40"/>
      <c r="AT93" s="40"/>
      <c r="AU93" s="40"/>
    </row>
    <row r="94" spans="1:47">
      <c r="A94" s="19">
        <v>27</v>
      </c>
      <c r="B94" s="19" t="s">
        <v>35</v>
      </c>
      <c r="C94" s="19" t="s">
        <v>164</v>
      </c>
      <c r="D94" s="20">
        <v>6014</v>
      </c>
      <c r="E94" s="20" t="s">
        <v>165</v>
      </c>
      <c r="F94" s="19" t="s">
        <v>170</v>
      </c>
      <c r="G94" s="19" t="s">
        <v>39</v>
      </c>
      <c r="H94" s="21">
        <v>45644</v>
      </c>
      <c r="I94" s="19" t="s">
        <v>40</v>
      </c>
      <c r="J94" s="19" t="s">
        <v>41</v>
      </c>
      <c r="K94" s="19" t="s">
        <v>42</v>
      </c>
      <c r="L94" s="22" t="s">
        <v>1106</v>
      </c>
      <c r="M94" s="20" t="s">
        <v>166</v>
      </c>
      <c r="N94" s="20" t="s">
        <v>167</v>
      </c>
      <c r="O94" s="20" t="s">
        <v>168</v>
      </c>
      <c r="P94" s="20" t="s">
        <v>139</v>
      </c>
      <c r="Q94" s="22">
        <v>400002</v>
      </c>
      <c r="R94" s="19" t="s">
        <v>50</v>
      </c>
      <c r="S94" s="22" t="s">
        <v>1107</v>
      </c>
      <c r="T94" s="22"/>
      <c r="U94" s="19">
        <v>9527816022</v>
      </c>
      <c r="V94" s="19"/>
      <c r="W94" s="19">
        <v>1</v>
      </c>
      <c r="X94" s="19" t="s">
        <v>169</v>
      </c>
      <c r="Y94" s="26">
        <v>45652</v>
      </c>
      <c r="Z94" s="19" t="s">
        <v>170</v>
      </c>
      <c r="AA94" s="24">
        <v>33850</v>
      </c>
      <c r="AB94" s="24">
        <v>33850</v>
      </c>
      <c r="AC94" s="24">
        <v>18</v>
      </c>
      <c r="AD94" s="24">
        <v>3046.5</v>
      </c>
      <c r="AE94" s="24">
        <v>3046.5</v>
      </c>
      <c r="AF94" s="25">
        <v>0</v>
      </c>
      <c r="AG94" s="24">
        <f t="shared" si="13"/>
        <v>6093</v>
      </c>
      <c r="AH94" s="24">
        <v>39943</v>
      </c>
      <c r="AI94" s="20" t="s">
        <v>47</v>
      </c>
      <c r="AJ94" s="20">
        <v>8313061</v>
      </c>
      <c r="AK94" s="30">
        <v>45653</v>
      </c>
      <c r="AL94" s="30"/>
      <c r="AM94" s="20" t="s">
        <v>1081</v>
      </c>
      <c r="AN94" s="20"/>
      <c r="AO94" s="40"/>
      <c r="AP94" s="40"/>
      <c r="AQ94" s="40"/>
      <c r="AR94" s="40"/>
      <c r="AS94" s="40"/>
      <c r="AT94" s="40"/>
      <c r="AU94" s="40"/>
    </row>
    <row r="95" spans="1:47">
      <c r="A95" s="19">
        <v>28</v>
      </c>
      <c r="B95" s="19" t="s">
        <v>35</v>
      </c>
      <c r="C95" s="19" t="s">
        <v>172</v>
      </c>
      <c r="D95" s="20">
        <v>6015</v>
      </c>
      <c r="E95" s="20" t="s">
        <v>173</v>
      </c>
      <c r="F95" s="19" t="s">
        <v>178</v>
      </c>
      <c r="G95" s="19" t="s">
        <v>39</v>
      </c>
      <c r="H95" s="21">
        <v>45644</v>
      </c>
      <c r="I95" s="19" t="s">
        <v>40</v>
      </c>
      <c r="J95" s="19" t="s">
        <v>41</v>
      </c>
      <c r="K95" s="19" t="s">
        <v>42</v>
      </c>
      <c r="L95" s="22" t="s">
        <v>1106</v>
      </c>
      <c r="M95" s="20" t="s">
        <v>174</v>
      </c>
      <c r="N95" s="20" t="s">
        <v>175</v>
      </c>
      <c r="O95" s="20" t="s">
        <v>176</v>
      </c>
      <c r="P95" s="20" t="s">
        <v>139</v>
      </c>
      <c r="Q95" s="22">
        <v>400001</v>
      </c>
      <c r="R95" s="19" t="s">
        <v>50</v>
      </c>
      <c r="S95" s="20" t="s">
        <v>179</v>
      </c>
      <c r="T95" s="22" t="s">
        <v>180</v>
      </c>
      <c r="U95" s="27">
        <v>9321141151</v>
      </c>
      <c r="V95" s="19"/>
      <c r="W95" s="19">
        <v>1</v>
      </c>
      <c r="X95" s="19" t="s">
        <v>177</v>
      </c>
      <c r="Y95" s="26">
        <v>45652</v>
      </c>
      <c r="Z95" s="19" t="s">
        <v>178</v>
      </c>
      <c r="AA95" s="24">
        <v>33850</v>
      </c>
      <c r="AB95" s="24">
        <v>33850</v>
      </c>
      <c r="AC95" s="24">
        <v>18</v>
      </c>
      <c r="AD95" s="24">
        <v>3046.5</v>
      </c>
      <c r="AE95" s="24">
        <v>3046.5</v>
      </c>
      <c r="AF95" s="25">
        <v>0</v>
      </c>
      <c r="AG95" s="24">
        <f t="shared" si="13"/>
        <v>6093</v>
      </c>
      <c r="AH95" s="24">
        <v>39943</v>
      </c>
      <c r="AI95" s="20" t="s">
        <v>47</v>
      </c>
      <c r="AJ95" s="20">
        <v>8313062</v>
      </c>
      <c r="AK95" s="30">
        <v>45653</v>
      </c>
      <c r="AL95" s="30"/>
      <c r="AM95" s="20" t="s">
        <v>1081</v>
      </c>
      <c r="AN95" s="20"/>
      <c r="AO95" s="40"/>
      <c r="AP95" s="40"/>
      <c r="AQ95" s="40"/>
      <c r="AR95" s="40"/>
      <c r="AS95" s="40"/>
      <c r="AT95" s="40"/>
      <c r="AU95" s="40"/>
    </row>
    <row r="96" spans="1:47">
      <c r="A96" s="19">
        <v>29</v>
      </c>
      <c r="B96" s="19" t="s">
        <v>35</v>
      </c>
      <c r="C96" s="19" t="s">
        <v>181</v>
      </c>
      <c r="D96" s="20">
        <v>6016</v>
      </c>
      <c r="E96" s="20" t="s">
        <v>182</v>
      </c>
      <c r="F96" s="19" t="s">
        <v>187</v>
      </c>
      <c r="G96" s="19" t="s">
        <v>39</v>
      </c>
      <c r="H96" s="21">
        <v>45644</v>
      </c>
      <c r="I96" s="19" t="s">
        <v>40</v>
      </c>
      <c r="J96" s="19" t="s">
        <v>41</v>
      </c>
      <c r="K96" s="19" t="s">
        <v>42</v>
      </c>
      <c r="L96" s="22" t="s">
        <v>1106</v>
      </c>
      <c r="M96" s="20" t="s">
        <v>183</v>
      </c>
      <c r="N96" s="20" t="s">
        <v>184</v>
      </c>
      <c r="O96" s="20" t="s">
        <v>185</v>
      </c>
      <c r="P96" s="20" t="s">
        <v>139</v>
      </c>
      <c r="Q96" s="22">
        <v>400083</v>
      </c>
      <c r="R96" s="19" t="s">
        <v>50</v>
      </c>
      <c r="S96" s="20" t="s">
        <v>188</v>
      </c>
      <c r="T96" s="22" t="s">
        <v>108</v>
      </c>
      <c r="U96" s="27">
        <v>9405351051</v>
      </c>
      <c r="V96" s="19"/>
      <c r="W96" s="19">
        <v>1</v>
      </c>
      <c r="X96" s="19" t="s">
        <v>186</v>
      </c>
      <c r="Y96" s="26">
        <v>45652</v>
      </c>
      <c r="Z96" s="19" t="s">
        <v>187</v>
      </c>
      <c r="AA96" s="24">
        <v>33850</v>
      </c>
      <c r="AB96" s="24">
        <v>33850</v>
      </c>
      <c r="AC96" s="24">
        <v>18</v>
      </c>
      <c r="AD96" s="24">
        <v>3046.5</v>
      </c>
      <c r="AE96" s="24">
        <v>3046.5</v>
      </c>
      <c r="AF96" s="25">
        <v>0</v>
      </c>
      <c r="AG96" s="24">
        <f t="shared" si="13"/>
        <v>6093</v>
      </c>
      <c r="AH96" s="24">
        <v>39943</v>
      </c>
      <c r="AI96" s="20" t="s">
        <v>47</v>
      </c>
      <c r="AJ96" s="20">
        <v>8313063</v>
      </c>
      <c r="AK96" s="30">
        <v>45653</v>
      </c>
      <c r="AL96" s="30">
        <v>45667</v>
      </c>
      <c r="AM96" s="20" t="s">
        <v>1080</v>
      </c>
      <c r="AN96" s="20"/>
      <c r="AO96" s="40"/>
      <c r="AP96" s="40"/>
      <c r="AQ96" s="40"/>
      <c r="AR96" s="40"/>
      <c r="AS96" s="40"/>
      <c r="AT96" s="40"/>
      <c r="AU96" s="40"/>
    </row>
    <row r="97" spans="1:47">
      <c r="A97" s="19">
        <v>30</v>
      </c>
      <c r="B97" s="19" t="s">
        <v>35</v>
      </c>
      <c r="C97" s="19" t="s">
        <v>189</v>
      </c>
      <c r="D97" s="20">
        <v>6017</v>
      </c>
      <c r="E97" s="20" t="s">
        <v>190</v>
      </c>
      <c r="F97" s="19" t="s">
        <v>195</v>
      </c>
      <c r="G97" s="19" t="s">
        <v>39</v>
      </c>
      <c r="H97" s="21">
        <v>45644</v>
      </c>
      <c r="I97" s="19" t="s">
        <v>40</v>
      </c>
      <c r="J97" s="19" t="s">
        <v>41</v>
      </c>
      <c r="K97" s="19" t="s">
        <v>42</v>
      </c>
      <c r="L97" s="22" t="s">
        <v>1106</v>
      </c>
      <c r="M97" s="20" t="s">
        <v>191</v>
      </c>
      <c r="N97" s="20" t="s">
        <v>192</v>
      </c>
      <c r="O97" s="20" t="s">
        <v>193</v>
      </c>
      <c r="P97" s="20" t="s">
        <v>139</v>
      </c>
      <c r="Q97" s="22">
        <v>400092</v>
      </c>
      <c r="R97" s="19" t="s">
        <v>196</v>
      </c>
      <c r="S97" s="20" t="s">
        <v>197</v>
      </c>
      <c r="T97" s="22" t="s">
        <v>108</v>
      </c>
      <c r="U97" s="27">
        <v>7506210833</v>
      </c>
      <c r="V97" s="19"/>
      <c r="W97" s="19">
        <v>1</v>
      </c>
      <c r="X97" s="19" t="s">
        <v>194</v>
      </c>
      <c r="Y97" s="26">
        <v>45652</v>
      </c>
      <c r="Z97" s="19" t="s">
        <v>195</v>
      </c>
      <c r="AA97" s="24">
        <v>33850</v>
      </c>
      <c r="AB97" s="24">
        <v>33850</v>
      </c>
      <c r="AC97" s="24">
        <v>18</v>
      </c>
      <c r="AD97" s="24">
        <v>3046.5</v>
      </c>
      <c r="AE97" s="24">
        <v>3046.5</v>
      </c>
      <c r="AF97" s="25">
        <v>0</v>
      </c>
      <c r="AG97" s="24">
        <f t="shared" si="13"/>
        <v>6093</v>
      </c>
      <c r="AH97" s="24">
        <v>39943</v>
      </c>
      <c r="AI97" s="20" t="s">
        <v>47</v>
      </c>
      <c r="AJ97" s="20">
        <v>8313064</v>
      </c>
      <c r="AK97" s="30">
        <v>45653</v>
      </c>
      <c r="AL97" s="30">
        <v>45670</v>
      </c>
      <c r="AM97" s="20" t="s">
        <v>1080</v>
      </c>
      <c r="AN97" s="20"/>
      <c r="AO97" s="40"/>
      <c r="AP97" s="40"/>
      <c r="AQ97" s="40"/>
      <c r="AR97" s="40"/>
      <c r="AS97" s="40"/>
      <c r="AT97" s="40"/>
      <c r="AU97" s="40"/>
    </row>
    <row r="98" spans="1:47">
      <c r="A98" s="19">
        <v>31</v>
      </c>
      <c r="B98" s="19" t="s">
        <v>35</v>
      </c>
      <c r="C98" s="19" t="s">
        <v>198</v>
      </c>
      <c r="D98" s="20">
        <v>6018</v>
      </c>
      <c r="E98" s="20" t="s">
        <v>199</v>
      </c>
      <c r="F98" s="19" t="s">
        <v>204</v>
      </c>
      <c r="G98" s="19" t="s">
        <v>39</v>
      </c>
      <c r="H98" s="21">
        <v>45644</v>
      </c>
      <c r="I98" s="19" t="s">
        <v>40</v>
      </c>
      <c r="J98" s="19" t="s">
        <v>41</v>
      </c>
      <c r="K98" s="19" t="s">
        <v>42</v>
      </c>
      <c r="L98" s="22" t="s">
        <v>1106</v>
      </c>
      <c r="M98" s="20" t="s">
        <v>200</v>
      </c>
      <c r="N98" s="20" t="s">
        <v>201</v>
      </c>
      <c r="O98" s="20" t="s">
        <v>202</v>
      </c>
      <c r="P98" s="20" t="s">
        <v>139</v>
      </c>
      <c r="Q98" s="22">
        <v>400010</v>
      </c>
      <c r="R98" s="19" t="s">
        <v>50</v>
      </c>
      <c r="S98" s="20" t="s">
        <v>205</v>
      </c>
      <c r="T98" s="22" t="s">
        <v>108</v>
      </c>
      <c r="U98" s="27">
        <v>8424054466</v>
      </c>
      <c r="V98" s="19"/>
      <c r="W98" s="19">
        <v>1</v>
      </c>
      <c r="X98" s="19" t="s">
        <v>203</v>
      </c>
      <c r="Y98" s="26">
        <v>45652</v>
      </c>
      <c r="Z98" s="19" t="s">
        <v>204</v>
      </c>
      <c r="AA98" s="24">
        <v>33850</v>
      </c>
      <c r="AB98" s="24">
        <v>33850</v>
      </c>
      <c r="AC98" s="24">
        <v>18</v>
      </c>
      <c r="AD98" s="24">
        <v>3046.5</v>
      </c>
      <c r="AE98" s="24">
        <v>3046.5</v>
      </c>
      <c r="AF98" s="25">
        <v>0</v>
      </c>
      <c r="AG98" s="24">
        <f t="shared" si="13"/>
        <v>6093</v>
      </c>
      <c r="AH98" s="24">
        <v>39943</v>
      </c>
      <c r="AI98" s="20" t="s">
        <v>47</v>
      </c>
      <c r="AJ98" s="20">
        <v>8313065</v>
      </c>
      <c r="AK98" s="30">
        <v>45653</v>
      </c>
      <c r="AL98" s="30"/>
      <c r="AM98" s="20" t="s">
        <v>1081</v>
      </c>
      <c r="AN98" s="20"/>
      <c r="AO98" s="40"/>
      <c r="AP98" s="40"/>
      <c r="AQ98" s="40"/>
      <c r="AR98" s="40"/>
      <c r="AS98" s="40"/>
      <c r="AT98" s="40"/>
      <c r="AU98" s="40"/>
    </row>
    <row r="99" spans="1:47">
      <c r="A99" s="19">
        <v>32</v>
      </c>
      <c r="B99" s="19" t="s">
        <v>35</v>
      </c>
      <c r="C99" s="19" t="s">
        <v>206</v>
      </c>
      <c r="D99" s="20">
        <v>6019</v>
      </c>
      <c r="E99" s="20" t="s">
        <v>207</v>
      </c>
      <c r="F99" s="19" t="s">
        <v>212</v>
      </c>
      <c r="G99" s="19" t="s">
        <v>39</v>
      </c>
      <c r="H99" s="21">
        <v>45644</v>
      </c>
      <c r="I99" s="19" t="s">
        <v>40</v>
      </c>
      <c r="J99" s="19" t="s">
        <v>41</v>
      </c>
      <c r="K99" s="19" t="s">
        <v>42</v>
      </c>
      <c r="L99" s="22" t="s">
        <v>1106</v>
      </c>
      <c r="M99" s="20" t="s">
        <v>208</v>
      </c>
      <c r="N99" s="20" t="s">
        <v>209</v>
      </c>
      <c r="O99" s="20" t="s">
        <v>210</v>
      </c>
      <c r="P99" s="20" t="s">
        <v>139</v>
      </c>
      <c r="Q99" s="22">
        <v>400014</v>
      </c>
      <c r="R99" s="19" t="s">
        <v>50</v>
      </c>
      <c r="S99" s="20" t="s">
        <v>213</v>
      </c>
      <c r="T99" s="22" t="s">
        <v>108</v>
      </c>
      <c r="U99" s="27">
        <v>8976124372</v>
      </c>
      <c r="V99" s="19"/>
      <c r="W99" s="19">
        <v>1</v>
      </c>
      <c r="X99" s="19" t="s">
        <v>211</v>
      </c>
      <c r="Y99" s="26">
        <v>45652</v>
      </c>
      <c r="Z99" s="19" t="s">
        <v>212</v>
      </c>
      <c r="AA99" s="24">
        <v>33850</v>
      </c>
      <c r="AB99" s="24">
        <v>33850</v>
      </c>
      <c r="AC99" s="24">
        <v>18</v>
      </c>
      <c r="AD99" s="24">
        <v>3046.5</v>
      </c>
      <c r="AE99" s="24">
        <v>3046.5</v>
      </c>
      <c r="AF99" s="25">
        <v>0</v>
      </c>
      <c r="AG99" s="24">
        <f t="shared" si="13"/>
        <v>6093</v>
      </c>
      <c r="AH99" s="24">
        <v>39943</v>
      </c>
      <c r="AI99" s="20" t="s">
        <v>47</v>
      </c>
      <c r="AJ99" s="20">
        <v>8313066</v>
      </c>
      <c r="AK99" s="30">
        <v>45653</v>
      </c>
      <c r="AL99" s="30"/>
      <c r="AM99" s="20" t="s">
        <v>1081</v>
      </c>
      <c r="AN99" s="20"/>
      <c r="AO99" s="40"/>
      <c r="AP99" s="40"/>
      <c r="AQ99" s="40"/>
      <c r="AR99" s="40"/>
      <c r="AS99" s="40"/>
      <c r="AT99" s="40"/>
      <c r="AU99" s="40"/>
    </row>
    <row r="100" spans="1:47">
      <c r="A100" s="19">
        <v>33</v>
      </c>
      <c r="B100" s="19" t="s">
        <v>35</v>
      </c>
      <c r="C100" s="19" t="s">
        <v>214</v>
      </c>
      <c r="D100" s="20">
        <v>6020</v>
      </c>
      <c r="E100" s="20" t="s">
        <v>215</v>
      </c>
      <c r="F100" s="19" t="s">
        <v>220</v>
      </c>
      <c r="G100" s="19" t="s">
        <v>39</v>
      </c>
      <c r="H100" s="21">
        <v>45644</v>
      </c>
      <c r="I100" s="19" t="s">
        <v>40</v>
      </c>
      <c r="J100" s="19" t="s">
        <v>41</v>
      </c>
      <c r="K100" s="19" t="s">
        <v>42</v>
      </c>
      <c r="L100" s="22" t="s">
        <v>1106</v>
      </c>
      <c r="M100" s="20" t="s">
        <v>216</v>
      </c>
      <c r="N100" s="20" t="s">
        <v>217</v>
      </c>
      <c r="O100" s="20" t="s">
        <v>218</v>
      </c>
      <c r="P100" s="20" t="s">
        <v>139</v>
      </c>
      <c r="Q100" s="22">
        <v>400060</v>
      </c>
      <c r="R100" s="19" t="s">
        <v>50</v>
      </c>
      <c r="S100" s="20" t="s">
        <v>221</v>
      </c>
      <c r="T100" s="22" t="s">
        <v>108</v>
      </c>
      <c r="U100" s="27">
        <v>9975597070</v>
      </c>
      <c r="V100" s="19"/>
      <c r="W100" s="19">
        <v>1</v>
      </c>
      <c r="X100" s="19" t="s">
        <v>219</v>
      </c>
      <c r="Y100" s="26">
        <v>45652</v>
      </c>
      <c r="Z100" s="19" t="s">
        <v>220</v>
      </c>
      <c r="AA100" s="24">
        <v>33850</v>
      </c>
      <c r="AB100" s="24">
        <v>33850</v>
      </c>
      <c r="AC100" s="24">
        <v>18</v>
      </c>
      <c r="AD100" s="24">
        <v>3046.5</v>
      </c>
      <c r="AE100" s="24">
        <v>3046.5</v>
      </c>
      <c r="AF100" s="25">
        <v>0</v>
      </c>
      <c r="AG100" s="24">
        <f t="shared" si="13"/>
        <v>6093</v>
      </c>
      <c r="AH100" s="24">
        <v>39943</v>
      </c>
      <c r="AI100" s="20" t="s">
        <v>47</v>
      </c>
      <c r="AJ100" s="20">
        <v>8313067</v>
      </c>
      <c r="AK100" s="30">
        <v>45653</v>
      </c>
      <c r="AL100" s="30">
        <v>45670</v>
      </c>
      <c r="AM100" s="20" t="s">
        <v>1080</v>
      </c>
      <c r="AN100" s="20"/>
      <c r="AO100" s="40"/>
      <c r="AP100" s="40"/>
      <c r="AQ100" s="40"/>
      <c r="AR100" s="40"/>
      <c r="AS100" s="40"/>
      <c r="AT100" s="40"/>
      <c r="AU100" s="40"/>
    </row>
    <row r="101" spans="1:47">
      <c r="A101" s="19">
        <v>34</v>
      </c>
      <c r="B101" s="19" t="s">
        <v>35</v>
      </c>
      <c r="C101" s="19" t="s">
        <v>222</v>
      </c>
      <c r="D101" s="20">
        <v>6021</v>
      </c>
      <c r="E101" s="20" t="s">
        <v>224</v>
      </c>
      <c r="F101" s="19" t="s">
        <v>230</v>
      </c>
      <c r="G101" s="19" t="s">
        <v>39</v>
      </c>
      <c r="H101" s="21">
        <v>45644</v>
      </c>
      <c r="I101" s="19" t="s">
        <v>40</v>
      </c>
      <c r="J101" s="19" t="s">
        <v>41</v>
      </c>
      <c r="K101" s="19" t="s">
        <v>42</v>
      </c>
      <c r="L101" s="22" t="s">
        <v>1108</v>
      </c>
      <c r="M101" s="20" t="s">
        <v>226</v>
      </c>
      <c r="N101" s="20" t="s">
        <v>227</v>
      </c>
      <c r="O101" s="20" t="s">
        <v>228</v>
      </c>
      <c r="P101" s="20" t="s">
        <v>223</v>
      </c>
      <c r="Q101" s="22">
        <v>440001</v>
      </c>
      <c r="R101" s="19" t="s">
        <v>50</v>
      </c>
      <c r="S101" s="22" t="s">
        <v>1109</v>
      </c>
      <c r="T101" s="22"/>
      <c r="U101" s="19">
        <v>9823285990</v>
      </c>
      <c r="V101" s="19"/>
      <c r="W101" s="19">
        <v>3</v>
      </c>
      <c r="X101" s="19" t="s">
        <v>229</v>
      </c>
      <c r="Y101" s="26">
        <v>45652</v>
      </c>
      <c r="Z101" s="19" t="s">
        <v>230</v>
      </c>
      <c r="AA101" s="24">
        <v>33850</v>
      </c>
      <c r="AB101" s="24">
        <v>101550</v>
      </c>
      <c r="AC101" s="24">
        <v>18</v>
      </c>
      <c r="AD101" s="24">
        <v>9139.5</v>
      </c>
      <c r="AE101" s="24">
        <v>9139.5</v>
      </c>
      <c r="AF101" s="25">
        <v>0</v>
      </c>
      <c r="AG101" s="24">
        <f t="shared" si="13"/>
        <v>18279</v>
      </c>
      <c r="AH101" s="24">
        <v>119829</v>
      </c>
      <c r="AI101" s="20" t="s">
        <v>47</v>
      </c>
      <c r="AJ101" s="20">
        <v>8313068</v>
      </c>
      <c r="AK101" s="30">
        <v>45653</v>
      </c>
      <c r="AL101" s="30">
        <v>45670</v>
      </c>
      <c r="AM101" s="20" t="s">
        <v>1080</v>
      </c>
      <c r="AN101" s="20"/>
      <c r="AO101" s="40"/>
      <c r="AP101" s="40"/>
      <c r="AQ101" s="40"/>
      <c r="AR101" s="40"/>
      <c r="AS101" s="40"/>
      <c r="AT101" s="40"/>
      <c r="AU101" s="40"/>
    </row>
    <row r="102" spans="1:47">
      <c r="A102" s="19">
        <v>35</v>
      </c>
      <c r="B102" s="19" t="s">
        <v>35</v>
      </c>
      <c r="C102" s="19" t="s">
        <v>232</v>
      </c>
      <c r="D102" s="20">
        <v>6022</v>
      </c>
      <c r="E102" s="20" t="s">
        <v>233</v>
      </c>
      <c r="F102" s="19" t="s">
        <v>237</v>
      </c>
      <c r="G102" s="19" t="s">
        <v>39</v>
      </c>
      <c r="H102" s="21">
        <v>45644</v>
      </c>
      <c r="I102" s="19" t="s">
        <v>40</v>
      </c>
      <c r="J102" s="19" t="s">
        <v>41</v>
      </c>
      <c r="K102" s="19" t="s">
        <v>42</v>
      </c>
      <c r="L102" s="22" t="s">
        <v>1108</v>
      </c>
      <c r="M102" s="20" t="s">
        <v>234</v>
      </c>
      <c r="N102" s="20" t="s">
        <v>227</v>
      </c>
      <c r="O102" s="20" t="s">
        <v>235</v>
      </c>
      <c r="P102" s="20" t="s">
        <v>223</v>
      </c>
      <c r="Q102" s="22">
        <v>440001</v>
      </c>
      <c r="R102" s="19" t="s">
        <v>50</v>
      </c>
      <c r="S102" s="22" t="s">
        <v>1109</v>
      </c>
      <c r="T102" s="22"/>
      <c r="U102" s="19">
        <v>9823285990</v>
      </c>
      <c r="V102" s="19"/>
      <c r="W102" s="19">
        <v>1</v>
      </c>
      <c r="X102" s="19" t="s">
        <v>236</v>
      </c>
      <c r="Y102" s="26">
        <v>45652</v>
      </c>
      <c r="Z102" s="19" t="s">
        <v>237</v>
      </c>
      <c r="AA102" s="24">
        <v>33850</v>
      </c>
      <c r="AB102" s="24">
        <v>33850</v>
      </c>
      <c r="AC102" s="24">
        <v>18</v>
      </c>
      <c r="AD102" s="24">
        <v>3046.5</v>
      </c>
      <c r="AE102" s="24">
        <v>3046.5</v>
      </c>
      <c r="AF102" s="25">
        <v>0</v>
      </c>
      <c r="AG102" s="24">
        <f t="shared" si="13"/>
        <v>6093</v>
      </c>
      <c r="AH102" s="24">
        <v>39943</v>
      </c>
      <c r="AI102" s="20" t="s">
        <v>47</v>
      </c>
      <c r="AJ102" s="20">
        <v>8313069</v>
      </c>
      <c r="AK102" s="30">
        <v>45653</v>
      </c>
      <c r="AL102" s="30">
        <v>45670</v>
      </c>
      <c r="AM102" s="20" t="s">
        <v>1080</v>
      </c>
      <c r="AN102" s="20"/>
      <c r="AO102" s="40"/>
      <c r="AP102" s="40"/>
      <c r="AQ102" s="40"/>
      <c r="AR102" s="40"/>
      <c r="AS102" s="40"/>
      <c r="AT102" s="40"/>
      <c r="AU102" s="40"/>
    </row>
    <row r="103" spans="1:47">
      <c r="A103" s="19">
        <v>36</v>
      </c>
      <c r="B103" s="19" t="s">
        <v>35</v>
      </c>
      <c r="C103" s="19" t="s">
        <v>238</v>
      </c>
      <c r="D103" s="20">
        <v>6023</v>
      </c>
      <c r="E103" s="20" t="s">
        <v>239</v>
      </c>
      <c r="F103" s="19" t="s">
        <v>244</v>
      </c>
      <c r="G103" s="19" t="s">
        <v>39</v>
      </c>
      <c r="H103" s="21">
        <v>45644</v>
      </c>
      <c r="I103" s="19" t="s">
        <v>40</v>
      </c>
      <c r="J103" s="19" t="s">
        <v>41</v>
      </c>
      <c r="K103" s="19" t="s">
        <v>42</v>
      </c>
      <c r="L103" s="22" t="s">
        <v>1108</v>
      </c>
      <c r="M103" s="20" t="s">
        <v>240</v>
      </c>
      <c r="N103" s="20" t="s">
        <v>241</v>
      </c>
      <c r="O103" s="20" t="s">
        <v>242</v>
      </c>
      <c r="P103" s="20" t="s">
        <v>223</v>
      </c>
      <c r="Q103" s="22">
        <v>440001</v>
      </c>
      <c r="R103" s="19" t="s">
        <v>196</v>
      </c>
      <c r="S103" s="20" t="s">
        <v>245</v>
      </c>
      <c r="T103" s="22"/>
      <c r="U103" s="27">
        <v>9503816675</v>
      </c>
      <c r="V103" s="19"/>
      <c r="W103" s="19">
        <v>1</v>
      </c>
      <c r="X103" s="19" t="s">
        <v>243</v>
      </c>
      <c r="Y103" s="26">
        <v>45652</v>
      </c>
      <c r="Z103" s="19" t="s">
        <v>244</v>
      </c>
      <c r="AA103" s="24">
        <v>33850</v>
      </c>
      <c r="AB103" s="24">
        <v>33850</v>
      </c>
      <c r="AC103" s="24">
        <v>18</v>
      </c>
      <c r="AD103" s="24">
        <v>3046.5</v>
      </c>
      <c r="AE103" s="24">
        <v>3046.5</v>
      </c>
      <c r="AF103" s="25">
        <v>0</v>
      </c>
      <c r="AG103" s="24">
        <f t="shared" si="13"/>
        <v>6093</v>
      </c>
      <c r="AH103" s="24">
        <v>39943</v>
      </c>
      <c r="AI103" s="20" t="s">
        <v>47</v>
      </c>
      <c r="AJ103" s="20">
        <v>8313070</v>
      </c>
      <c r="AK103" s="30">
        <v>45653</v>
      </c>
      <c r="AL103" s="30">
        <v>45672</v>
      </c>
      <c r="AM103" s="20" t="s">
        <v>1080</v>
      </c>
      <c r="AN103" s="20"/>
      <c r="AO103" s="40"/>
      <c r="AP103" s="40"/>
      <c r="AQ103" s="40"/>
      <c r="AR103" s="40"/>
      <c r="AS103" s="40"/>
      <c r="AT103" s="40"/>
      <c r="AU103" s="40"/>
    </row>
    <row r="104" spans="1:47">
      <c r="A104" s="19">
        <v>37</v>
      </c>
      <c r="B104" s="19" t="s">
        <v>35</v>
      </c>
      <c r="C104" s="19" t="s">
        <v>246</v>
      </c>
      <c r="D104" s="20">
        <v>6024</v>
      </c>
      <c r="E104" s="20" t="s">
        <v>247</v>
      </c>
      <c r="F104" s="19" t="s">
        <v>252</v>
      </c>
      <c r="G104" s="19" t="s">
        <v>39</v>
      </c>
      <c r="H104" s="21">
        <v>45644</v>
      </c>
      <c r="I104" s="19" t="s">
        <v>40</v>
      </c>
      <c r="J104" s="19" t="s">
        <v>41</v>
      </c>
      <c r="K104" s="19" t="s">
        <v>42</v>
      </c>
      <c r="L104" s="22" t="s">
        <v>1108</v>
      </c>
      <c r="M104" s="20" t="s">
        <v>248</v>
      </c>
      <c r="N104" s="20" t="s">
        <v>249</v>
      </c>
      <c r="O104" s="20" t="s">
        <v>250</v>
      </c>
      <c r="P104" s="20" t="s">
        <v>223</v>
      </c>
      <c r="Q104" s="22">
        <v>440001</v>
      </c>
      <c r="R104" s="19" t="s">
        <v>50</v>
      </c>
      <c r="S104" s="20" t="s">
        <v>253</v>
      </c>
      <c r="T104" s="22"/>
      <c r="U104" s="19">
        <v>9822268197</v>
      </c>
      <c r="V104" s="19"/>
      <c r="W104" s="19">
        <v>1</v>
      </c>
      <c r="X104" s="19" t="s">
        <v>251</v>
      </c>
      <c r="Y104" s="26">
        <v>45652</v>
      </c>
      <c r="Z104" s="19" t="s">
        <v>252</v>
      </c>
      <c r="AA104" s="24">
        <v>33850</v>
      </c>
      <c r="AB104" s="24">
        <v>33850</v>
      </c>
      <c r="AC104" s="24">
        <v>18</v>
      </c>
      <c r="AD104" s="24">
        <v>3046.5</v>
      </c>
      <c r="AE104" s="24">
        <v>3046.5</v>
      </c>
      <c r="AF104" s="25">
        <v>0</v>
      </c>
      <c r="AG104" s="24">
        <f t="shared" si="13"/>
        <v>6093</v>
      </c>
      <c r="AH104" s="24">
        <v>39943</v>
      </c>
      <c r="AI104" s="20" t="s">
        <v>47</v>
      </c>
      <c r="AJ104" s="20">
        <v>8313071</v>
      </c>
      <c r="AK104" s="30">
        <v>45653</v>
      </c>
      <c r="AL104" s="30">
        <v>45672</v>
      </c>
      <c r="AM104" s="20" t="s">
        <v>1080</v>
      </c>
      <c r="AN104" s="20"/>
      <c r="AO104" s="40"/>
      <c r="AP104" s="40"/>
      <c r="AQ104" s="40"/>
      <c r="AR104" s="40"/>
      <c r="AS104" s="40"/>
      <c r="AT104" s="40"/>
      <c r="AU104" s="40"/>
    </row>
    <row r="105" spans="1:47">
      <c r="A105" s="19">
        <v>48</v>
      </c>
      <c r="B105" s="19" t="s">
        <v>35</v>
      </c>
      <c r="C105" s="19" t="s">
        <v>254</v>
      </c>
      <c r="D105" s="20">
        <v>6025</v>
      </c>
      <c r="E105" s="20" t="s">
        <v>256</v>
      </c>
      <c r="F105" s="19" t="s">
        <v>262</v>
      </c>
      <c r="G105" s="19" t="s">
        <v>39</v>
      </c>
      <c r="H105" s="21">
        <v>45644</v>
      </c>
      <c r="I105" s="19" t="s">
        <v>40</v>
      </c>
      <c r="J105" s="19" t="s">
        <v>41</v>
      </c>
      <c r="K105" s="19" t="s">
        <v>42</v>
      </c>
      <c r="L105" s="22" t="s">
        <v>1110</v>
      </c>
      <c r="M105" s="20" t="s">
        <v>258</v>
      </c>
      <c r="N105" s="20" t="s">
        <v>259</v>
      </c>
      <c r="O105" s="20" t="s">
        <v>260</v>
      </c>
      <c r="P105" s="20" t="s">
        <v>255</v>
      </c>
      <c r="Q105" s="22">
        <v>425412</v>
      </c>
      <c r="R105" s="19" t="s">
        <v>50</v>
      </c>
      <c r="S105" s="20" t="s">
        <v>263</v>
      </c>
      <c r="T105" s="22"/>
      <c r="U105" s="27">
        <v>8856864652</v>
      </c>
      <c r="V105" s="19"/>
      <c r="W105" s="19">
        <v>1</v>
      </c>
      <c r="X105" s="19" t="s">
        <v>261</v>
      </c>
      <c r="Y105" s="26">
        <v>45652</v>
      </c>
      <c r="Z105" s="19" t="s">
        <v>262</v>
      </c>
      <c r="AA105" s="24">
        <v>33850</v>
      </c>
      <c r="AB105" s="24">
        <v>33850</v>
      </c>
      <c r="AC105" s="24">
        <v>18</v>
      </c>
      <c r="AD105" s="24">
        <v>3046.5</v>
      </c>
      <c r="AE105" s="24">
        <v>3046.5</v>
      </c>
      <c r="AF105" s="25">
        <v>0</v>
      </c>
      <c r="AG105" s="24">
        <f t="shared" si="13"/>
        <v>6093</v>
      </c>
      <c r="AH105" s="24">
        <v>39943</v>
      </c>
      <c r="AI105" s="20" t="s">
        <v>47</v>
      </c>
      <c r="AJ105" s="20">
        <v>8313072</v>
      </c>
      <c r="AK105" s="30">
        <v>45653</v>
      </c>
      <c r="AL105" s="30">
        <v>45664</v>
      </c>
      <c r="AM105" s="20" t="s">
        <v>1080</v>
      </c>
      <c r="AN105" s="20"/>
      <c r="AO105" s="40"/>
      <c r="AP105" s="40"/>
      <c r="AQ105" s="40"/>
      <c r="AR105" s="40"/>
      <c r="AS105" s="40"/>
      <c r="AT105" s="40"/>
      <c r="AU105" s="40"/>
    </row>
    <row r="106" spans="1:47">
      <c r="A106" s="19">
        <v>51</v>
      </c>
      <c r="B106" s="19" t="s">
        <v>35</v>
      </c>
      <c r="C106" s="19" t="s">
        <v>264</v>
      </c>
      <c r="D106" s="20">
        <v>6026</v>
      </c>
      <c r="E106" s="20" t="s">
        <v>266</v>
      </c>
      <c r="F106" s="19" t="s">
        <v>272</v>
      </c>
      <c r="G106" s="19" t="s">
        <v>39</v>
      </c>
      <c r="H106" s="21">
        <v>45644</v>
      </c>
      <c r="I106" s="19" t="s">
        <v>40</v>
      </c>
      <c r="J106" s="19" t="s">
        <v>41</v>
      </c>
      <c r="K106" s="19" t="s">
        <v>42</v>
      </c>
      <c r="L106" s="22" t="s">
        <v>1111</v>
      </c>
      <c r="M106" s="20" t="s">
        <v>268</v>
      </c>
      <c r="N106" s="20" t="s">
        <v>269</v>
      </c>
      <c r="O106" s="20" t="s">
        <v>270</v>
      </c>
      <c r="P106" s="20" t="s">
        <v>265</v>
      </c>
      <c r="Q106" s="22">
        <v>423203</v>
      </c>
      <c r="R106" s="19" t="s">
        <v>50</v>
      </c>
      <c r="S106" s="22" t="s">
        <v>273</v>
      </c>
      <c r="T106" s="22"/>
      <c r="U106" s="27">
        <v>9822438238</v>
      </c>
      <c r="V106" s="19"/>
      <c r="W106" s="19">
        <v>1</v>
      </c>
      <c r="X106" s="19" t="s">
        <v>271</v>
      </c>
      <c r="Y106" s="26">
        <v>45652</v>
      </c>
      <c r="Z106" s="19" t="s">
        <v>272</v>
      </c>
      <c r="AA106" s="24">
        <v>33850</v>
      </c>
      <c r="AB106" s="24">
        <v>33850</v>
      </c>
      <c r="AC106" s="24">
        <v>18</v>
      </c>
      <c r="AD106" s="24">
        <v>3046.5</v>
      </c>
      <c r="AE106" s="24">
        <v>3046.5</v>
      </c>
      <c r="AF106" s="25">
        <v>0</v>
      </c>
      <c r="AG106" s="24">
        <f t="shared" si="13"/>
        <v>6093</v>
      </c>
      <c r="AH106" s="24">
        <v>39943</v>
      </c>
      <c r="AI106" s="20" t="s">
        <v>47</v>
      </c>
      <c r="AJ106" s="20">
        <v>8313073</v>
      </c>
      <c r="AK106" s="30">
        <v>45653</v>
      </c>
      <c r="AL106" s="30">
        <v>45664</v>
      </c>
      <c r="AM106" s="20" t="s">
        <v>1080</v>
      </c>
      <c r="AN106" s="20"/>
      <c r="AO106" s="40"/>
      <c r="AP106" s="40"/>
      <c r="AQ106" s="40"/>
      <c r="AR106" s="40"/>
      <c r="AS106" s="40"/>
      <c r="AT106" s="40"/>
      <c r="AU106" s="40"/>
    </row>
    <row r="107" spans="1:47">
      <c r="A107" s="19">
        <v>52</v>
      </c>
      <c r="B107" s="19" t="s">
        <v>35</v>
      </c>
      <c r="C107" s="19" t="s">
        <v>274</v>
      </c>
      <c r="D107" s="20">
        <v>6027</v>
      </c>
      <c r="E107" s="20" t="s">
        <v>276</v>
      </c>
      <c r="F107" s="19" t="s">
        <v>281</v>
      </c>
      <c r="G107" s="19" t="s">
        <v>39</v>
      </c>
      <c r="H107" s="21">
        <v>45644</v>
      </c>
      <c r="I107" s="19" t="s">
        <v>40</v>
      </c>
      <c r="J107" s="19" t="s">
        <v>41</v>
      </c>
      <c r="K107" s="19" t="s">
        <v>42</v>
      </c>
      <c r="L107" s="22" t="s">
        <v>1111</v>
      </c>
      <c r="M107" s="20" t="s">
        <v>277</v>
      </c>
      <c r="N107" s="20" t="s">
        <v>278</v>
      </c>
      <c r="O107" s="20" t="s">
        <v>279</v>
      </c>
      <c r="P107" s="20" t="s">
        <v>275</v>
      </c>
      <c r="Q107" s="22">
        <v>422001</v>
      </c>
      <c r="R107" s="19" t="s">
        <v>50</v>
      </c>
      <c r="S107" s="22" t="s">
        <v>282</v>
      </c>
      <c r="T107" s="22"/>
      <c r="U107" s="27">
        <v>9890010931</v>
      </c>
      <c r="V107" s="19"/>
      <c r="W107" s="19">
        <v>1</v>
      </c>
      <c r="X107" s="19" t="s">
        <v>280</v>
      </c>
      <c r="Y107" s="26">
        <v>45652</v>
      </c>
      <c r="Z107" s="19" t="s">
        <v>281</v>
      </c>
      <c r="AA107" s="24">
        <v>33850</v>
      </c>
      <c r="AB107" s="24">
        <v>33850</v>
      </c>
      <c r="AC107" s="24">
        <v>18</v>
      </c>
      <c r="AD107" s="24">
        <v>3046.5</v>
      </c>
      <c r="AE107" s="24">
        <v>3046.5</v>
      </c>
      <c r="AF107" s="25">
        <v>0</v>
      </c>
      <c r="AG107" s="24">
        <f t="shared" si="13"/>
        <v>6093</v>
      </c>
      <c r="AH107" s="24">
        <v>39943</v>
      </c>
      <c r="AI107" s="20" t="s">
        <v>47</v>
      </c>
      <c r="AJ107" s="20">
        <v>8313074</v>
      </c>
      <c r="AK107" s="30">
        <v>45653</v>
      </c>
      <c r="AL107" s="30">
        <v>45664</v>
      </c>
      <c r="AM107" s="20" t="s">
        <v>1080</v>
      </c>
      <c r="AN107" s="20"/>
      <c r="AO107" s="40"/>
      <c r="AP107" s="40"/>
      <c r="AQ107" s="40"/>
      <c r="AR107" s="40"/>
      <c r="AS107" s="40"/>
      <c r="AT107" s="40"/>
      <c r="AU107" s="40"/>
    </row>
    <row r="108" spans="1:47">
      <c r="A108" s="19">
        <v>53</v>
      </c>
      <c r="B108" s="19" t="s">
        <v>35</v>
      </c>
      <c r="C108" s="19" t="s">
        <v>283</v>
      </c>
      <c r="D108" s="20">
        <v>6028</v>
      </c>
      <c r="E108" s="20" t="s">
        <v>285</v>
      </c>
      <c r="F108" s="19" t="s">
        <v>290</v>
      </c>
      <c r="G108" s="19" t="s">
        <v>39</v>
      </c>
      <c r="H108" s="21">
        <v>45644</v>
      </c>
      <c r="I108" s="19" t="s">
        <v>40</v>
      </c>
      <c r="J108" s="19" t="s">
        <v>41</v>
      </c>
      <c r="K108" s="19" t="s">
        <v>42</v>
      </c>
      <c r="L108" s="22" t="s">
        <v>1111</v>
      </c>
      <c r="M108" s="20" t="s">
        <v>286</v>
      </c>
      <c r="N108" s="20" t="s">
        <v>287</v>
      </c>
      <c r="O108" s="20" t="s">
        <v>288</v>
      </c>
      <c r="P108" s="20" t="s">
        <v>284</v>
      </c>
      <c r="Q108" s="22">
        <v>422303</v>
      </c>
      <c r="R108" s="19" t="s">
        <v>50</v>
      </c>
      <c r="S108" s="22" t="s">
        <v>291</v>
      </c>
      <c r="T108" s="22"/>
      <c r="U108" s="27">
        <v>9765877546</v>
      </c>
      <c r="V108" s="19"/>
      <c r="W108" s="19">
        <v>1</v>
      </c>
      <c r="X108" s="19" t="s">
        <v>289</v>
      </c>
      <c r="Y108" s="26">
        <v>45652</v>
      </c>
      <c r="Z108" s="19" t="s">
        <v>290</v>
      </c>
      <c r="AA108" s="24">
        <v>33850</v>
      </c>
      <c r="AB108" s="24">
        <v>33850</v>
      </c>
      <c r="AC108" s="24">
        <v>18</v>
      </c>
      <c r="AD108" s="24">
        <v>3046.5</v>
      </c>
      <c r="AE108" s="24">
        <v>3046.5</v>
      </c>
      <c r="AF108" s="25">
        <v>0</v>
      </c>
      <c r="AG108" s="24">
        <f t="shared" si="13"/>
        <v>6093</v>
      </c>
      <c r="AH108" s="24">
        <v>39943</v>
      </c>
      <c r="AI108" s="20" t="s">
        <v>47</v>
      </c>
      <c r="AJ108" s="20">
        <v>8313075</v>
      </c>
      <c r="AK108" s="30">
        <v>45653</v>
      </c>
      <c r="AL108" s="30"/>
      <c r="AM108" s="20" t="s">
        <v>1081</v>
      </c>
      <c r="AN108" s="20"/>
      <c r="AO108" s="40"/>
      <c r="AP108" s="40"/>
      <c r="AQ108" s="40"/>
      <c r="AR108" s="40"/>
      <c r="AS108" s="40"/>
      <c r="AT108" s="40"/>
      <c r="AU108" s="40"/>
    </row>
    <row r="109" spans="1:47">
      <c r="A109" s="19">
        <v>54</v>
      </c>
      <c r="B109" s="19" t="s">
        <v>35</v>
      </c>
      <c r="C109" s="19" t="s">
        <v>292</v>
      </c>
      <c r="D109" s="20">
        <v>6029</v>
      </c>
      <c r="E109" s="20" t="s">
        <v>293</v>
      </c>
      <c r="F109" s="19" t="s">
        <v>298</v>
      </c>
      <c r="G109" s="19" t="s">
        <v>39</v>
      </c>
      <c r="H109" s="21">
        <v>45644</v>
      </c>
      <c r="I109" s="19" t="s">
        <v>40</v>
      </c>
      <c r="J109" s="19" t="s">
        <v>41</v>
      </c>
      <c r="K109" s="19" t="s">
        <v>42</v>
      </c>
      <c r="L109" s="22" t="s">
        <v>1111</v>
      </c>
      <c r="M109" s="20" t="s">
        <v>294</v>
      </c>
      <c r="N109" s="20" t="s">
        <v>295</v>
      </c>
      <c r="O109" s="20" t="s">
        <v>296</v>
      </c>
      <c r="P109" s="20" t="s">
        <v>275</v>
      </c>
      <c r="Q109" s="22">
        <v>422101</v>
      </c>
      <c r="R109" s="19" t="s">
        <v>196</v>
      </c>
      <c r="S109" s="22" t="s">
        <v>299</v>
      </c>
      <c r="T109" s="22"/>
      <c r="U109" s="20">
        <v>9960805817</v>
      </c>
      <c r="V109" s="20">
        <v>9850184828</v>
      </c>
      <c r="W109" s="19">
        <v>1</v>
      </c>
      <c r="X109" s="19" t="s">
        <v>297</v>
      </c>
      <c r="Y109" s="26">
        <v>45652</v>
      </c>
      <c r="Z109" s="19" t="s">
        <v>298</v>
      </c>
      <c r="AA109" s="24">
        <v>33850</v>
      </c>
      <c r="AB109" s="24">
        <v>33850</v>
      </c>
      <c r="AC109" s="24">
        <v>18</v>
      </c>
      <c r="AD109" s="24">
        <v>3046.5</v>
      </c>
      <c r="AE109" s="24">
        <v>3046.5</v>
      </c>
      <c r="AF109" s="25">
        <v>0</v>
      </c>
      <c r="AG109" s="24">
        <f t="shared" si="13"/>
        <v>6093</v>
      </c>
      <c r="AH109" s="24">
        <v>39943</v>
      </c>
      <c r="AI109" s="20" t="s">
        <v>47</v>
      </c>
      <c r="AJ109" s="20">
        <v>8313076</v>
      </c>
      <c r="AK109" s="30">
        <v>45653</v>
      </c>
      <c r="AL109" s="30">
        <v>45664</v>
      </c>
      <c r="AM109" s="20" t="s">
        <v>1080</v>
      </c>
      <c r="AN109" s="20"/>
      <c r="AO109" s="40"/>
      <c r="AP109" s="40"/>
      <c r="AQ109" s="40"/>
      <c r="AR109" s="40"/>
      <c r="AS109" s="40"/>
      <c r="AT109" s="40"/>
      <c r="AU109" s="40"/>
    </row>
    <row r="110" spans="1:47">
      <c r="A110" s="19">
        <v>55</v>
      </c>
      <c r="B110" s="19" t="s">
        <v>35</v>
      </c>
      <c r="C110" s="19" t="s">
        <v>300</v>
      </c>
      <c r="D110" s="20">
        <v>6030</v>
      </c>
      <c r="E110" s="20" t="s">
        <v>302</v>
      </c>
      <c r="F110" s="19" t="s">
        <v>307</v>
      </c>
      <c r="G110" s="19" t="s">
        <v>39</v>
      </c>
      <c r="H110" s="21">
        <v>45644</v>
      </c>
      <c r="I110" s="19" t="s">
        <v>40</v>
      </c>
      <c r="J110" s="19" t="s">
        <v>41</v>
      </c>
      <c r="K110" s="19" t="s">
        <v>42</v>
      </c>
      <c r="L110" s="22" t="s">
        <v>1111</v>
      </c>
      <c r="M110" s="20" t="s">
        <v>303</v>
      </c>
      <c r="N110" s="20" t="s">
        <v>304</v>
      </c>
      <c r="O110" s="20" t="s">
        <v>305</v>
      </c>
      <c r="P110" s="20" t="s">
        <v>301</v>
      </c>
      <c r="Q110" s="22">
        <v>423101</v>
      </c>
      <c r="R110" s="19" t="s">
        <v>50</v>
      </c>
      <c r="S110" s="22" t="s">
        <v>308</v>
      </c>
      <c r="T110" s="22"/>
      <c r="U110" s="19">
        <v>7385755108</v>
      </c>
      <c r="V110" s="19"/>
      <c r="W110" s="19">
        <v>1</v>
      </c>
      <c r="X110" s="19" t="s">
        <v>306</v>
      </c>
      <c r="Y110" s="26">
        <v>45652</v>
      </c>
      <c r="Z110" s="19" t="s">
        <v>307</v>
      </c>
      <c r="AA110" s="24">
        <v>33850</v>
      </c>
      <c r="AB110" s="24">
        <v>33850</v>
      </c>
      <c r="AC110" s="24">
        <v>18</v>
      </c>
      <c r="AD110" s="24">
        <v>3046.5</v>
      </c>
      <c r="AE110" s="24">
        <v>3046.5</v>
      </c>
      <c r="AF110" s="25">
        <v>0</v>
      </c>
      <c r="AG110" s="24">
        <f t="shared" si="13"/>
        <v>6093</v>
      </c>
      <c r="AH110" s="24">
        <v>39943</v>
      </c>
      <c r="AI110" s="20" t="s">
        <v>47</v>
      </c>
      <c r="AJ110" s="20">
        <v>8313077</v>
      </c>
      <c r="AK110" s="30">
        <v>45653</v>
      </c>
      <c r="AL110" s="30">
        <v>45667</v>
      </c>
      <c r="AM110" s="20" t="s">
        <v>1080</v>
      </c>
      <c r="AN110" s="20"/>
      <c r="AO110" s="40"/>
      <c r="AP110" s="40"/>
      <c r="AQ110" s="40"/>
      <c r="AR110" s="40"/>
      <c r="AS110" s="40"/>
      <c r="AT110" s="40"/>
      <c r="AU110" s="40"/>
    </row>
    <row r="111" spans="1:47">
      <c r="A111" s="19">
        <v>56</v>
      </c>
      <c r="B111" s="19" t="s">
        <v>35</v>
      </c>
      <c r="C111" s="19" t="s">
        <v>309</v>
      </c>
      <c r="D111" s="20">
        <v>6031</v>
      </c>
      <c r="E111" s="20" t="s">
        <v>311</v>
      </c>
      <c r="F111" s="19" t="s">
        <v>316</v>
      </c>
      <c r="G111" s="19" t="s">
        <v>39</v>
      </c>
      <c r="H111" s="21">
        <v>45644</v>
      </c>
      <c r="I111" s="19" t="s">
        <v>40</v>
      </c>
      <c r="J111" s="19" t="s">
        <v>41</v>
      </c>
      <c r="K111" s="19" t="s">
        <v>42</v>
      </c>
      <c r="L111" s="22" t="s">
        <v>1111</v>
      </c>
      <c r="M111" s="20" t="s">
        <v>312</v>
      </c>
      <c r="N111" s="20" t="s">
        <v>313</v>
      </c>
      <c r="O111" s="20" t="s">
        <v>314</v>
      </c>
      <c r="P111" s="20" t="s">
        <v>310</v>
      </c>
      <c r="Q111" s="22">
        <v>422202</v>
      </c>
      <c r="R111" s="19" t="s">
        <v>50</v>
      </c>
      <c r="S111" s="22" t="s">
        <v>317</v>
      </c>
      <c r="T111" s="22"/>
      <c r="U111" s="27">
        <v>8956055977</v>
      </c>
      <c r="V111" s="19"/>
      <c r="W111" s="19">
        <v>1</v>
      </c>
      <c r="X111" s="19" t="s">
        <v>315</v>
      </c>
      <c r="Y111" s="26">
        <v>45652</v>
      </c>
      <c r="Z111" s="19" t="s">
        <v>316</v>
      </c>
      <c r="AA111" s="24">
        <v>33850</v>
      </c>
      <c r="AB111" s="24">
        <v>33850</v>
      </c>
      <c r="AC111" s="24">
        <v>18</v>
      </c>
      <c r="AD111" s="24">
        <v>3046.5</v>
      </c>
      <c r="AE111" s="24">
        <v>3046.5</v>
      </c>
      <c r="AF111" s="25">
        <v>0</v>
      </c>
      <c r="AG111" s="24">
        <f t="shared" si="13"/>
        <v>6093</v>
      </c>
      <c r="AH111" s="24">
        <v>39943</v>
      </c>
      <c r="AI111" s="20" t="s">
        <v>47</v>
      </c>
      <c r="AJ111" s="20">
        <v>8313078</v>
      </c>
      <c r="AK111" s="30">
        <v>45653</v>
      </c>
      <c r="AL111" s="30">
        <v>45667</v>
      </c>
      <c r="AM111" s="20" t="s">
        <v>1080</v>
      </c>
      <c r="AN111" s="20"/>
      <c r="AO111" s="40"/>
      <c r="AP111" s="40"/>
      <c r="AQ111" s="40"/>
      <c r="AR111" s="40"/>
      <c r="AS111" s="40"/>
      <c r="AT111" s="40"/>
      <c r="AU111" s="40"/>
    </row>
    <row r="112" spans="1:47">
      <c r="A112" s="19">
        <v>57</v>
      </c>
      <c r="B112" s="19" t="s">
        <v>35</v>
      </c>
      <c r="C112" s="19" t="s">
        <v>318</v>
      </c>
      <c r="D112" s="20">
        <v>6032</v>
      </c>
      <c r="E112" s="20" t="s">
        <v>320</v>
      </c>
      <c r="F112" s="19" t="s">
        <v>325</v>
      </c>
      <c r="G112" s="19" t="s">
        <v>39</v>
      </c>
      <c r="H112" s="21">
        <v>45644</v>
      </c>
      <c r="I112" s="19" t="s">
        <v>40</v>
      </c>
      <c r="J112" s="19" t="s">
        <v>41</v>
      </c>
      <c r="K112" s="19" t="s">
        <v>42</v>
      </c>
      <c r="L112" s="22" t="s">
        <v>1111</v>
      </c>
      <c r="M112" s="20" t="s">
        <v>321</v>
      </c>
      <c r="N112" s="20" t="s">
        <v>322</v>
      </c>
      <c r="O112" s="20" t="s">
        <v>323</v>
      </c>
      <c r="P112" s="20" t="s">
        <v>319</v>
      </c>
      <c r="Q112" s="22">
        <v>423501</v>
      </c>
      <c r="R112" s="19" t="s">
        <v>50</v>
      </c>
      <c r="S112" s="22" t="s">
        <v>326</v>
      </c>
      <c r="T112" s="22"/>
      <c r="U112" s="27">
        <v>9922996738</v>
      </c>
      <c r="V112" s="19"/>
      <c r="W112" s="19">
        <v>1</v>
      </c>
      <c r="X112" s="19" t="s">
        <v>324</v>
      </c>
      <c r="Y112" s="26">
        <v>45652</v>
      </c>
      <c r="Z112" s="19" t="s">
        <v>325</v>
      </c>
      <c r="AA112" s="24">
        <v>33850</v>
      </c>
      <c r="AB112" s="24">
        <v>33850</v>
      </c>
      <c r="AC112" s="24">
        <v>18</v>
      </c>
      <c r="AD112" s="24">
        <v>3046.5</v>
      </c>
      <c r="AE112" s="24">
        <v>3046.5</v>
      </c>
      <c r="AF112" s="25">
        <v>0</v>
      </c>
      <c r="AG112" s="24">
        <f t="shared" si="13"/>
        <v>6093</v>
      </c>
      <c r="AH112" s="24">
        <v>39943</v>
      </c>
      <c r="AI112" s="20" t="s">
        <v>47</v>
      </c>
      <c r="AJ112" s="20">
        <v>8313079</v>
      </c>
      <c r="AK112" s="30">
        <v>45653</v>
      </c>
      <c r="AL112" s="30">
        <v>45667</v>
      </c>
      <c r="AM112" s="20" t="s">
        <v>1080</v>
      </c>
      <c r="AN112" s="20"/>
      <c r="AO112" s="40"/>
      <c r="AP112" s="40"/>
      <c r="AQ112" s="40"/>
      <c r="AR112" s="40"/>
      <c r="AS112" s="40"/>
      <c r="AT112" s="40"/>
      <c r="AU112" s="40"/>
    </row>
    <row r="113" spans="1:47">
      <c r="A113" s="19">
        <v>58</v>
      </c>
      <c r="B113" s="19" t="s">
        <v>35</v>
      </c>
      <c r="C113" s="19" t="s">
        <v>327</v>
      </c>
      <c r="D113" s="20">
        <v>6033</v>
      </c>
      <c r="E113" s="20" t="s">
        <v>329</v>
      </c>
      <c r="F113" s="19" t="s">
        <v>334</v>
      </c>
      <c r="G113" s="19" t="s">
        <v>39</v>
      </c>
      <c r="H113" s="21">
        <v>45644</v>
      </c>
      <c r="I113" s="19" t="s">
        <v>40</v>
      </c>
      <c r="J113" s="19" t="s">
        <v>41</v>
      </c>
      <c r="K113" s="19" t="s">
        <v>42</v>
      </c>
      <c r="L113" s="22" t="s">
        <v>1111</v>
      </c>
      <c r="M113" s="20" t="s">
        <v>330</v>
      </c>
      <c r="N113" s="20" t="s">
        <v>331</v>
      </c>
      <c r="O113" s="20" t="s">
        <v>332</v>
      </c>
      <c r="P113" s="20" t="s">
        <v>328</v>
      </c>
      <c r="Q113" s="22">
        <v>423106</v>
      </c>
      <c r="R113" s="19" t="s">
        <v>50</v>
      </c>
      <c r="S113" s="22" t="s">
        <v>335</v>
      </c>
      <c r="T113" s="22"/>
      <c r="U113" s="27">
        <v>9175110100</v>
      </c>
      <c r="V113" s="19"/>
      <c r="W113" s="19">
        <v>1</v>
      </c>
      <c r="X113" s="19" t="s">
        <v>333</v>
      </c>
      <c r="Y113" s="26">
        <v>45652</v>
      </c>
      <c r="Z113" s="19" t="s">
        <v>334</v>
      </c>
      <c r="AA113" s="24">
        <v>33850</v>
      </c>
      <c r="AB113" s="24">
        <v>33850</v>
      </c>
      <c r="AC113" s="24">
        <v>18</v>
      </c>
      <c r="AD113" s="24">
        <v>3046.5</v>
      </c>
      <c r="AE113" s="24">
        <v>3046.5</v>
      </c>
      <c r="AF113" s="25">
        <v>0</v>
      </c>
      <c r="AG113" s="24">
        <f t="shared" si="13"/>
        <v>6093</v>
      </c>
      <c r="AH113" s="24">
        <v>39943</v>
      </c>
      <c r="AI113" s="20" t="s">
        <v>47</v>
      </c>
      <c r="AJ113" s="20">
        <v>8313080</v>
      </c>
      <c r="AK113" s="30">
        <v>45653</v>
      </c>
      <c r="AL113" s="30">
        <v>45672</v>
      </c>
      <c r="AM113" s="20" t="s">
        <v>1080</v>
      </c>
      <c r="AN113" s="20"/>
      <c r="AO113" s="40"/>
      <c r="AP113" s="40"/>
      <c r="AQ113" s="40"/>
      <c r="AR113" s="40"/>
      <c r="AS113" s="40"/>
      <c r="AT113" s="40"/>
      <c r="AU113" s="40"/>
    </row>
    <row r="114" spans="1:47">
      <c r="A114" s="19">
        <v>59</v>
      </c>
      <c r="B114" s="19" t="s">
        <v>35</v>
      </c>
      <c r="C114" s="19" t="s">
        <v>336</v>
      </c>
      <c r="D114" s="20">
        <v>6034</v>
      </c>
      <c r="E114" s="20" t="s">
        <v>338</v>
      </c>
      <c r="F114" s="19" t="s">
        <v>343</v>
      </c>
      <c r="G114" s="19" t="s">
        <v>39</v>
      </c>
      <c r="H114" s="21">
        <v>45644</v>
      </c>
      <c r="I114" s="19" t="s">
        <v>40</v>
      </c>
      <c r="J114" s="19" t="s">
        <v>41</v>
      </c>
      <c r="K114" s="19" t="s">
        <v>42</v>
      </c>
      <c r="L114" s="22" t="s">
        <v>1111</v>
      </c>
      <c r="M114" s="20" t="s">
        <v>339</v>
      </c>
      <c r="N114" s="20" t="s">
        <v>340</v>
      </c>
      <c r="O114" s="20" t="s">
        <v>341</v>
      </c>
      <c r="P114" s="20" t="s">
        <v>337</v>
      </c>
      <c r="Q114" s="22">
        <v>422209</v>
      </c>
      <c r="R114" s="19" t="s">
        <v>50</v>
      </c>
      <c r="S114" s="22" t="s">
        <v>344</v>
      </c>
      <c r="T114" s="22"/>
      <c r="U114" s="27">
        <v>7499956428</v>
      </c>
      <c r="V114" s="19"/>
      <c r="W114" s="19">
        <v>1</v>
      </c>
      <c r="X114" s="19" t="s">
        <v>342</v>
      </c>
      <c r="Y114" s="26">
        <v>45652</v>
      </c>
      <c r="Z114" s="19" t="s">
        <v>343</v>
      </c>
      <c r="AA114" s="24">
        <v>33850</v>
      </c>
      <c r="AB114" s="24">
        <v>33850</v>
      </c>
      <c r="AC114" s="24">
        <v>18</v>
      </c>
      <c r="AD114" s="24">
        <v>3046.5</v>
      </c>
      <c r="AE114" s="24">
        <v>3046.5</v>
      </c>
      <c r="AF114" s="25">
        <v>0</v>
      </c>
      <c r="AG114" s="24">
        <f t="shared" si="13"/>
        <v>6093</v>
      </c>
      <c r="AH114" s="24">
        <v>39943</v>
      </c>
      <c r="AI114" s="20" t="s">
        <v>47</v>
      </c>
      <c r="AJ114" s="20">
        <v>8313081</v>
      </c>
      <c r="AK114" s="30">
        <v>45653</v>
      </c>
      <c r="AL114" s="30">
        <v>45667</v>
      </c>
      <c r="AM114" s="20" t="s">
        <v>1080</v>
      </c>
      <c r="AN114" s="20"/>
      <c r="AO114" s="40"/>
      <c r="AP114" s="40"/>
      <c r="AQ114" s="40"/>
      <c r="AR114" s="40"/>
      <c r="AS114" s="40"/>
      <c r="AT114" s="40"/>
      <c r="AU114" s="40"/>
    </row>
    <row r="115" spans="1:47">
      <c r="A115" s="19">
        <v>60</v>
      </c>
      <c r="B115" s="19" t="s">
        <v>35</v>
      </c>
      <c r="C115" s="19" t="s">
        <v>345</v>
      </c>
      <c r="D115" s="20">
        <v>6035</v>
      </c>
      <c r="E115" s="20" t="s">
        <v>347</v>
      </c>
      <c r="F115" s="19" t="s">
        <v>352</v>
      </c>
      <c r="G115" s="19" t="s">
        <v>39</v>
      </c>
      <c r="H115" s="21">
        <v>45644</v>
      </c>
      <c r="I115" s="19" t="s">
        <v>40</v>
      </c>
      <c r="J115" s="19" t="s">
        <v>41</v>
      </c>
      <c r="K115" s="19" t="s">
        <v>42</v>
      </c>
      <c r="L115" s="22" t="s">
        <v>1111</v>
      </c>
      <c r="M115" s="20" t="s">
        <v>348</v>
      </c>
      <c r="N115" s="20" t="s">
        <v>349</v>
      </c>
      <c r="O115" s="20" t="s">
        <v>350</v>
      </c>
      <c r="P115" s="20" t="s">
        <v>346</v>
      </c>
      <c r="Q115" s="22">
        <v>423301</v>
      </c>
      <c r="R115" s="19" t="s">
        <v>50</v>
      </c>
      <c r="S115" s="22" t="s">
        <v>353</v>
      </c>
      <c r="T115" s="22"/>
      <c r="U115" s="27">
        <v>9403293419</v>
      </c>
      <c r="V115" s="19"/>
      <c r="W115" s="19">
        <v>1</v>
      </c>
      <c r="X115" s="19" t="s">
        <v>351</v>
      </c>
      <c r="Y115" s="26">
        <v>45652</v>
      </c>
      <c r="Z115" s="19" t="s">
        <v>352</v>
      </c>
      <c r="AA115" s="24">
        <v>33850</v>
      </c>
      <c r="AB115" s="24">
        <v>33850</v>
      </c>
      <c r="AC115" s="24">
        <v>18</v>
      </c>
      <c r="AD115" s="24">
        <v>3046.5</v>
      </c>
      <c r="AE115" s="24">
        <v>3046.5</v>
      </c>
      <c r="AF115" s="25">
        <v>0</v>
      </c>
      <c r="AG115" s="24">
        <f t="shared" si="13"/>
        <v>6093</v>
      </c>
      <c r="AH115" s="24">
        <v>39943</v>
      </c>
      <c r="AI115" s="20" t="s">
        <v>47</v>
      </c>
      <c r="AJ115" s="20">
        <v>8313082</v>
      </c>
      <c r="AK115" s="30">
        <v>45653</v>
      </c>
      <c r="AL115" s="30">
        <v>45667</v>
      </c>
      <c r="AM115" s="20" t="s">
        <v>1080</v>
      </c>
      <c r="AN115" s="20"/>
      <c r="AO115" s="40"/>
      <c r="AP115" s="40"/>
      <c r="AQ115" s="40"/>
      <c r="AR115" s="40"/>
      <c r="AS115" s="40"/>
      <c r="AT115" s="40"/>
      <c r="AU115" s="40"/>
    </row>
    <row r="116" spans="1:47">
      <c r="A116" s="19">
        <v>61</v>
      </c>
      <c r="B116" s="19" t="s">
        <v>35</v>
      </c>
      <c r="C116" s="19" t="s">
        <v>354</v>
      </c>
      <c r="D116" s="20">
        <v>6036</v>
      </c>
      <c r="E116" s="20" t="s">
        <v>356</v>
      </c>
      <c r="F116" s="19" t="s">
        <v>361</v>
      </c>
      <c r="G116" s="19" t="s">
        <v>39</v>
      </c>
      <c r="H116" s="21">
        <v>45644</v>
      </c>
      <c r="I116" s="19" t="s">
        <v>40</v>
      </c>
      <c r="J116" s="19" t="s">
        <v>41</v>
      </c>
      <c r="K116" s="19" t="s">
        <v>42</v>
      </c>
      <c r="L116" s="22" t="s">
        <v>1111</v>
      </c>
      <c r="M116" s="20" t="s">
        <v>357</v>
      </c>
      <c r="N116" s="20" t="s">
        <v>358</v>
      </c>
      <c r="O116" s="20" t="s">
        <v>359</v>
      </c>
      <c r="P116" s="20" t="s">
        <v>355</v>
      </c>
      <c r="Q116" s="22">
        <v>423401</v>
      </c>
      <c r="R116" s="19" t="s">
        <v>50</v>
      </c>
      <c r="S116" s="22" t="s">
        <v>362</v>
      </c>
      <c r="T116" s="22"/>
      <c r="U116" s="27">
        <v>9545136157</v>
      </c>
      <c r="V116" s="19"/>
      <c r="W116" s="19">
        <v>1</v>
      </c>
      <c r="X116" s="19" t="s">
        <v>360</v>
      </c>
      <c r="Y116" s="26">
        <v>45652</v>
      </c>
      <c r="Z116" s="19" t="s">
        <v>361</v>
      </c>
      <c r="AA116" s="24">
        <v>33850</v>
      </c>
      <c r="AB116" s="24">
        <v>33850</v>
      </c>
      <c r="AC116" s="24">
        <v>18</v>
      </c>
      <c r="AD116" s="24">
        <v>3046.5</v>
      </c>
      <c r="AE116" s="24">
        <v>3046.5</v>
      </c>
      <c r="AF116" s="25">
        <v>0</v>
      </c>
      <c r="AG116" s="24">
        <f t="shared" si="13"/>
        <v>6093</v>
      </c>
      <c r="AH116" s="24">
        <v>39943</v>
      </c>
      <c r="AI116" s="20" t="s">
        <v>47</v>
      </c>
      <c r="AJ116" s="20">
        <v>8313083</v>
      </c>
      <c r="AK116" s="30">
        <v>45653</v>
      </c>
      <c r="AL116" s="30">
        <v>45672</v>
      </c>
      <c r="AM116" s="20" t="s">
        <v>1080</v>
      </c>
      <c r="AN116" s="20"/>
      <c r="AO116" s="40"/>
      <c r="AP116" s="40"/>
      <c r="AQ116" s="40"/>
      <c r="AR116" s="40"/>
      <c r="AS116" s="40"/>
      <c r="AT116" s="40"/>
      <c r="AU116" s="40"/>
    </row>
    <row r="117" spans="1:47">
      <c r="A117" s="19">
        <v>62</v>
      </c>
      <c r="B117" s="19" t="s">
        <v>35</v>
      </c>
      <c r="C117" s="19" t="s">
        <v>363</v>
      </c>
      <c r="D117" s="20">
        <v>6037</v>
      </c>
      <c r="E117" s="20" t="s">
        <v>365</v>
      </c>
      <c r="F117" s="19" t="s">
        <v>371</v>
      </c>
      <c r="G117" s="19" t="s">
        <v>39</v>
      </c>
      <c r="H117" s="21">
        <v>45644</v>
      </c>
      <c r="I117" s="19" t="s">
        <v>40</v>
      </c>
      <c r="J117" s="19" t="s">
        <v>41</v>
      </c>
      <c r="K117" s="19" t="s">
        <v>42</v>
      </c>
      <c r="L117" s="22" t="s">
        <v>1112</v>
      </c>
      <c r="M117" s="20" t="s">
        <v>367</v>
      </c>
      <c r="N117" s="20" t="s">
        <v>368</v>
      </c>
      <c r="O117" s="20" t="s">
        <v>369</v>
      </c>
      <c r="P117" s="20" t="s">
        <v>364</v>
      </c>
      <c r="Q117" s="22">
        <v>416415</v>
      </c>
      <c r="R117" s="19" t="s">
        <v>50</v>
      </c>
      <c r="S117" s="22" t="s">
        <v>1113</v>
      </c>
      <c r="T117" s="22"/>
      <c r="U117" s="19">
        <v>9890667731</v>
      </c>
      <c r="V117" s="19"/>
      <c r="W117" s="19">
        <v>1</v>
      </c>
      <c r="X117" s="19" t="s">
        <v>370</v>
      </c>
      <c r="Y117" s="26">
        <v>45652</v>
      </c>
      <c r="Z117" s="19" t="s">
        <v>371</v>
      </c>
      <c r="AA117" s="24">
        <v>33850</v>
      </c>
      <c r="AB117" s="24">
        <v>33850</v>
      </c>
      <c r="AC117" s="24">
        <v>18</v>
      </c>
      <c r="AD117" s="24">
        <v>3046.5</v>
      </c>
      <c r="AE117" s="24">
        <v>3046.5</v>
      </c>
      <c r="AF117" s="25">
        <v>0</v>
      </c>
      <c r="AG117" s="24">
        <f t="shared" si="13"/>
        <v>6093</v>
      </c>
      <c r="AH117" s="24">
        <v>39943</v>
      </c>
      <c r="AI117" s="20" t="s">
        <v>47</v>
      </c>
      <c r="AJ117" s="20">
        <v>8313084</v>
      </c>
      <c r="AK117" s="30">
        <v>45653</v>
      </c>
      <c r="AL117" s="30">
        <v>45665</v>
      </c>
      <c r="AM117" s="20" t="s">
        <v>1080</v>
      </c>
      <c r="AN117" s="20"/>
      <c r="AO117" s="40"/>
      <c r="AP117" s="40"/>
      <c r="AQ117" s="40"/>
      <c r="AR117" s="40"/>
      <c r="AS117" s="40"/>
      <c r="AT117" s="40"/>
      <c r="AU117" s="40"/>
    </row>
    <row r="118" spans="1:47">
      <c r="A118" s="19">
        <v>63</v>
      </c>
      <c r="B118" s="19" t="s">
        <v>35</v>
      </c>
      <c r="C118" s="19" t="s">
        <v>373</v>
      </c>
      <c r="D118" s="20">
        <v>6038</v>
      </c>
      <c r="E118" s="20" t="s">
        <v>375</v>
      </c>
      <c r="F118" s="19" t="s">
        <v>381</v>
      </c>
      <c r="G118" s="19" t="s">
        <v>39</v>
      </c>
      <c r="H118" s="21">
        <v>45644</v>
      </c>
      <c r="I118" s="19" t="s">
        <v>40</v>
      </c>
      <c r="J118" s="19" t="s">
        <v>41</v>
      </c>
      <c r="K118" s="19" t="s">
        <v>42</v>
      </c>
      <c r="L118" s="22" t="s">
        <v>1114</v>
      </c>
      <c r="M118" s="20" t="s">
        <v>377</v>
      </c>
      <c r="N118" s="20" t="s">
        <v>378</v>
      </c>
      <c r="O118" s="20" t="s">
        <v>379</v>
      </c>
      <c r="P118" s="20" t="s">
        <v>374</v>
      </c>
      <c r="Q118" s="22">
        <v>415002</v>
      </c>
      <c r="R118" s="19" t="s">
        <v>382</v>
      </c>
      <c r="S118" s="22" t="s">
        <v>383</v>
      </c>
      <c r="T118" s="22" t="s">
        <v>108</v>
      </c>
      <c r="U118" s="19">
        <v>7840947890</v>
      </c>
      <c r="V118" s="19"/>
      <c r="W118" s="19">
        <v>1</v>
      </c>
      <c r="X118" s="19" t="s">
        <v>380</v>
      </c>
      <c r="Y118" s="26">
        <v>45652</v>
      </c>
      <c r="Z118" s="19" t="s">
        <v>381</v>
      </c>
      <c r="AA118" s="24">
        <v>33850</v>
      </c>
      <c r="AB118" s="24">
        <v>33850</v>
      </c>
      <c r="AC118" s="24">
        <v>18</v>
      </c>
      <c r="AD118" s="24">
        <v>3046.5</v>
      </c>
      <c r="AE118" s="24">
        <v>3046.5</v>
      </c>
      <c r="AF118" s="25">
        <v>0</v>
      </c>
      <c r="AG118" s="24">
        <f t="shared" si="13"/>
        <v>6093</v>
      </c>
      <c r="AH118" s="24">
        <v>39943</v>
      </c>
      <c r="AI118" s="20" t="s">
        <v>47</v>
      </c>
      <c r="AJ118" s="20">
        <v>8313085</v>
      </c>
      <c r="AK118" s="30">
        <v>45653</v>
      </c>
      <c r="AL118" s="30">
        <v>45665</v>
      </c>
      <c r="AM118" s="20" t="s">
        <v>1080</v>
      </c>
      <c r="AN118" s="20"/>
      <c r="AO118" s="40"/>
      <c r="AP118" s="40"/>
      <c r="AQ118" s="40"/>
      <c r="AR118" s="40"/>
      <c r="AS118" s="40"/>
      <c r="AT118" s="40"/>
      <c r="AU118" s="40"/>
    </row>
    <row r="119" spans="1:47">
      <c r="A119" s="19">
        <v>64</v>
      </c>
      <c r="B119" s="19" t="s">
        <v>35</v>
      </c>
      <c r="C119" s="19" t="s">
        <v>384</v>
      </c>
      <c r="D119" s="20">
        <v>6039</v>
      </c>
      <c r="E119" s="20" t="s">
        <v>385</v>
      </c>
      <c r="F119" s="19" t="s">
        <v>390</v>
      </c>
      <c r="G119" s="19" t="s">
        <v>39</v>
      </c>
      <c r="H119" s="21">
        <v>45644</v>
      </c>
      <c r="I119" s="19" t="s">
        <v>40</v>
      </c>
      <c r="J119" s="19" t="s">
        <v>41</v>
      </c>
      <c r="K119" s="19" t="s">
        <v>42</v>
      </c>
      <c r="L119" s="22" t="s">
        <v>1114</v>
      </c>
      <c r="M119" s="20" t="s">
        <v>386</v>
      </c>
      <c r="N119" s="20" t="s">
        <v>387</v>
      </c>
      <c r="O119" s="20" t="s">
        <v>388</v>
      </c>
      <c r="P119" s="20" t="s">
        <v>374</v>
      </c>
      <c r="Q119" s="22">
        <v>415001</v>
      </c>
      <c r="R119" s="19" t="s">
        <v>50</v>
      </c>
      <c r="S119" s="22" t="s">
        <v>391</v>
      </c>
      <c r="T119" s="22"/>
      <c r="U119" s="19">
        <v>7744018466</v>
      </c>
      <c r="V119" s="19">
        <v>9552430039</v>
      </c>
      <c r="W119" s="19">
        <v>1</v>
      </c>
      <c r="X119" s="19" t="s">
        <v>389</v>
      </c>
      <c r="Y119" s="26">
        <v>45652</v>
      </c>
      <c r="Z119" s="19" t="s">
        <v>390</v>
      </c>
      <c r="AA119" s="24">
        <v>33850</v>
      </c>
      <c r="AB119" s="24">
        <v>33850</v>
      </c>
      <c r="AC119" s="24">
        <v>18</v>
      </c>
      <c r="AD119" s="24">
        <v>3046.5</v>
      </c>
      <c r="AE119" s="24">
        <v>3046.5</v>
      </c>
      <c r="AF119" s="25">
        <v>0</v>
      </c>
      <c r="AG119" s="24">
        <f t="shared" si="13"/>
        <v>6093</v>
      </c>
      <c r="AH119" s="24">
        <v>39943</v>
      </c>
      <c r="AI119" s="20" t="s">
        <v>47</v>
      </c>
      <c r="AJ119" s="20">
        <v>8313086</v>
      </c>
      <c r="AK119" s="30">
        <v>45653</v>
      </c>
      <c r="AL119" s="30">
        <v>45665</v>
      </c>
      <c r="AM119" s="20" t="s">
        <v>1080</v>
      </c>
      <c r="AN119" s="20"/>
      <c r="AO119" s="40"/>
      <c r="AP119" s="40"/>
      <c r="AQ119" s="40"/>
      <c r="AR119" s="40"/>
      <c r="AS119" s="40"/>
      <c r="AT119" s="40"/>
      <c r="AU119" s="40"/>
    </row>
    <row r="120" spans="1:47">
      <c r="A120" s="19">
        <v>65</v>
      </c>
      <c r="B120" s="19" t="s">
        <v>35</v>
      </c>
      <c r="C120" s="19" t="s">
        <v>392</v>
      </c>
      <c r="D120" s="20">
        <v>6040</v>
      </c>
      <c r="E120" s="20" t="s">
        <v>394</v>
      </c>
      <c r="F120" s="19" t="s">
        <v>400</v>
      </c>
      <c r="G120" s="19" t="s">
        <v>39</v>
      </c>
      <c r="H120" s="21">
        <v>45644</v>
      </c>
      <c r="I120" s="19" t="s">
        <v>40</v>
      </c>
      <c r="J120" s="19" t="s">
        <v>41</v>
      </c>
      <c r="K120" s="19" t="s">
        <v>42</v>
      </c>
      <c r="L120" s="22" t="s">
        <v>1115</v>
      </c>
      <c r="M120" s="20" t="s">
        <v>396</v>
      </c>
      <c r="N120" s="20" t="s">
        <v>397</v>
      </c>
      <c r="O120" s="20" t="s">
        <v>398</v>
      </c>
      <c r="P120" s="20" t="s">
        <v>393</v>
      </c>
      <c r="Q120" s="22">
        <v>421401</v>
      </c>
      <c r="R120" s="19" t="s">
        <v>50</v>
      </c>
      <c r="S120" s="20" t="s">
        <v>401</v>
      </c>
      <c r="T120" s="22"/>
      <c r="U120" s="27">
        <v>8237363554</v>
      </c>
      <c r="V120" s="19"/>
      <c r="W120" s="19">
        <v>1</v>
      </c>
      <c r="X120" s="19" t="s">
        <v>399</v>
      </c>
      <c r="Y120" s="26">
        <v>45652</v>
      </c>
      <c r="Z120" s="19" t="s">
        <v>400</v>
      </c>
      <c r="AA120" s="24">
        <v>33850</v>
      </c>
      <c r="AB120" s="24">
        <v>33850</v>
      </c>
      <c r="AC120" s="24">
        <v>18</v>
      </c>
      <c r="AD120" s="24">
        <v>3046.5</v>
      </c>
      <c r="AE120" s="24">
        <v>3046.5</v>
      </c>
      <c r="AF120" s="25">
        <v>0</v>
      </c>
      <c r="AG120" s="24">
        <f t="shared" si="13"/>
        <v>6093</v>
      </c>
      <c r="AH120" s="24">
        <v>39943</v>
      </c>
      <c r="AI120" s="20" t="s">
        <v>47</v>
      </c>
      <c r="AJ120" s="20">
        <v>8313087</v>
      </c>
      <c r="AK120" s="30">
        <v>45653</v>
      </c>
      <c r="AL120" s="30"/>
      <c r="AM120" s="20" t="s">
        <v>1081</v>
      </c>
      <c r="AN120" s="20"/>
      <c r="AO120" s="40"/>
      <c r="AP120" s="40"/>
      <c r="AQ120" s="40"/>
      <c r="AR120" s="40"/>
      <c r="AS120" s="40"/>
      <c r="AT120" s="40"/>
      <c r="AU120" s="40"/>
    </row>
    <row r="121" spans="1:47">
      <c r="A121" s="19">
        <v>66</v>
      </c>
      <c r="B121" s="19" t="s">
        <v>35</v>
      </c>
      <c r="C121" s="19" t="s">
        <v>402</v>
      </c>
      <c r="D121" s="20">
        <v>6041</v>
      </c>
      <c r="E121" s="20" t="s">
        <v>404</v>
      </c>
      <c r="F121" s="19" t="s">
        <v>409</v>
      </c>
      <c r="G121" s="19" t="s">
        <v>39</v>
      </c>
      <c r="H121" s="21">
        <v>45644</v>
      </c>
      <c r="I121" s="19" t="s">
        <v>40</v>
      </c>
      <c r="J121" s="19" t="s">
        <v>41</v>
      </c>
      <c r="K121" s="19" t="s">
        <v>42</v>
      </c>
      <c r="L121" s="22" t="s">
        <v>1115</v>
      </c>
      <c r="M121" s="20" t="s">
        <v>405</v>
      </c>
      <c r="N121" s="20" t="s">
        <v>406</v>
      </c>
      <c r="O121" s="20" t="s">
        <v>407</v>
      </c>
      <c r="P121" s="20" t="s">
        <v>403</v>
      </c>
      <c r="Q121" s="22">
        <v>421303</v>
      </c>
      <c r="R121" s="19" t="s">
        <v>50</v>
      </c>
      <c r="S121" s="20" t="s">
        <v>410</v>
      </c>
      <c r="T121" s="22"/>
      <c r="U121" s="27">
        <v>9284968663</v>
      </c>
      <c r="V121" s="19"/>
      <c r="W121" s="19">
        <v>1</v>
      </c>
      <c r="X121" s="19" t="s">
        <v>408</v>
      </c>
      <c r="Y121" s="26">
        <v>45652</v>
      </c>
      <c r="Z121" s="19" t="s">
        <v>409</v>
      </c>
      <c r="AA121" s="24">
        <v>33850</v>
      </c>
      <c r="AB121" s="24">
        <v>33850</v>
      </c>
      <c r="AC121" s="24">
        <v>18</v>
      </c>
      <c r="AD121" s="24">
        <v>3046.5</v>
      </c>
      <c r="AE121" s="24">
        <v>3046.5</v>
      </c>
      <c r="AF121" s="25">
        <v>0</v>
      </c>
      <c r="AG121" s="24">
        <f t="shared" si="13"/>
        <v>6093</v>
      </c>
      <c r="AH121" s="24">
        <v>39943</v>
      </c>
      <c r="AI121" s="20" t="s">
        <v>47</v>
      </c>
      <c r="AJ121" s="20">
        <v>8313088</v>
      </c>
      <c r="AK121" s="30">
        <v>45653</v>
      </c>
      <c r="AL121" s="30"/>
      <c r="AM121" s="20" t="s">
        <v>1081</v>
      </c>
      <c r="AN121" s="20"/>
      <c r="AO121" s="40"/>
      <c r="AP121" s="40"/>
      <c r="AQ121" s="40"/>
      <c r="AR121" s="40"/>
      <c r="AS121" s="40"/>
      <c r="AT121" s="40"/>
      <c r="AU121" s="40"/>
    </row>
    <row r="122" spans="1:47">
      <c r="A122" s="19">
        <v>67</v>
      </c>
      <c r="B122" s="19" t="s">
        <v>35</v>
      </c>
      <c r="C122" s="19" t="s">
        <v>411</v>
      </c>
      <c r="D122" s="20">
        <v>6042</v>
      </c>
      <c r="E122" s="20" t="s">
        <v>413</v>
      </c>
      <c r="F122" s="19" t="s">
        <v>419</v>
      </c>
      <c r="G122" s="19" t="s">
        <v>39</v>
      </c>
      <c r="H122" s="21">
        <v>45644</v>
      </c>
      <c r="I122" s="19" t="s">
        <v>40</v>
      </c>
      <c r="J122" s="19" t="s">
        <v>41</v>
      </c>
      <c r="K122" s="19" t="s">
        <v>42</v>
      </c>
      <c r="L122" s="22" t="s">
        <v>1116</v>
      </c>
      <c r="M122" s="20" t="s">
        <v>415</v>
      </c>
      <c r="N122" s="20" t="s">
        <v>416</v>
      </c>
      <c r="O122" s="20" t="s">
        <v>417</v>
      </c>
      <c r="P122" s="20" t="s">
        <v>412</v>
      </c>
      <c r="Q122" s="22">
        <v>442001</v>
      </c>
      <c r="R122" s="19" t="s">
        <v>50</v>
      </c>
      <c r="S122" s="22" t="s">
        <v>1117</v>
      </c>
      <c r="T122" s="22"/>
      <c r="U122" s="19">
        <v>9405903845</v>
      </c>
      <c r="V122" s="19"/>
      <c r="W122" s="19">
        <v>1</v>
      </c>
      <c r="X122" s="19" t="s">
        <v>418</v>
      </c>
      <c r="Y122" s="26">
        <v>45652</v>
      </c>
      <c r="Z122" s="19" t="s">
        <v>419</v>
      </c>
      <c r="AA122" s="24">
        <v>33850</v>
      </c>
      <c r="AB122" s="24">
        <v>33850</v>
      </c>
      <c r="AC122" s="24">
        <v>18</v>
      </c>
      <c r="AD122" s="24">
        <v>3046.5</v>
      </c>
      <c r="AE122" s="24">
        <v>3046.5</v>
      </c>
      <c r="AF122" s="25">
        <v>0</v>
      </c>
      <c r="AG122" s="24">
        <f t="shared" si="13"/>
        <v>6093</v>
      </c>
      <c r="AH122" s="24">
        <v>39943</v>
      </c>
      <c r="AI122" s="20" t="s">
        <v>47</v>
      </c>
      <c r="AJ122" s="20">
        <v>8313089</v>
      </c>
      <c r="AK122" s="30">
        <v>45653</v>
      </c>
      <c r="AL122" s="30"/>
      <c r="AM122" s="20" t="s">
        <v>1081</v>
      </c>
      <c r="AN122" s="20"/>
      <c r="AO122" s="40"/>
      <c r="AP122" s="40"/>
      <c r="AQ122" s="40"/>
      <c r="AR122" s="40"/>
      <c r="AS122" s="40"/>
      <c r="AT122" s="40"/>
      <c r="AU122" s="40"/>
    </row>
    <row r="123" spans="1:47">
      <c r="A123" s="19">
        <v>68</v>
      </c>
      <c r="B123" s="19" t="s">
        <v>35</v>
      </c>
      <c r="C123" s="19" t="s">
        <v>421</v>
      </c>
      <c r="D123" s="20">
        <v>6043</v>
      </c>
      <c r="E123" s="20" t="s">
        <v>422</v>
      </c>
      <c r="F123" s="19" t="s">
        <v>426</v>
      </c>
      <c r="G123" s="19" t="s">
        <v>39</v>
      </c>
      <c r="H123" s="21">
        <v>45644</v>
      </c>
      <c r="I123" s="19" t="s">
        <v>40</v>
      </c>
      <c r="J123" s="19" t="s">
        <v>41</v>
      </c>
      <c r="K123" s="19" t="s">
        <v>42</v>
      </c>
      <c r="L123" s="22" t="s">
        <v>1116</v>
      </c>
      <c r="M123" s="20" t="s">
        <v>423</v>
      </c>
      <c r="N123" s="20" t="s">
        <v>416</v>
      </c>
      <c r="O123" s="20" t="s">
        <v>424</v>
      </c>
      <c r="P123" s="20" t="s">
        <v>412</v>
      </c>
      <c r="Q123" s="22">
        <v>442001</v>
      </c>
      <c r="R123" s="19" t="s">
        <v>50</v>
      </c>
      <c r="S123" s="22" t="s">
        <v>1117</v>
      </c>
      <c r="T123" s="22"/>
      <c r="U123" s="19">
        <v>9405903845</v>
      </c>
      <c r="V123" s="19"/>
      <c r="W123" s="19">
        <v>1</v>
      </c>
      <c r="X123" s="19" t="s">
        <v>425</v>
      </c>
      <c r="Y123" s="26">
        <v>45652</v>
      </c>
      <c r="Z123" s="19" t="s">
        <v>426</v>
      </c>
      <c r="AA123" s="24">
        <v>33850</v>
      </c>
      <c r="AB123" s="24">
        <v>33850</v>
      </c>
      <c r="AC123" s="24">
        <v>18</v>
      </c>
      <c r="AD123" s="24">
        <v>3046.5</v>
      </c>
      <c r="AE123" s="24">
        <v>3046.5</v>
      </c>
      <c r="AF123" s="25">
        <v>0</v>
      </c>
      <c r="AG123" s="24">
        <f t="shared" si="13"/>
        <v>6093</v>
      </c>
      <c r="AH123" s="24">
        <v>39943</v>
      </c>
      <c r="AI123" s="20" t="s">
        <v>47</v>
      </c>
      <c r="AJ123" s="20">
        <v>8313090</v>
      </c>
      <c r="AK123" s="30">
        <v>45653</v>
      </c>
      <c r="AL123" s="30"/>
      <c r="AM123" s="20" t="s">
        <v>1081</v>
      </c>
      <c r="AN123" s="20"/>
      <c r="AO123" s="40"/>
      <c r="AP123" s="40"/>
      <c r="AQ123" s="40"/>
      <c r="AR123" s="40"/>
      <c r="AS123" s="40"/>
      <c r="AT123" s="40"/>
      <c r="AU123" s="40"/>
    </row>
    <row r="124" spans="1:47">
      <c r="A124" s="19">
        <v>75</v>
      </c>
      <c r="B124" s="19" t="s">
        <v>35</v>
      </c>
      <c r="C124" s="19" t="s">
        <v>427</v>
      </c>
      <c r="D124" s="20">
        <v>6044</v>
      </c>
      <c r="E124" s="20" t="s">
        <v>429</v>
      </c>
      <c r="F124" s="19" t="s">
        <v>436</v>
      </c>
      <c r="G124" s="19" t="s">
        <v>39</v>
      </c>
      <c r="H124" s="21">
        <v>45644</v>
      </c>
      <c r="I124" s="19" t="s">
        <v>40</v>
      </c>
      <c r="J124" s="19" t="s">
        <v>41</v>
      </c>
      <c r="K124" s="19" t="s">
        <v>430</v>
      </c>
      <c r="L124" s="22" t="s">
        <v>1118</v>
      </c>
      <c r="M124" s="20" t="s">
        <v>432</v>
      </c>
      <c r="N124" s="20" t="s">
        <v>433</v>
      </c>
      <c r="O124" s="20" t="s">
        <v>434</v>
      </c>
      <c r="P124" s="20" t="s">
        <v>428</v>
      </c>
      <c r="Q124" s="22">
        <v>403601</v>
      </c>
      <c r="R124" s="19" t="s">
        <v>50</v>
      </c>
      <c r="S124" s="20" t="s">
        <v>437</v>
      </c>
      <c r="T124" s="22"/>
      <c r="U124" s="27">
        <v>8087691543</v>
      </c>
      <c r="V124" s="19"/>
      <c r="W124" s="19">
        <v>1</v>
      </c>
      <c r="X124" s="19" t="s">
        <v>435</v>
      </c>
      <c r="Y124" s="26">
        <v>45652</v>
      </c>
      <c r="Z124" s="19" t="s">
        <v>436</v>
      </c>
      <c r="AA124" s="24">
        <v>33850</v>
      </c>
      <c r="AB124" s="24">
        <v>33850</v>
      </c>
      <c r="AC124" s="24">
        <v>18</v>
      </c>
      <c r="AD124" s="24"/>
      <c r="AE124" s="24"/>
      <c r="AF124" s="24">
        <f>AB124*18%</f>
        <v>6093</v>
      </c>
      <c r="AG124" s="24">
        <f t="shared" si="13"/>
        <v>6093</v>
      </c>
      <c r="AH124" s="24">
        <f>AB124+AG124</f>
        <v>39943</v>
      </c>
      <c r="AI124" s="20" t="s">
        <v>47</v>
      </c>
      <c r="AJ124" s="20">
        <v>8313091</v>
      </c>
      <c r="AK124" s="30">
        <v>45653</v>
      </c>
      <c r="AL124" s="30">
        <v>45666</v>
      </c>
      <c r="AM124" s="20" t="s">
        <v>1080</v>
      </c>
      <c r="AN124" s="20"/>
      <c r="AO124" s="40"/>
      <c r="AP124" s="40"/>
      <c r="AQ124" s="40"/>
      <c r="AR124" s="40"/>
      <c r="AS124" s="40"/>
      <c r="AT124" s="40"/>
      <c r="AU124" s="40"/>
    </row>
    <row r="125" spans="1:47">
      <c r="A125" s="19">
        <v>76</v>
      </c>
      <c r="B125" s="19" t="s">
        <v>35</v>
      </c>
      <c r="C125" s="19" t="s">
        <v>438</v>
      </c>
      <c r="D125" s="20">
        <v>6045</v>
      </c>
      <c r="E125" s="20" t="s">
        <v>440</v>
      </c>
      <c r="F125" s="19" t="s">
        <v>445</v>
      </c>
      <c r="G125" s="19" t="s">
        <v>39</v>
      </c>
      <c r="H125" s="21">
        <v>45644</v>
      </c>
      <c r="I125" s="19" t="s">
        <v>40</v>
      </c>
      <c r="J125" s="19" t="s">
        <v>41</v>
      </c>
      <c r="K125" s="19" t="s">
        <v>430</v>
      </c>
      <c r="L125" s="22" t="s">
        <v>1118</v>
      </c>
      <c r="M125" s="20" t="s">
        <v>441</v>
      </c>
      <c r="N125" s="20" t="s">
        <v>442</v>
      </c>
      <c r="O125" s="20" t="s">
        <v>443</v>
      </c>
      <c r="P125" s="20" t="s">
        <v>439</v>
      </c>
      <c r="Q125" s="22">
        <v>403601</v>
      </c>
      <c r="R125" s="19" t="s">
        <v>50</v>
      </c>
      <c r="S125" s="22" t="s">
        <v>1119</v>
      </c>
      <c r="T125" s="22"/>
      <c r="U125" s="19">
        <v>8411024162</v>
      </c>
      <c r="V125" s="19"/>
      <c r="W125" s="19">
        <v>1</v>
      </c>
      <c r="X125" s="19" t="s">
        <v>444</v>
      </c>
      <c r="Y125" s="26">
        <v>45652</v>
      </c>
      <c r="Z125" s="19" t="s">
        <v>445</v>
      </c>
      <c r="AA125" s="24">
        <v>33850</v>
      </c>
      <c r="AB125" s="24">
        <v>33850</v>
      </c>
      <c r="AC125" s="24">
        <v>18</v>
      </c>
      <c r="AD125" s="24"/>
      <c r="AE125" s="24"/>
      <c r="AF125" s="24">
        <f>AB125*18%</f>
        <v>6093</v>
      </c>
      <c r="AG125" s="24">
        <f t="shared" si="13"/>
        <v>6093</v>
      </c>
      <c r="AH125" s="24">
        <f>AB125+AG125</f>
        <v>39943</v>
      </c>
      <c r="AI125" s="20" t="s">
        <v>47</v>
      </c>
      <c r="AJ125" s="20">
        <v>8313092</v>
      </c>
      <c r="AK125" s="30">
        <v>45653</v>
      </c>
      <c r="AL125" s="30">
        <v>45666</v>
      </c>
      <c r="AM125" s="20" t="s">
        <v>1080</v>
      </c>
      <c r="AN125" s="20"/>
      <c r="AO125" s="40"/>
      <c r="AP125" s="40"/>
      <c r="AQ125" s="40"/>
      <c r="AR125" s="40"/>
      <c r="AS125" s="40"/>
      <c r="AT125" s="40"/>
      <c r="AU125" s="40"/>
    </row>
    <row r="126" spans="1:47">
      <c r="A126" s="19">
        <v>77</v>
      </c>
      <c r="B126" s="19" t="s">
        <v>35</v>
      </c>
      <c r="C126" s="19" t="s">
        <v>447</v>
      </c>
      <c r="D126" s="20">
        <v>6046</v>
      </c>
      <c r="E126" s="20" t="s">
        <v>449</v>
      </c>
      <c r="F126" s="19" t="s">
        <v>454</v>
      </c>
      <c r="G126" s="19" t="s">
        <v>39</v>
      </c>
      <c r="H126" s="21">
        <v>45644</v>
      </c>
      <c r="I126" s="19" t="s">
        <v>40</v>
      </c>
      <c r="J126" s="19" t="s">
        <v>41</v>
      </c>
      <c r="K126" s="19" t="s">
        <v>430</v>
      </c>
      <c r="L126" s="22" t="s">
        <v>1118</v>
      </c>
      <c r="M126" s="20" t="s">
        <v>450</v>
      </c>
      <c r="N126" s="20" t="s">
        <v>451</v>
      </c>
      <c r="O126" s="20" t="s">
        <v>452</v>
      </c>
      <c r="P126" s="20" t="s">
        <v>448</v>
      </c>
      <c r="Q126" s="22">
        <v>403705</v>
      </c>
      <c r="R126" s="19" t="s">
        <v>50</v>
      </c>
      <c r="S126" s="22" t="s">
        <v>1120</v>
      </c>
      <c r="T126" s="22"/>
      <c r="U126" s="19">
        <v>8788699387</v>
      </c>
      <c r="V126" s="19"/>
      <c r="W126" s="19">
        <v>1</v>
      </c>
      <c r="X126" s="19" t="s">
        <v>453</v>
      </c>
      <c r="Y126" s="26">
        <v>45652</v>
      </c>
      <c r="Z126" s="19" t="s">
        <v>454</v>
      </c>
      <c r="AA126" s="24">
        <v>33850</v>
      </c>
      <c r="AB126" s="24">
        <v>33850</v>
      </c>
      <c r="AC126" s="24">
        <v>18</v>
      </c>
      <c r="AD126" s="24"/>
      <c r="AE126" s="24"/>
      <c r="AF126" s="24">
        <f>AB126*18%</f>
        <v>6093</v>
      </c>
      <c r="AG126" s="24">
        <f t="shared" si="13"/>
        <v>6093</v>
      </c>
      <c r="AH126" s="24">
        <f>AB126+AG126</f>
        <v>39943</v>
      </c>
      <c r="AI126" s="20" t="s">
        <v>47</v>
      </c>
      <c r="AJ126" s="20">
        <v>8313093</v>
      </c>
      <c r="AK126" s="30">
        <v>45653</v>
      </c>
      <c r="AL126" s="30">
        <v>45666</v>
      </c>
      <c r="AM126" s="20" t="s">
        <v>1080</v>
      </c>
      <c r="AN126" s="20"/>
      <c r="AO126" s="40"/>
      <c r="AP126" s="40"/>
      <c r="AQ126" s="40"/>
      <c r="AR126" s="40"/>
      <c r="AS126" s="40"/>
      <c r="AT126" s="40"/>
      <c r="AU126" s="40"/>
    </row>
    <row r="127" spans="1:47">
      <c r="A127" s="19">
        <v>78</v>
      </c>
      <c r="B127" s="19" t="s">
        <v>35</v>
      </c>
      <c r="C127" s="19" t="s">
        <v>456</v>
      </c>
      <c r="D127" s="20">
        <v>6047</v>
      </c>
      <c r="E127" s="20" t="s">
        <v>458</v>
      </c>
      <c r="F127" s="19" t="s">
        <v>463</v>
      </c>
      <c r="G127" s="19" t="s">
        <v>39</v>
      </c>
      <c r="H127" s="21">
        <v>45644</v>
      </c>
      <c r="I127" s="19" t="s">
        <v>40</v>
      </c>
      <c r="J127" s="19" t="s">
        <v>41</v>
      </c>
      <c r="K127" s="19" t="s">
        <v>430</v>
      </c>
      <c r="L127" s="22" t="s">
        <v>1118</v>
      </c>
      <c r="M127" s="20" t="s">
        <v>459</v>
      </c>
      <c r="N127" s="20" t="s">
        <v>460</v>
      </c>
      <c r="O127" s="20" t="s">
        <v>461</v>
      </c>
      <c r="P127" s="20" t="s">
        <v>457</v>
      </c>
      <c r="Q127" s="22">
        <v>403704</v>
      </c>
      <c r="R127" s="19" t="s">
        <v>50</v>
      </c>
      <c r="S127" s="20" t="s">
        <v>464</v>
      </c>
      <c r="T127" s="22"/>
      <c r="U127" s="27">
        <v>9764002776</v>
      </c>
      <c r="V127" s="19"/>
      <c r="W127" s="19">
        <v>1</v>
      </c>
      <c r="X127" s="19" t="s">
        <v>462</v>
      </c>
      <c r="Y127" s="26">
        <v>45652</v>
      </c>
      <c r="Z127" s="19" t="s">
        <v>463</v>
      </c>
      <c r="AA127" s="24">
        <v>33850</v>
      </c>
      <c r="AB127" s="24">
        <v>33850</v>
      </c>
      <c r="AC127" s="24">
        <v>18</v>
      </c>
      <c r="AD127" s="24"/>
      <c r="AE127" s="24"/>
      <c r="AF127" s="24">
        <f>AB127*18%</f>
        <v>6093</v>
      </c>
      <c r="AG127" s="24">
        <f t="shared" si="13"/>
        <v>6093</v>
      </c>
      <c r="AH127" s="24">
        <f>AB127+AG127</f>
        <v>39943</v>
      </c>
      <c r="AI127" s="20" t="s">
        <v>47</v>
      </c>
      <c r="AJ127" s="20">
        <v>8313094</v>
      </c>
      <c r="AK127" s="30">
        <v>45653</v>
      </c>
      <c r="AL127" s="30">
        <v>45666</v>
      </c>
      <c r="AM127" s="20" t="s">
        <v>1080</v>
      </c>
      <c r="AN127" s="20"/>
      <c r="AO127" s="40"/>
      <c r="AP127" s="40"/>
      <c r="AQ127" s="40"/>
      <c r="AR127" s="40"/>
      <c r="AS127" s="40"/>
      <c r="AT127" s="40"/>
      <c r="AU127" s="40"/>
    </row>
    <row r="128" spans="1:47">
      <c r="A128" s="19">
        <v>5</v>
      </c>
      <c r="B128" s="19" t="s">
        <v>35</v>
      </c>
      <c r="C128" s="19" t="s">
        <v>465</v>
      </c>
      <c r="D128" s="20">
        <v>6048</v>
      </c>
      <c r="E128" s="20" t="s">
        <v>467</v>
      </c>
      <c r="F128" s="19" t="s">
        <v>474</v>
      </c>
      <c r="G128" s="19" t="s">
        <v>39</v>
      </c>
      <c r="H128" s="21">
        <v>45644</v>
      </c>
      <c r="I128" s="19" t="s">
        <v>40</v>
      </c>
      <c r="J128" s="19" t="s">
        <v>41</v>
      </c>
      <c r="K128" s="19" t="s">
        <v>42</v>
      </c>
      <c r="L128" s="22" t="s">
        <v>1121</v>
      </c>
      <c r="M128" s="20" t="s">
        <v>469</v>
      </c>
      <c r="N128" s="20" t="s">
        <v>470</v>
      </c>
      <c r="O128" s="20" t="s">
        <v>471</v>
      </c>
      <c r="P128" s="20" t="s">
        <v>466</v>
      </c>
      <c r="Q128" s="22">
        <v>441904</v>
      </c>
      <c r="R128" s="19" t="s">
        <v>50</v>
      </c>
      <c r="S128" s="20" t="s">
        <v>475</v>
      </c>
      <c r="T128" s="22"/>
      <c r="U128" s="27">
        <v>9823061489</v>
      </c>
      <c r="V128" s="19"/>
      <c r="W128" s="19">
        <v>1</v>
      </c>
      <c r="X128" s="19" t="s">
        <v>473</v>
      </c>
      <c r="Y128" s="26">
        <v>45652</v>
      </c>
      <c r="Z128" s="19" t="s">
        <v>474</v>
      </c>
      <c r="AA128" s="24">
        <v>33850</v>
      </c>
      <c r="AB128" s="24">
        <v>33850</v>
      </c>
      <c r="AC128" s="24">
        <v>18</v>
      </c>
      <c r="AD128" s="24">
        <v>3046.5</v>
      </c>
      <c r="AE128" s="24">
        <v>3046.5</v>
      </c>
      <c r="AF128" s="25">
        <v>0</v>
      </c>
      <c r="AG128" s="24">
        <f t="shared" si="13"/>
        <v>6093</v>
      </c>
      <c r="AH128" s="24">
        <v>39943</v>
      </c>
      <c r="AI128" s="20" t="s">
        <v>472</v>
      </c>
      <c r="AJ128" s="20" t="s">
        <v>1174</v>
      </c>
      <c r="AK128" s="30">
        <v>45653</v>
      </c>
      <c r="AL128" s="30">
        <v>45657</v>
      </c>
      <c r="AM128" s="20" t="s">
        <v>1080</v>
      </c>
      <c r="AN128" s="20"/>
      <c r="AO128" s="40"/>
      <c r="AP128" s="40"/>
      <c r="AQ128" s="40"/>
      <c r="AR128" s="40"/>
      <c r="AS128" s="40"/>
      <c r="AT128" s="40"/>
      <c r="AU128" s="40"/>
    </row>
    <row r="129" spans="1:47">
      <c r="A129" s="19">
        <v>7</v>
      </c>
      <c r="B129" s="19" t="s">
        <v>35</v>
      </c>
      <c r="C129" s="19" t="s">
        <v>476</v>
      </c>
      <c r="D129" s="20">
        <v>6049</v>
      </c>
      <c r="E129" s="20" t="s">
        <v>478</v>
      </c>
      <c r="F129" s="19" t="s">
        <v>483</v>
      </c>
      <c r="G129" s="19" t="s">
        <v>39</v>
      </c>
      <c r="H129" s="21">
        <v>45644</v>
      </c>
      <c r="I129" s="19" t="s">
        <v>40</v>
      </c>
      <c r="J129" s="19" t="s">
        <v>41</v>
      </c>
      <c r="K129" s="19" t="s">
        <v>42</v>
      </c>
      <c r="L129" s="22" t="s">
        <v>1121</v>
      </c>
      <c r="M129" s="20" t="s">
        <v>479</v>
      </c>
      <c r="N129" s="20" t="s">
        <v>480</v>
      </c>
      <c r="O129" s="20" t="s">
        <v>481</v>
      </c>
      <c r="P129" s="20" t="s">
        <v>477</v>
      </c>
      <c r="Q129" s="22">
        <v>441909</v>
      </c>
      <c r="R129" s="19" t="s">
        <v>50</v>
      </c>
      <c r="S129" s="22" t="s">
        <v>484</v>
      </c>
      <c r="T129" s="22"/>
      <c r="U129" s="27">
        <v>9657330413</v>
      </c>
      <c r="V129" s="19"/>
      <c r="W129" s="19">
        <v>1</v>
      </c>
      <c r="X129" s="19" t="s">
        <v>482</v>
      </c>
      <c r="Y129" s="26">
        <v>45652</v>
      </c>
      <c r="Z129" s="19" t="s">
        <v>483</v>
      </c>
      <c r="AA129" s="24">
        <v>33850</v>
      </c>
      <c r="AB129" s="24">
        <v>33850</v>
      </c>
      <c r="AC129" s="24">
        <v>18</v>
      </c>
      <c r="AD129" s="24">
        <v>3046.5</v>
      </c>
      <c r="AE129" s="24">
        <v>3046.5</v>
      </c>
      <c r="AF129" s="25">
        <v>0</v>
      </c>
      <c r="AG129" s="24">
        <f t="shared" si="13"/>
        <v>6093</v>
      </c>
      <c r="AH129" s="24">
        <v>39943</v>
      </c>
      <c r="AI129" s="20" t="s">
        <v>472</v>
      </c>
      <c r="AJ129" s="20" t="s">
        <v>1175</v>
      </c>
      <c r="AK129" s="30">
        <v>45653</v>
      </c>
      <c r="AL129" s="30">
        <v>45657</v>
      </c>
      <c r="AM129" s="20" t="s">
        <v>1080</v>
      </c>
      <c r="AN129" s="20"/>
      <c r="AO129" s="40"/>
      <c r="AP129" s="40"/>
      <c r="AQ129" s="40"/>
      <c r="AR129" s="40"/>
      <c r="AS129" s="40"/>
      <c r="AT129" s="40"/>
      <c r="AU129" s="40"/>
    </row>
    <row r="130" spans="1:47">
      <c r="A130" s="19">
        <v>9</v>
      </c>
      <c r="B130" s="19" t="s">
        <v>35</v>
      </c>
      <c r="C130" s="19" t="s">
        <v>485</v>
      </c>
      <c r="D130" s="20">
        <v>6050</v>
      </c>
      <c r="E130" s="20" t="s">
        <v>487</v>
      </c>
      <c r="F130" s="19" t="s">
        <v>492</v>
      </c>
      <c r="G130" s="19" t="s">
        <v>39</v>
      </c>
      <c r="H130" s="21">
        <v>45644</v>
      </c>
      <c r="I130" s="19" t="s">
        <v>40</v>
      </c>
      <c r="J130" s="19" t="s">
        <v>41</v>
      </c>
      <c r="K130" s="19" t="s">
        <v>42</v>
      </c>
      <c r="L130" s="22" t="s">
        <v>1121</v>
      </c>
      <c r="M130" s="20" t="s">
        <v>488</v>
      </c>
      <c r="N130" s="20" t="s">
        <v>489</v>
      </c>
      <c r="O130" s="20" t="s">
        <v>490</v>
      </c>
      <c r="P130" s="20" t="s">
        <v>486</v>
      </c>
      <c r="Q130" s="22">
        <v>441802</v>
      </c>
      <c r="R130" s="19" t="s">
        <v>50</v>
      </c>
      <c r="S130" s="22" t="s">
        <v>493</v>
      </c>
      <c r="T130" s="22"/>
      <c r="U130" s="27">
        <v>9637402127</v>
      </c>
      <c r="V130" s="19"/>
      <c r="W130" s="19">
        <v>1</v>
      </c>
      <c r="X130" s="19" t="s">
        <v>491</v>
      </c>
      <c r="Y130" s="26">
        <v>45652</v>
      </c>
      <c r="Z130" s="19" t="s">
        <v>492</v>
      </c>
      <c r="AA130" s="24">
        <v>33850</v>
      </c>
      <c r="AB130" s="24">
        <v>33850</v>
      </c>
      <c r="AC130" s="24">
        <v>18</v>
      </c>
      <c r="AD130" s="24">
        <v>3046.5</v>
      </c>
      <c r="AE130" s="24">
        <v>3046.5</v>
      </c>
      <c r="AF130" s="25">
        <v>0</v>
      </c>
      <c r="AG130" s="24">
        <f t="shared" si="13"/>
        <v>6093</v>
      </c>
      <c r="AH130" s="24">
        <v>39943</v>
      </c>
      <c r="AI130" s="20" t="s">
        <v>472</v>
      </c>
      <c r="AJ130" s="20" t="s">
        <v>1176</v>
      </c>
      <c r="AK130" s="30">
        <v>45653</v>
      </c>
      <c r="AL130" s="30">
        <v>45657</v>
      </c>
      <c r="AM130" s="20" t="s">
        <v>1080</v>
      </c>
      <c r="AN130" s="20"/>
      <c r="AO130" s="40"/>
      <c r="AP130" s="40"/>
      <c r="AQ130" s="40"/>
      <c r="AR130" s="40"/>
      <c r="AS130" s="40"/>
      <c r="AT130" s="40"/>
      <c r="AU130" s="40"/>
    </row>
    <row r="131" spans="1:47">
      <c r="A131" s="19">
        <v>10</v>
      </c>
      <c r="B131" s="19" t="s">
        <v>35</v>
      </c>
      <c r="C131" s="19" t="s">
        <v>494</v>
      </c>
      <c r="D131" s="20">
        <v>6051</v>
      </c>
      <c r="E131" s="20" t="s">
        <v>496</v>
      </c>
      <c r="F131" s="19" t="s">
        <v>501</v>
      </c>
      <c r="G131" s="19" t="s">
        <v>39</v>
      </c>
      <c r="H131" s="21">
        <v>45644</v>
      </c>
      <c r="I131" s="19" t="s">
        <v>40</v>
      </c>
      <c r="J131" s="19" t="s">
        <v>41</v>
      </c>
      <c r="K131" s="19" t="s">
        <v>42</v>
      </c>
      <c r="L131" s="22" t="s">
        <v>1121</v>
      </c>
      <c r="M131" s="20" t="s">
        <v>497</v>
      </c>
      <c r="N131" s="20" t="s">
        <v>498</v>
      </c>
      <c r="O131" s="20" t="s">
        <v>499</v>
      </c>
      <c r="P131" s="20" t="s">
        <v>495</v>
      </c>
      <c r="Q131" s="22">
        <v>441912</v>
      </c>
      <c r="R131" s="19" t="s">
        <v>50</v>
      </c>
      <c r="S131" s="22" t="s">
        <v>1125</v>
      </c>
      <c r="T131" s="22"/>
      <c r="U131" s="19">
        <v>9970471618</v>
      </c>
      <c r="V131" s="19"/>
      <c r="W131" s="19">
        <v>1</v>
      </c>
      <c r="X131" s="19" t="s">
        <v>500</v>
      </c>
      <c r="Y131" s="26">
        <v>45652</v>
      </c>
      <c r="Z131" s="19" t="s">
        <v>501</v>
      </c>
      <c r="AA131" s="24">
        <v>33850</v>
      </c>
      <c r="AB131" s="24">
        <v>33850</v>
      </c>
      <c r="AC131" s="24">
        <v>18</v>
      </c>
      <c r="AD131" s="24">
        <v>3046.5</v>
      </c>
      <c r="AE131" s="24">
        <v>3046.5</v>
      </c>
      <c r="AF131" s="25">
        <v>0</v>
      </c>
      <c r="AG131" s="24">
        <f t="shared" ref="AG131:AG159" si="14">AD131+AE131+AF131</f>
        <v>6093</v>
      </c>
      <c r="AH131" s="24">
        <v>39943</v>
      </c>
      <c r="AI131" s="28" t="s">
        <v>472</v>
      </c>
      <c r="AJ131" s="20" t="s">
        <v>1177</v>
      </c>
      <c r="AK131" s="30">
        <v>45653</v>
      </c>
      <c r="AL131" s="30">
        <v>45657</v>
      </c>
      <c r="AM131" s="20" t="s">
        <v>1080</v>
      </c>
      <c r="AN131" s="20"/>
      <c r="AO131" s="40"/>
      <c r="AP131" s="40"/>
      <c r="AQ131" s="40"/>
      <c r="AR131" s="40"/>
      <c r="AS131" s="40"/>
      <c r="AT131" s="40"/>
      <c r="AU131" s="40"/>
    </row>
    <row r="132" spans="1:47">
      <c r="A132" s="19">
        <v>11</v>
      </c>
      <c r="B132" s="19" t="s">
        <v>35</v>
      </c>
      <c r="C132" s="19" t="s">
        <v>503</v>
      </c>
      <c r="D132" s="20">
        <v>6052</v>
      </c>
      <c r="E132" s="20" t="s">
        <v>504</v>
      </c>
      <c r="F132" s="19" t="s">
        <v>509</v>
      </c>
      <c r="G132" s="19" t="s">
        <v>39</v>
      </c>
      <c r="H132" s="21">
        <v>45644</v>
      </c>
      <c r="I132" s="19" t="s">
        <v>40</v>
      </c>
      <c r="J132" s="19" t="s">
        <v>41</v>
      </c>
      <c r="K132" s="19" t="s">
        <v>42</v>
      </c>
      <c r="L132" s="22" t="s">
        <v>1121</v>
      </c>
      <c r="M132" s="20" t="s">
        <v>505</v>
      </c>
      <c r="N132" s="20" t="s">
        <v>506</v>
      </c>
      <c r="O132" s="20" t="s">
        <v>507</v>
      </c>
      <c r="P132" s="20" t="s">
        <v>466</v>
      </c>
      <c r="Q132" s="22">
        <v>441904</v>
      </c>
      <c r="R132" s="19" t="s">
        <v>196</v>
      </c>
      <c r="S132" s="20" t="s">
        <v>510</v>
      </c>
      <c r="T132" s="22"/>
      <c r="U132" s="27">
        <v>8421907872</v>
      </c>
      <c r="V132" s="19"/>
      <c r="W132" s="19">
        <v>1</v>
      </c>
      <c r="X132" s="19" t="s">
        <v>508</v>
      </c>
      <c r="Y132" s="26">
        <v>45652</v>
      </c>
      <c r="Z132" s="19" t="s">
        <v>509</v>
      </c>
      <c r="AA132" s="24">
        <v>33850</v>
      </c>
      <c r="AB132" s="24">
        <v>33850</v>
      </c>
      <c r="AC132" s="24">
        <v>18</v>
      </c>
      <c r="AD132" s="24">
        <v>3046.5</v>
      </c>
      <c r="AE132" s="24">
        <v>3046.5</v>
      </c>
      <c r="AF132" s="25">
        <v>0</v>
      </c>
      <c r="AG132" s="24">
        <f t="shared" si="14"/>
        <v>6093</v>
      </c>
      <c r="AH132" s="24">
        <v>39943</v>
      </c>
      <c r="AI132" s="20" t="s">
        <v>472</v>
      </c>
      <c r="AJ132" s="20" t="s">
        <v>1178</v>
      </c>
      <c r="AK132" s="30">
        <v>45653</v>
      </c>
      <c r="AL132" s="30">
        <v>45657</v>
      </c>
      <c r="AM132" s="20" t="s">
        <v>1080</v>
      </c>
      <c r="AN132" s="20"/>
      <c r="AO132" s="40"/>
      <c r="AP132" s="40"/>
      <c r="AQ132" s="40"/>
      <c r="AR132" s="40"/>
      <c r="AS132" s="40"/>
      <c r="AT132" s="40"/>
      <c r="AU132" s="40"/>
    </row>
    <row r="133" spans="1:47">
      <c r="A133" s="19">
        <v>17</v>
      </c>
      <c r="B133" s="19" t="s">
        <v>35</v>
      </c>
      <c r="C133" s="19" t="s">
        <v>511</v>
      </c>
      <c r="D133" s="20">
        <v>6053</v>
      </c>
      <c r="E133" s="20" t="s">
        <v>513</v>
      </c>
      <c r="F133" s="19" t="s">
        <v>519</v>
      </c>
      <c r="G133" s="19" t="s">
        <v>39</v>
      </c>
      <c r="H133" s="21">
        <v>45644</v>
      </c>
      <c r="I133" s="19" t="s">
        <v>40</v>
      </c>
      <c r="J133" s="19" t="s">
        <v>41</v>
      </c>
      <c r="K133" s="19" t="s">
        <v>42</v>
      </c>
      <c r="L133" s="22" t="s">
        <v>1128</v>
      </c>
      <c r="M133" s="20" t="s">
        <v>515</v>
      </c>
      <c r="N133" s="20" t="s">
        <v>516</v>
      </c>
      <c r="O133" s="20" t="s">
        <v>517</v>
      </c>
      <c r="P133" s="20" t="s">
        <v>512</v>
      </c>
      <c r="Q133" s="22">
        <v>441601</v>
      </c>
      <c r="R133" s="19" t="s">
        <v>50</v>
      </c>
      <c r="S133" s="20" t="s">
        <v>520</v>
      </c>
      <c r="T133" s="22"/>
      <c r="U133" s="27">
        <v>7038382015</v>
      </c>
      <c r="V133" s="19"/>
      <c r="W133" s="19">
        <v>1</v>
      </c>
      <c r="X133" s="19" t="s">
        <v>518</v>
      </c>
      <c r="Y133" s="26">
        <v>45652</v>
      </c>
      <c r="Z133" s="19" t="s">
        <v>519</v>
      </c>
      <c r="AA133" s="24">
        <v>33850</v>
      </c>
      <c r="AB133" s="24">
        <v>33850</v>
      </c>
      <c r="AC133" s="24">
        <v>18</v>
      </c>
      <c r="AD133" s="24">
        <v>3046.5</v>
      </c>
      <c r="AE133" s="24">
        <v>3046.5</v>
      </c>
      <c r="AF133" s="25">
        <v>0</v>
      </c>
      <c r="AG133" s="24">
        <f t="shared" si="14"/>
        <v>6093</v>
      </c>
      <c r="AH133" s="24">
        <v>39943</v>
      </c>
      <c r="AI133" s="20" t="s">
        <v>472</v>
      </c>
      <c r="AJ133" s="20" t="s">
        <v>1179</v>
      </c>
      <c r="AK133" s="30">
        <v>45653</v>
      </c>
      <c r="AL133" s="30">
        <v>45657</v>
      </c>
      <c r="AM133" s="20" t="s">
        <v>1080</v>
      </c>
      <c r="AN133" s="20"/>
      <c r="AO133" s="40"/>
      <c r="AP133" s="40"/>
      <c r="AQ133" s="40"/>
      <c r="AR133" s="40"/>
      <c r="AS133" s="40"/>
      <c r="AT133" s="40"/>
      <c r="AU133" s="40"/>
    </row>
    <row r="134" spans="1:47">
      <c r="A134" s="19">
        <v>21</v>
      </c>
      <c r="B134" s="19" t="s">
        <v>35</v>
      </c>
      <c r="C134" s="19" t="s">
        <v>521</v>
      </c>
      <c r="D134" s="20">
        <v>6054</v>
      </c>
      <c r="E134" s="20" t="s">
        <v>523</v>
      </c>
      <c r="F134" s="19" t="s">
        <v>528</v>
      </c>
      <c r="G134" s="19" t="s">
        <v>39</v>
      </c>
      <c r="H134" s="21">
        <v>45644</v>
      </c>
      <c r="I134" s="19" t="s">
        <v>40</v>
      </c>
      <c r="J134" s="19" t="s">
        <v>41</v>
      </c>
      <c r="K134" s="19" t="s">
        <v>42</v>
      </c>
      <c r="L134" s="22" t="s">
        <v>1128</v>
      </c>
      <c r="M134" s="20" t="s">
        <v>524</v>
      </c>
      <c r="N134" s="20" t="s">
        <v>525</v>
      </c>
      <c r="O134" s="20" t="s">
        <v>526</v>
      </c>
      <c r="P134" s="20" t="s">
        <v>522</v>
      </c>
      <c r="Q134" s="22">
        <v>441911</v>
      </c>
      <c r="R134" s="19" t="s">
        <v>196</v>
      </c>
      <c r="S134" s="20" t="s">
        <v>529</v>
      </c>
      <c r="T134" s="22"/>
      <c r="U134" s="27">
        <v>9158583504</v>
      </c>
      <c r="V134" s="19"/>
      <c r="W134" s="19">
        <v>1</v>
      </c>
      <c r="X134" s="19" t="s">
        <v>527</v>
      </c>
      <c r="Y134" s="26">
        <v>45652</v>
      </c>
      <c r="Z134" s="19" t="s">
        <v>528</v>
      </c>
      <c r="AA134" s="24">
        <v>33850</v>
      </c>
      <c r="AB134" s="24">
        <v>33850</v>
      </c>
      <c r="AC134" s="24">
        <v>18</v>
      </c>
      <c r="AD134" s="24">
        <v>3046.5</v>
      </c>
      <c r="AE134" s="24">
        <v>3046.5</v>
      </c>
      <c r="AF134" s="25">
        <v>0</v>
      </c>
      <c r="AG134" s="24">
        <f t="shared" si="14"/>
        <v>6093</v>
      </c>
      <c r="AH134" s="24">
        <v>39943</v>
      </c>
      <c r="AI134" s="20" t="s">
        <v>472</v>
      </c>
      <c r="AJ134" s="20" t="s">
        <v>1180</v>
      </c>
      <c r="AK134" s="30">
        <v>45653</v>
      </c>
      <c r="AL134" s="30">
        <v>45658</v>
      </c>
      <c r="AM134" s="20" t="s">
        <v>1080</v>
      </c>
      <c r="AN134" s="20"/>
      <c r="AO134" s="40"/>
      <c r="AP134" s="40"/>
      <c r="AQ134" s="40"/>
      <c r="AR134" s="40"/>
      <c r="AS134" s="40"/>
      <c r="AT134" s="40"/>
      <c r="AU134" s="40"/>
    </row>
    <row r="135" spans="1:47">
      <c r="A135" s="19">
        <v>40</v>
      </c>
      <c r="B135" s="19" t="s">
        <v>35</v>
      </c>
      <c r="C135" s="19" t="s">
        <v>530</v>
      </c>
      <c r="D135" s="20">
        <v>6055</v>
      </c>
      <c r="E135" s="20" t="s">
        <v>532</v>
      </c>
      <c r="F135" s="19" t="s">
        <v>537</v>
      </c>
      <c r="G135" s="19" t="s">
        <v>39</v>
      </c>
      <c r="H135" s="21">
        <v>45644</v>
      </c>
      <c r="I135" s="19" t="s">
        <v>40</v>
      </c>
      <c r="J135" s="19" t="s">
        <v>41</v>
      </c>
      <c r="K135" s="19" t="s">
        <v>42</v>
      </c>
      <c r="L135" s="22" t="s">
        <v>1108</v>
      </c>
      <c r="M135" s="20" t="s">
        <v>533</v>
      </c>
      <c r="N135" s="20" t="s">
        <v>534</v>
      </c>
      <c r="O135" s="20" t="s">
        <v>535</v>
      </c>
      <c r="P135" s="20" t="s">
        <v>531</v>
      </c>
      <c r="Q135" s="22">
        <v>441302</v>
      </c>
      <c r="R135" s="19" t="s">
        <v>50</v>
      </c>
      <c r="S135" s="20" t="s">
        <v>538</v>
      </c>
      <c r="T135" s="22"/>
      <c r="U135" s="27">
        <v>8898921777</v>
      </c>
      <c r="V135" s="19"/>
      <c r="W135" s="19">
        <v>1</v>
      </c>
      <c r="X135" s="19" t="s">
        <v>536</v>
      </c>
      <c r="Y135" s="26">
        <v>45652</v>
      </c>
      <c r="Z135" s="19" t="s">
        <v>537</v>
      </c>
      <c r="AA135" s="24">
        <v>33850</v>
      </c>
      <c r="AB135" s="24">
        <v>33850</v>
      </c>
      <c r="AC135" s="24">
        <v>18</v>
      </c>
      <c r="AD135" s="24">
        <v>3046.5</v>
      </c>
      <c r="AE135" s="24">
        <v>3046.5</v>
      </c>
      <c r="AF135" s="25">
        <v>0</v>
      </c>
      <c r="AG135" s="24">
        <f t="shared" si="14"/>
        <v>6093</v>
      </c>
      <c r="AH135" s="24">
        <v>39943</v>
      </c>
      <c r="AI135" s="20" t="s">
        <v>472</v>
      </c>
      <c r="AJ135" s="20" t="s">
        <v>1181</v>
      </c>
      <c r="AK135" s="30">
        <v>45653</v>
      </c>
      <c r="AL135" s="30">
        <v>45657</v>
      </c>
      <c r="AM135" s="20" t="s">
        <v>1080</v>
      </c>
      <c r="AN135" s="20"/>
      <c r="AO135" s="40"/>
      <c r="AP135" s="40"/>
      <c r="AQ135" s="40"/>
      <c r="AR135" s="40"/>
      <c r="AS135" s="40"/>
      <c r="AT135" s="40"/>
      <c r="AU135" s="40"/>
    </row>
    <row r="136" spans="1:47">
      <c r="A136" s="19">
        <v>45</v>
      </c>
      <c r="B136" s="19" t="s">
        <v>35</v>
      </c>
      <c r="C136" s="19" t="s">
        <v>539</v>
      </c>
      <c r="D136" s="20">
        <v>6056</v>
      </c>
      <c r="E136" s="20" t="s">
        <v>541</v>
      </c>
      <c r="F136" s="19" t="s">
        <v>545</v>
      </c>
      <c r="G136" s="19" t="s">
        <v>39</v>
      </c>
      <c r="H136" s="21">
        <v>45644</v>
      </c>
      <c r="I136" s="19" t="s">
        <v>40</v>
      </c>
      <c r="J136" s="19" t="s">
        <v>41</v>
      </c>
      <c r="K136" s="19" t="s">
        <v>42</v>
      </c>
      <c r="L136" s="22" t="s">
        <v>1108</v>
      </c>
      <c r="M136" s="20" t="s">
        <v>542</v>
      </c>
      <c r="N136" s="20" t="s">
        <v>534</v>
      </c>
      <c r="O136" s="20" t="s">
        <v>543</v>
      </c>
      <c r="P136" s="20" t="s">
        <v>540</v>
      </c>
      <c r="Q136" s="22">
        <v>441106</v>
      </c>
      <c r="R136" s="19" t="s">
        <v>196</v>
      </c>
      <c r="S136" s="22" t="s">
        <v>546</v>
      </c>
      <c r="T136" s="22"/>
      <c r="U136" s="27">
        <v>9764645086</v>
      </c>
      <c r="V136" s="19"/>
      <c r="W136" s="19">
        <v>1</v>
      </c>
      <c r="X136" s="19" t="s">
        <v>544</v>
      </c>
      <c r="Y136" s="26">
        <v>45652</v>
      </c>
      <c r="Z136" s="19" t="s">
        <v>545</v>
      </c>
      <c r="AA136" s="24">
        <v>33850</v>
      </c>
      <c r="AB136" s="24">
        <v>33850</v>
      </c>
      <c r="AC136" s="24">
        <v>18</v>
      </c>
      <c r="AD136" s="24">
        <v>3046.5</v>
      </c>
      <c r="AE136" s="24">
        <v>3046.5</v>
      </c>
      <c r="AF136" s="25">
        <v>0</v>
      </c>
      <c r="AG136" s="24">
        <f t="shared" si="14"/>
        <v>6093</v>
      </c>
      <c r="AH136" s="24">
        <v>39943</v>
      </c>
      <c r="AI136" s="20" t="s">
        <v>472</v>
      </c>
      <c r="AJ136" s="20" t="s">
        <v>1182</v>
      </c>
      <c r="AK136" s="30">
        <v>45653</v>
      </c>
      <c r="AL136" s="30">
        <v>45657</v>
      </c>
      <c r="AM136" s="20" t="s">
        <v>1080</v>
      </c>
      <c r="AN136" s="20"/>
      <c r="AO136" s="40"/>
      <c r="AP136" s="40"/>
      <c r="AQ136" s="40"/>
      <c r="AR136" s="40"/>
      <c r="AS136" s="40"/>
      <c r="AT136" s="40"/>
      <c r="AU136" s="40"/>
    </row>
    <row r="137" spans="1:47">
      <c r="A137" s="19">
        <v>46</v>
      </c>
      <c r="B137" s="19" t="s">
        <v>35</v>
      </c>
      <c r="C137" s="19" t="s">
        <v>547</v>
      </c>
      <c r="D137" s="20">
        <v>6057</v>
      </c>
      <c r="E137" s="20" t="s">
        <v>549</v>
      </c>
      <c r="F137" s="19" t="s">
        <v>553</v>
      </c>
      <c r="G137" s="19" t="s">
        <v>39</v>
      </c>
      <c r="H137" s="21">
        <v>45644</v>
      </c>
      <c r="I137" s="19" t="s">
        <v>40</v>
      </c>
      <c r="J137" s="19" t="s">
        <v>41</v>
      </c>
      <c r="K137" s="19" t="s">
        <v>42</v>
      </c>
      <c r="L137" s="22" t="s">
        <v>1108</v>
      </c>
      <c r="M137" s="20" t="s">
        <v>550</v>
      </c>
      <c r="N137" s="20" t="s">
        <v>534</v>
      </c>
      <c r="O137" s="20" t="s">
        <v>551</v>
      </c>
      <c r="P137" s="20" t="s">
        <v>548</v>
      </c>
      <c r="Q137" s="22">
        <v>441107</v>
      </c>
      <c r="R137" s="19" t="s">
        <v>196</v>
      </c>
      <c r="S137" s="22" t="s">
        <v>554</v>
      </c>
      <c r="T137" s="22"/>
      <c r="U137" s="19">
        <v>8668395498</v>
      </c>
      <c r="V137" s="19"/>
      <c r="W137" s="19">
        <v>1</v>
      </c>
      <c r="X137" s="19" t="s">
        <v>552</v>
      </c>
      <c r="Y137" s="26">
        <v>45652</v>
      </c>
      <c r="Z137" s="19" t="s">
        <v>553</v>
      </c>
      <c r="AA137" s="24">
        <v>33850</v>
      </c>
      <c r="AB137" s="24">
        <v>33850</v>
      </c>
      <c r="AC137" s="24">
        <v>18</v>
      </c>
      <c r="AD137" s="24">
        <v>3046.5</v>
      </c>
      <c r="AE137" s="24">
        <v>3046.5</v>
      </c>
      <c r="AF137" s="25">
        <v>0</v>
      </c>
      <c r="AG137" s="24">
        <f t="shared" si="14"/>
        <v>6093</v>
      </c>
      <c r="AH137" s="24">
        <v>39943</v>
      </c>
      <c r="AI137" s="28" t="s">
        <v>472</v>
      </c>
      <c r="AJ137" s="20" t="s">
        <v>1183</v>
      </c>
      <c r="AK137" s="30">
        <v>45653</v>
      </c>
      <c r="AL137" s="30">
        <v>45659</v>
      </c>
      <c r="AM137" s="20" t="s">
        <v>1080</v>
      </c>
      <c r="AN137" s="20"/>
      <c r="AO137" s="40"/>
      <c r="AP137" s="40"/>
      <c r="AQ137" s="40"/>
      <c r="AR137" s="40"/>
      <c r="AS137" s="40"/>
      <c r="AT137" s="40"/>
      <c r="AU137" s="40"/>
    </row>
    <row r="138" spans="1:47">
      <c r="A138" s="19">
        <v>69</v>
      </c>
      <c r="B138" s="19" t="s">
        <v>35</v>
      </c>
      <c r="C138" s="19" t="s">
        <v>555</v>
      </c>
      <c r="D138" s="20">
        <v>6058</v>
      </c>
      <c r="E138" s="20" t="s">
        <v>557</v>
      </c>
      <c r="F138" s="19" t="s">
        <v>562</v>
      </c>
      <c r="G138" s="19" t="s">
        <v>39</v>
      </c>
      <c r="H138" s="21">
        <v>45644</v>
      </c>
      <c r="I138" s="19" t="s">
        <v>40</v>
      </c>
      <c r="J138" s="19" t="s">
        <v>41</v>
      </c>
      <c r="K138" s="19" t="s">
        <v>42</v>
      </c>
      <c r="L138" s="22" t="s">
        <v>1116</v>
      </c>
      <c r="M138" s="20" t="s">
        <v>558</v>
      </c>
      <c r="N138" s="20" t="s">
        <v>559</v>
      </c>
      <c r="O138" s="20" t="s">
        <v>560</v>
      </c>
      <c r="P138" s="20" t="s">
        <v>556</v>
      </c>
      <c r="Q138" s="22">
        <v>442201</v>
      </c>
      <c r="R138" s="19" t="s">
        <v>50</v>
      </c>
      <c r="S138" s="22" t="s">
        <v>1134</v>
      </c>
      <c r="T138" s="22"/>
      <c r="U138" s="19">
        <v>9284537693</v>
      </c>
      <c r="V138" s="19"/>
      <c r="W138" s="19">
        <v>1</v>
      </c>
      <c r="X138" s="19" t="s">
        <v>561</v>
      </c>
      <c r="Y138" s="26">
        <v>45652</v>
      </c>
      <c r="Z138" s="19" t="s">
        <v>562</v>
      </c>
      <c r="AA138" s="24">
        <v>33850</v>
      </c>
      <c r="AB138" s="24">
        <v>33850</v>
      </c>
      <c r="AC138" s="24">
        <v>18</v>
      </c>
      <c r="AD138" s="24">
        <v>3046.5</v>
      </c>
      <c r="AE138" s="24">
        <v>3046.5</v>
      </c>
      <c r="AF138" s="25">
        <v>0</v>
      </c>
      <c r="AG138" s="24">
        <f t="shared" si="14"/>
        <v>6093</v>
      </c>
      <c r="AH138" s="24">
        <v>39943</v>
      </c>
      <c r="AI138" s="28" t="s">
        <v>472</v>
      </c>
      <c r="AJ138" s="20" t="s">
        <v>1184</v>
      </c>
      <c r="AK138" s="30">
        <v>45653</v>
      </c>
      <c r="AL138" s="30">
        <v>45659</v>
      </c>
      <c r="AM138" s="20" t="s">
        <v>1080</v>
      </c>
      <c r="AN138" s="20"/>
      <c r="AO138" s="40"/>
      <c r="AP138" s="40"/>
      <c r="AQ138" s="40"/>
      <c r="AR138" s="40"/>
      <c r="AS138" s="40"/>
      <c r="AT138" s="40"/>
      <c r="AU138" s="40"/>
    </row>
    <row r="139" spans="1:47">
      <c r="A139" s="19">
        <v>70</v>
      </c>
      <c r="B139" s="19" t="s">
        <v>35</v>
      </c>
      <c r="C139" s="19" t="s">
        <v>564</v>
      </c>
      <c r="D139" s="20">
        <v>6059</v>
      </c>
      <c r="E139" s="20" t="s">
        <v>566</v>
      </c>
      <c r="F139" s="19" t="s">
        <v>571</v>
      </c>
      <c r="G139" s="19" t="s">
        <v>39</v>
      </c>
      <c r="H139" s="21">
        <v>45644</v>
      </c>
      <c r="I139" s="19" t="s">
        <v>40</v>
      </c>
      <c r="J139" s="19" t="s">
        <v>41</v>
      </c>
      <c r="K139" s="19" t="s">
        <v>42</v>
      </c>
      <c r="L139" s="22" t="s">
        <v>1116</v>
      </c>
      <c r="M139" s="20" t="s">
        <v>567</v>
      </c>
      <c r="N139" s="20" t="s">
        <v>568</v>
      </c>
      <c r="O139" s="20" t="s">
        <v>569</v>
      </c>
      <c r="P139" s="20" t="s">
        <v>565</v>
      </c>
      <c r="Q139" s="22">
        <v>442301</v>
      </c>
      <c r="R139" s="19" t="s">
        <v>50</v>
      </c>
      <c r="S139" s="22" t="s">
        <v>1136</v>
      </c>
      <c r="T139" s="22"/>
      <c r="U139" s="19">
        <v>9420355776</v>
      </c>
      <c r="V139" s="19"/>
      <c r="W139" s="19">
        <v>1</v>
      </c>
      <c r="X139" s="19" t="s">
        <v>570</v>
      </c>
      <c r="Y139" s="26">
        <v>45652</v>
      </c>
      <c r="Z139" s="19" t="s">
        <v>571</v>
      </c>
      <c r="AA139" s="24">
        <v>33850</v>
      </c>
      <c r="AB139" s="24">
        <v>33850</v>
      </c>
      <c r="AC139" s="24">
        <v>18</v>
      </c>
      <c r="AD139" s="24">
        <v>3046.5</v>
      </c>
      <c r="AE139" s="24">
        <v>3046.5</v>
      </c>
      <c r="AF139" s="25">
        <v>0</v>
      </c>
      <c r="AG139" s="24">
        <f t="shared" si="14"/>
        <v>6093</v>
      </c>
      <c r="AH139" s="24">
        <v>39943</v>
      </c>
      <c r="AI139" s="28" t="s">
        <v>472</v>
      </c>
      <c r="AJ139" s="20" t="s">
        <v>1185</v>
      </c>
      <c r="AK139" s="30">
        <v>45653</v>
      </c>
      <c r="AL139" s="30">
        <v>45657</v>
      </c>
      <c r="AM139" s="20" t="s">
        <v>1080</v>
      </c>
      <c r="AN139" s="20"/>
      <c r="AO139" s="40"/>
      <c r="AP139" s="40"/>
      <c r="AQ139" s="40"/>
      <c r="AR139" s="40"/>
      <c r="AS139" s="40"/>
      <c r="AT139" s="40"/>
      <c r="AU139" s="40"/>
    </row>
    <row r="140" spans="1:47">
      <c r="A140" s="19">
        <v>71</v>
      </c>
      <c r="B140" s="19" t="s">
        <v>35</v>
      </c>
      <c r="C140" s="19" t="s">
        <v>573</v>
      </c>
      <c r="D140" s="20">
        <v>6060</v>
      </c>
      <c r="E140" s="20" t="s">
        <v>574</v>
      </c>
      <c r="F140" s="19" t="s">
        <v>578</v>
      </c>
      <c r="G140" s="19" t="s">
        <v>39</v>
      </c>
      <c r="H140" s="21">
        <v>45644</v>
      </c>
      <c r="I140" s="19" t="s">
        <v>40</v>
      </c>
      <c r="J140" s="19" t="s">
        <v>41</v>
      </c>
      <c r="K140" s="19" t="s">
        <v>42</v>
      </c>
      <c r="L140" s="22" t="s">
        <v>1116</v>
      </c>
      <c r="M140" s="20" t="s">
        <v>575</v>
      </c>
      <c r="N140" s="20" t="s">
        <v>576</v>
      </c>
      <c r="O140" s="20" t="s">
        <v>569</v>
      </c>
      <c r="P140" s="20" t="s">
        <v>565</v>
      </c>
      <c r="Q140" s="22">
        <v>442301</v>
      </c>
      <c r="R140" s="19" t="s">
        <v>50</v>
      </c>
      <c r="S140" s="22" t="s">
        <v>1136</v>
      </c>
      <c r="T140" s="22"/>
      <c r="U140" s="19">
        <v>9420355776</v>
      </c>
      <c r="V140" s="19"/>
      <c r="W140" s="19">
        <v>1</v>
      </c>
      <c r="X140" s="19" t="s">
        <v>577</v>
      </c>
      <c r="Y140" s="26">
        <v>45652</v>
      </c>
      <c r="Z140" s="19" t="s">
        <v>578</v>
      </c>
      <c r="AA140" s="24">
        <v>33850</v>
      </c>
      <c r="AB140" s="24">
        <v>33850</v>
      </c>
      <c r="AC140" s="24">
        <v>18</v>
      </c>
      <c r="AD140" s="24">
        <v>3046.5</v>
      </c>
      <c r="AE140" s="24">
        <v>3046.5</v>
      </c>
      <c r="AF140" s="25">
        <v>0</v>
      </c>
      <c r="AG140" s="24">
        <f t="shared" si="14"/>
        <v>6093</v>
      </c>
      <c r="AH140" s="24">
        <v>39943</v>
      </c>
      <c r="AI140" s="28" t="s">
        <v>472</v>
      </c>
      <c r="AJ140" s="20" t="s">
        <v>1186</v>
      </c>
      <c r="AK140" s="30">
        <v>45653</v>
      </c>
      <c r="AL140" s="30">
        <v>45657</v>
      </c>
      <c r="AM140" s="20" t="s">
        <v>1080</v>
      </c>
      <c r="AN140" s="20"/>
      <c r="AO140" s="40"/>
      <c r="AP140" s="40"/>
      <c r="AQ140" s="40"/>
      <c r="AR140" s="40"/>
      <c r="AS140" s="40"/>
      <c r="AT140" s="40"/>
      <c r="AU140" s="40"/>
    </row>
    <row r="141" spans="1:47">
      <c r="A141" s="19">
        <v>73</v>
      </c>
      <c r="B141" s="19" t="s">
        <v>35</v>
      </c>
      <c r="C141" s="19" t="s">
        <v>579</v>
      </c>
      <c r="D141" s="20">
        <v>6061</v>
      </c>
      <c r="E141" s="20" t="s">
        <v>581</v>
      </c>
      <c r="F141" s="19" t="s">
        <v>586</v>
      </c>
      <c r="G141" s="19" t="s">
        <v>39</v>
      </c>
      <c r="H141" s="21">
        <v>45644</v>
      </c>
      <c r="I141" s="19" t="s">
        <v>40</v>
      </c>
      <c r="J141" s="19" t="s">
        <v>41</v>
      </c>
      <c r="K141" s="19" t="s">
        <v>42</v>
      </c>
      <c r="L141" s="22" t="s">
        <v>1116</v>
      </c>
      <c r="M141" s="20" t="s">
        <v>582</v>
      </c>
      <c r="N141" s="20" t="s">
        <v>583</v>
      </c>
      <c r="O141" s="20" t="s">
        <v>584</v>
      </c>
      <c r="P141" s="20" t="s">
        <v>580</v>
      </c>
      <c r="Q141" s="22">
        <v>442302</v>
      </c>
      <c r="R141" s="19" t="s">
        <v>50</v>
      </c>
      <c r="S141" s="22" t="s">
        <v>1139</v>
      </c>
      <c r="T141" s="22"/>
      <c r="U141" s="19">
        <v>7588782314</v>
      </c>
      <c r="V141" s="19"/>
      <c r="W141" s="19">
        <v>1</v>
      </c>
      <c r="X141" s="19" t="s">
        <v>585</v>
      </c>
      <c r="Y141" s="26">
        <v>45652</v>
      </c>
      <c r="Z141" s="19" t="s">
        <v>586</v>
      </c>
      <c r="AA141" s="24">
        <v>33850</v>
      </c>
      <c r="AB141" s="24">
        <v>33850</v>
      </c>
      <c r="AC141" s="24">
        <v>18</v>
      </c>
      <c r="AD141" s="24">
        <v>3046.5</v>
      </c>
      <c r="AE141" s="24">
        <v>3046.5</v>
      </c>
      <c r="AF141" s="25">
        <v>0</v>
      </c>
      <c r="AG141" s="24">
        <f t="shared" si="14"/>
        <v>6093</v>
      </c>
      <c r="AH141" s="24">
        <v>39943</v>
      </c>
      <c r="AI141" s="28" t="s">
        <v>472</v>
      </c>
      <c r="AJ141" s="20" t="s">
        <v>1187</v>
      </c>
      <c r="AK141" s="30">
        <v>45653</v>
      </c>
      <c r="AL141" s="30">
        <v>45658</v>
      </c>
      <c r="AM141" s="20" t="s">
        <v>1080</v>
      </c>
      <c r="AN141" s="20"/>
      <c r="AO141" s="40"/>
      <c r="AP141" s="40"/>
      <c r="AQ141" s="40"/>
      <c r="AR141" s="40"/>
      <c r="AS141" s="40"/>
      <c r="AT141" s="40"/>
      <c r="AU141" s="40"/>
    </row>
    <row r="142" spans="1:47">
      <c r="A142" s="19">
        <v>12</v>
      </c>
      <c r="B142" s="19" t="s">
        <v>35</v>
      </c>
      <c r="C142" s="19" t="s">
        <v>588</v>
      </c>
      <c r="D142" s="20">
        <v>6062</v>
      </c>
      <c r="E142" s="20" t="s">
        <v>590</v>
      </c>
      <c r="F142" s="19" t="s">
        <v>597</v>
      </c>
      <c r="G142" s="19" t="s">
        <v>39</v>
      </c>
      <c r="H142" s="21">
        <v>45644</v>
      </c>
      <c r="I142" s="19" t="s">
        <v>40</v>
      </c>
      <c r="J142" s="19" t="s">
        <v>41</v>
      </c>
      <c r="K142" s="19" t="s">
        <v>42</v>
      </c>
      <c r="L142" s="22" t="s">
        <v>1141</v>
      </c>
      <c r="M142" s="20" t="s">
        <v>592</v>
      </c>
      <c r="N142" s="20" t="s">
        <v>593</v>
      </c>
      <c r="O142" s="20" t="s">
        <v>594</v>
      </c>
      <c r="P142" s="20" t="s">
        <v>589</v>
      </c>
      <c r="Q142" s="22">
        <v>442401</v>
      </c>
      <c r="R142" s="19" t="s">
        <v>50</v>
      </c>
      <c r="S142" s="20" t="s">
        <v>598</v>
      </c>
      <c r="T142" s="22"/>
      <c r="U142" s="19">
        <v>9689300529</v>
      </c>
      <c r="V142" s="19"/>
      <c r="W142" s="19">
        <v>1</v>
      </c>
      <c r="X142" s="19" t="s">
        <v>596</v>
      </c>
      <c r="Y142" s="26">
        <v>45652</v>
      </c>
      <c r="Z142" s="19" t="s">
        <v>597</v>
      </c>
      <c r="AA142" s="24">
        <v>33850</v>
      </c>
      <c r="AB142" s="24">
        <v>33850</v>
      </c>
      <c r="AC142" s="24">
        <v>18</v>
      </c>
      <c r="AD142" s="24">
        <v>3046.5</v>
      </c>
      <c r="AE142" s="24">
        <v>3046.5</v>
      </c>
      <c r="AF142" s="25">
        <v>0</v>
      </c>
      <c r="AG142" s="24">
        <f t="shared" si="14"/>
        <v>6093</v>
      </c>
      <c r="AH142" s="24">
        <v>39943</v>
      </c>
      <c r="AI142" s="28" t="s">
        <v>595</v>
      </c>
      <c r="AJ142" s="29" t="s">
        <v>1188</v>
      </c>
      <c r="AK142" s="30">
        <v>45653</v>
      </c>
      <c r="AL142" s="30">
        <v>45656</v>
      </c>
      <c r="AM142" s="20" t="s">
        <v>1080</v>
      </c>
      <c r="AN142" s="20"/>
      <c r="AO142" s="40"/>
      <c r="AP142" s="40"/>
      <c r="AQ142" s="40"/>
      <c r="AR142" s="40"/>
      <c r="AS142" s="40"/>
      <c r="AT142" s="40"/>
      <c r="AU142" s="40"/>
    </row>
    <row r="143" spans="1:47">
      <c r="A143" s="19">
        <v>38</v>
      </c>
      <c r="B143" s="19" t="s">
        <v>35</v>
      </c>
      <c r="C143" s="19" t="s">
        <v>599</v>
      </c>
      <c r="D143" s="20">
        <v>6063</v>
      </c>
      <c r="E143" s="20" t="s">
        <v>601</v>
      </c>
      <c r="F143" s="19" t="s">
        <v>606</v>
      </c>
      <c r="G143" s="19" t="s">
        <v>39</v>
      </c>
      <c r="H143" s="21">
        <v>45644</v>
      </c>
      <c r="I143" s="19" t="s">
        <v>40</v>
      </c>
      <c r="J143" s="19" t="s">
        <v>41</v>
      </c>
      <c r="K143" s="19" t="s">
        <v>42</v>
      </c>
      <c r="L143" s="22" t="s">
        <v>1108</v>
      </c>
      <c r="M143" s="20" t="s">
        <v>602</v>
      </c>
      <c r="N143" s="20" t="s">
        <v>603</v>
      </c>
      <c r="O143" s="20" t="s">
        <v>604</v>
      </c>
      <c r="P143" s="20" t="s">
        <v>600</v>
      </c>
      <c r="Q143" s="22">
        <v>441501</v>
      </c>
      <c r="R143" s="19" t="s">
        <v>50</v>
      </c>
      <c r="S143" s="20" t="s">
        <v>607</v>
      </c>
      <c r="T143" s="22"/>
      <c r="U143" s="27">
        <v>9822109820</v>
      </c>
      <c r="V143" s="19"/>
      <c r="W143" s="19">
        <v>1</v>
      </c>
      <c r="X143" s="19" t="s">
        <v>605</v>
      </c>
      <c r="Y143" s="26">
        <v>45652</v>
      </c>
      <c r="Z143" s="19" t="s">
        <v>606</v>
      </c>
      <c r="AA143" s="24">
        <v>33850</v>
      </c>
      <c r="AB143" s="24">
        <v>33850</v>
      </c>
      <c r="AC143" s="24">
        <v>18</v>
      </c>
      <c r="AD143" s="24">
        <v>3046.5</v>
      </c>
      <c r="AE143" s="24">
        <v>3046.5</v>
      </c>
      <c r="AF143" s="25">
        <v>0</v>
      </c>
      <c r="AG143" s="24">
        <f t="shared" si="14"/>
        <v>6093</v>
      </c>
      <c r="AH143" s="24">
        <v>39943</v>
      </c>
      <c r="AI143" s="20" t="s">
        <v>595</v>
      </c>
      <c r="AJ143" s="29" t="s">
        <v>1189</v>
      </c>
      <c r="AK143" s="30">
        <v>45653</v>
      </c>
      <c r="AL143" s="30">
        <v>45656</v>
      </c>
      <c r="AM143" s="20" t="s">
        <v>1080</v>
      </c>
      <c r="AN143" s="20"/>
      <c r="AO143" s="40"/>
      <c r="AP143" s="40"/>
      <c r="AQ143" s="40"/>
      <c r="AR143" s="40"/>
      <c r="AS143" s="40"/>
      <c r="AT143" s="40"/>
      <c r="AU143" s="40"/>
    </row>
    <row r="144" spans="1:47">
      <c r="A144" s="19">
        <v>79</v>
      </c>
      <c r="B144" s="19" t="s">
        <v>35</v>
      </c>
      <c r="C144" s="19" t="s">
        <v>608</v>
      </c>
      <c r="D144" s="20">
        <v>6064</v>
      </c>
      <c r="E144" s="20" t="s">
        <v>610</v>
      </c>
      <c r="F144" s="19" t="s">
        <v>617</v>
      </c>
      <c r="G144" s="19" t="s">
        <v>39</v>
      </c>
      <c r="H144" s="21">
        <v>45644</v>
      </c>
      <c r="I144" s="19" t="s">
        <v>40</v>
      </c>
      <c r="J144" s="19" t="s">
        <v>41</v>
      </c>
      <c r="K144" s="19" t="s">
        <v>611</v>
      </c>
      <c r="L144" s="22" t="s">
        <v>1144</v>
      </c>
      <c r="M144" s="20" t="s">
        <v>613</v>
      </c>
      <c r="N144" s="20" t="s">
        <v>614</v>
      </c>
      <c r="O144" s="20" t="s">
        <v>615</v>
      </c>
      <c r="P144" s="20" t="s">
        <v>609</v>
      </c>
      <c r="Q144" s="22">
        <v>396230</v>
      </c>
      <c r="R144" s="19" t="s">
        <v>50</v>
      </c>
      <c r="S144" s="20" t="s">
        <v>618</v>
      </c>
      <c r="T144" s="22" t="s">
        <v>619</v>
      </c>
      <c r="U144" s="27">
        <v>9763368020</v>
      </c>
      <c r="V144" s="19"/>
      <c r="W144" s="19">
        <v>1</v>
      </c>
      <c r="X144" s="19" t="s">
        <v>616</v>
      </c>
      <c r="Y144" s="26">
        <v>45652</v>
      </c>
      <c r="Z144" s="19" t="s">
        <v>617</v>
      </c>
      <c r="AA144" s="24">
        <v>33850</v>
      </c>
      <c r="AB144" s="24">
        <v>33850</v>
      </c>
      <c r="AC144" s="24">
        <v>18</v>
      </c>
      <c r="AD144" s="24"/>
      <c r="AE144" s="24"/>
      <c r="AF144" s="24">
        <f>AB144*18%</f>
        <v>6093</v>
      </c>
      <c r="AG144" s="24">
        <f t="shared" si="14"/>
        <v>6093</v>
      </c>
      <c r="AH144" s="24">
        <f>AB144+AG144</f>
        <v>39943</v>
      </c>
      <c r="AI144" s="20" t="s">
        <v>595</v>
      </c>
      <c r="AJ144" s="29" t="s">
        <v>1190</v>
      </c>
      <c r="AK144" s="30">
        <v>45653</v>
      </c>
      <c r="AL144" s="30">
        <v>45656</v>
      </c>
      <c r="AM144" s="20" t="s">
        <v>1080</v>
      </c>
      <c r="AN144" s="20"/>
      <c r="AO144" s="40"/>
      <c r="AP144" s="40"/>
      <c r="AQ144" s="40"/>
      <c r="AR144" s="40"/>
      <c r="AS144" s="40"/>
      <c r="AT144" s="40"/>
      <c r="AU144" s="40"/>
    </row>
    <row r="145" spans="1:47">
      <c r="A145" s="19">
        <v>6</v>
      </c>
      <c r="B145" s="19" t="s">
        <v>35</v>
      </c>
      <c r="C145" s="19" t="s">
        <v>620</v>
      </c>
      <c r="D145" s="20">
        <v>6065</v>
      </c>
      <c r="E145" s="20" t="s">
        <v>622</v>
      </c>
      <c r="F145" s="19" t="s">
        <v>628</v>
      </c>
      <c r="G145" s="19" t="s">
        <v>39</v>
      </c>
      <c r="H145" s="21">
        <v>45644</v>
      </c>
      <c r="I145" s="19" t="s">
        <v>40</v>
      </c>
      <c r="J145" s="19" t="s">
        <v>41</v>
      </c>
      <c r="K145" s="19" t="s">
        <v>42</v>
      </c>
      <c r="L145" s="22" t="s">
        <v>1121</v>
      </c>
      <c r="M145" s="20" t="s">
        <v>623</v>
      </c>
      <c r="N145" s="20" t="s">
        <v>624</v>
      </c>
      <c r="O145" s="20" t="s">
        <v>1147</v>
      </c>
      <c r="P145" s="20" t="s">
        <v>621</v>
      </c>
      <c r="Q145" s="22">
        <v>441803</v>
      </c>
      <c r="R145" s="19" t="s">
        <v>50</v>
      </c>
      <c r="S145" s="20" t="s">
        <v>629</v>
      </c>
      <c r="T145" s="22"/>
      <c r="U145" s="27">
        <v>8668713880</v>
      </c>
      <c r="V145" s="19"/>
      <c r="W145" s="19">
        <v>1</v>
      </c>
      <c r="X145" s="19" t="s">
        <v>627</v>
      </c>
      <c r="Y145" s="26">
        <v>45659</v>
      </c>
      <c r="Z145" s="19" t="s">
        <v>628</v>
      </c>
      <c r="AA145" s="24">
        <v>33850</v>
      </c>
      <c r="AB145" s="24">
        <v>33850</v>
      </c>
      <c r="AC145" s="24">
        <v>18</v>
      </c>
      <c r="AD145" s="24">
        <v>3046.5</v>
      </c>
      <c r="AE145" s="24">
        <v>3046.5</v>
      </c>
      <c r="AF145" s="25">
        <v>0</v>
      </c>
      <c r="AG145" s="24">
        <f t="shared" si="14"/>
        <v>6093</v>
      </c>
      <c r="AH145" s="24">
        <v>39943</v>
      </c>
      <c r="AI145" s="31" t="s">
        <v>626</v>
      </c>
      <c r="AJ145" s="20" t="s">
        <v>1191</v>
      </c>
      <c r="AK145" s="30">
        <v>45659</v>
      </c>
      <c r="AL145" s="30">
        <v>45664</v>
      </c>
      <c r="AM145" s="20" t="s">
        <v>1080</v>
      </c>
      <c r="AN145" s="20"/>
      <c r="AO145" s="40"/>
      <c r="AP145" s="40"/>
      <c r="AQ145" s="40"/>
      <c r="AR145" s="40"/>
      <c r="AS145" s="40"/>
      <c r="AT145" s="40"/>
      <c r="AU145" s="40"/>
    </row>
    <row r="146" spans="1:47">
      <c r="A146" s="19">
        <v>8</v>
      </c>
      <c r="B146" s="19" t="s">
        <v>35</v>
      </c>
      <c r="C146" s="19" t="s">
        <v>630</v>
      </c>
      <c r="D146" s="20">
        <v>6066</v>
      </c>
      <c r="E146" s="20" t="s">
        <v>632</v>
      </c>
      <c r="F146" s="19" t="s">
        <v>637</v>
      </c>
      <c r="G146" s="19" t="s">
        <v>39</v>
      </c>
      <c r="H146" s="21">
        <v>45644</v>
      </c>
      <c r="I146" s="19" t="s">
        <v>40</v>
      </c>
      <c r="J146" s="19" t="s">
        <v>41</v>
      </c>
      <c r="K146" s="19" t="s">
        <v>42</v>
      </c>
      <c r="L146" s="22" t="s">
        <v>1121</v>
      </c>
      <c r="M146" s="20" t="s">
        <v>633</v>
      </c>
      <c r="N146" s="20" t="s">
        <v>634</v>
      </c>
      <c r="O146" s="20" t="s">
        <v>635</v>
      </c>
      <c r="P146" s="20" t="s">
        <v>631</v>
      </c>
      <c r="Q146" s="22">
        <v>441910</v>
      </c>
      <c r="R146" s="19" t="s">
        <v>50</v>
      </c>
      <c r="S146" s="20" t="s">
        <v>638</v>
      </c>
      <c r="T146" s="22"/>
      <c r="U146" s="27">
        <v>9689714649</v>
      </c>
      <c r="V146" s="19"/>
      <c r="W146" s="19">
        <v>1</v>
      </c>
      <c r="X146" s="19" t="s">
        <v>636</v>
      </c>
      <c r="Y146" s="26">
        <v>45659</v>
      </c>
      <c r="Z146" s="19" t="s">
        <v>637</v>
      </c>
      <c r="AA146" s="24">
        <v>33850</v>
      </c>
      <c r="AB146" s="24">
        <v>33850</v>
      </c>
      <c r="AC146" s="24">
        <v>18</v>
      </c>
      <c r="AD146" s="24">
        <v>3046.5</v>
      </c>
      <c r="AE146" s="24">
        <v>3046.5</v>
      </c>
      <c r="AF146" s="25">
        <v>0</v>
      </c>
      <c r="AG146" s="24">
        <f t="shared" si="14"/>
        <v>6093</v>
      </c>
      <c r="AH146" s="24">
        <v>39943</v>
      </c>
      <c r="AI146" s="31" t="s">
        <v>626</v>
      </c>
      <c r="AJ146" s="20" t="s">
        <v>1192</v>
      </c>
      <c r="AK146" s="30">
        <v>45659</v>
      </c>
      <c r="AL146" s="30">
        <v>45664</v>
      </c>
      <c r="AM146" s="20" t="s">
        <v>1080</v>
      </c>
      <c r="AN146" s="20"/>
      <c r="AO146" s="40"/>
      <c r="AP146" s="40"/>
      <c r="AQ146" s="40"/>
      <c r="AR146" s="40"/>
      <c r="AS146" s="40"/>
      <c r="AT146" s="40"/>
      <c r="AU146" s="40"/>
    </row>
    <row r="147" spans="1:47">
      <c r="A147" s="19">
        <v>18</v>
      </c>
      <c r="B147" s="19" t="s">
        <v>35</v>
      </c>
      <c r="C147" s="19" t="s">
        <v>639</v>
      </c>
      <c r="D147" s="20">
        <v>6067</v>
      </c>
      <c r="E147" s="20" t="s">
        <v>641</v>
      </c>
      <c r="F147" s="19" t="s">
        <v>646</v>
      </c>
      <c r="G147" s="19" t="s">
        <v>39</v>
      </c>
      <c r="H147" s="21">
        <v>45644</v>
      </c>
      <c r="I147" s="19" t="s">
        <v>40</v>
      </c>
      <c r="J147" s="19" t="s">
        <v>41</v>
      </c>
      <c r="K147" s="19" t="s">
        <v>42</v>
      </c>
      <c r="L147" s="22" t="s">
        <v>1128</v>
      </c>
      <c r="M147" s="20" t="s">
        <v>642</v>
      </c>
      <c r="N147" s="20" t="s">
        <v>643</v>
      </c>
      <c r="O147" s="20" t="s">
        <v>1150</v>
      </c>
      <c r="P147" s="20" t="s">
        <v>640</v>
      </c>
      <c r="Q147" s="22">
        <v>441807</v>
      </c>
      <c r="R147" s="19" t="s">
        <v>50</v>
      </c>
      <c r="S147" s="20" t="s">
        <v>647</v>
      </c>
      <c r="T147" s="22"/>
      <c r="U147" s="27">
        <v>9766051153</v>
      </c>
      <c r="V147" s="19"/>
      <c r="W147" s="19">
        <v>1</v>
      </c>
      <c r="X147" s="19" t="s">
        <v>645</v>
      </c>
      <c r="Y147" s="26">
        <v>45659</v>
      </c>
      <c r="Z147" s="19" t="s">
        <v>646</v>
      </c>
      <c r="AA147" s="24">
        <v>33850</v>
      </c>
      <c r="AB147" s="24">
        <v>33850</v>
      </c>
      <c r="AC147" s="24">
        <v>18</v>
      </c>
      <c r="AD147" s="24">
        <v>3046.5</v>
      </c>
      <c r="AE147" s="24">
        <v>3046.5</v>
      </c>
      <c r="AF147" s="25">
        <v>0</v>
      </c>
      <c r="AG147" s="24">
        <f t="shared" si="14"/>
        <v>6093</v>
      </c>
      <c r="AH147" s="24">
        <v>39943</v>
      </c>
      <c r="AI147" s="31" t="s">
        <v>626</v>
      </c>
      <c r="AJ147" s="20" t="s">
        <v>1193</v>
      </c>
      <c r="AK147" s="30">
        <v>45659</v>
      </c>
      <c r="AL147" s="30">
        <v>45663</v>
      </c>
      <c r="AM147" s="20" t="s">
        <v>1080</v>
      </c>
      <c r="AN147" s="20"/>
      <c r="AO147" s="40"/>
      <c r="AP147" s="40"/>
      <c r="AQ147" s="40"/>
      <c r="AR147" s="40"/>
      <c r="AS147" s="40"/>
      <c r="AT147" s="40"/>
      <c r="AU147" s="40"/>
    </row>
    <row r="148" spans="1:47">
      <c r="A148" s="19">
        <v>19</v>
      </c>
      <c r="B148" s="19" t="s">
        <v>35</v>
      </c>
      <c r="C148" s="19" t="s">
        <v>648</v>
      </c>
      <c r="D148" s="20">
        <v>6068</v>
      </c>
      <c r="E148" s="20" t="s">
        <v>650</v>
      </c>
      <c r="F148" s="19" t="s">
        <v>655</v>
      </c>
      <c r="G148" s="19" t="s">
        <v>39</v>
      </c>
      <c r="H148" s="21">
        <v>45644</v>
      </c>
      <c r="I148" s="19" t="s">
        <v>40</v>
      </c>
      <c r="J148" s="19" t="s">
        <v>41</v>
      </c>
      <c r="K148" s="19" t="s">
        <v>42</v>
      </c>
      <c r="L148" s="22" t="s">
        <v>1128</v>
      </c>
      <c r="M148" s="20" t="s">
        <v>651</v>
      </c>
      <c r="N148" s="20" t="s">
        <v>652</v>
      </c>
      <c r="O148" s="20" t="s">
        <v>653</v>
      </c>
      <c r="P148" s="20" t="s">
        <v>649</v>
      </c>
      <c r="Q148" s="22">
        <v>441902</v>
      </c>
      <c r="R148" s="19" t="s">
        <v>50</v>
      </c>
      <c r="S148" s="20" t="s">
        <v>656</v>
      </c>
      <c r="T148" s="22"/>
      <c r="U148" s="27">
        <v>9049168360</v>
      </c>
      <c r="V148" s="19"/>
      <c r="W148" s="19">
        <v>1</v>
      </c>
      <c r="X148" s="19" t="s">
        <v>654</v>
      </c>
      <c r="Y148" s="26">
        <v>45659</v>
      </c>
      <c r="Z148" s="19" t="s">
        <v>655</v>
      </c>
      <c r="AA148" s="24">
        <v>33850</v>
      </c>
      <c r="AB148" s="24">
        <v>33850</v>
      </c>
      <c r="AC148" s="24">
        <v>18</v>
      </c>
      <c r="AD148" s="24">
        <v>3046.5</v>
      </c>
      <c r="AE148" s="24">
        <v>3046.5</v>
      </c>
      <c r="AF148" s="25">
        <v>0</v>
      </c>
      <c r="AG148" s="24">
        <f t="shared" si="14"/>
        <v>6093</v>
      </c>
      <c r="AH148" s="24">
        <v>39943</v>
      </c>
      <c r="AI148" s="31" t="s">
        <v>626</v>
      </c>
      <c r="AJ148" s="20" t="s">
        <v>1194</v>
      </c>
      <c r="AK148" s="30">
        <v>45659</v>
      </c>
      <c r="AL148" s="30">
        <v>45663</v>
      </c>
      <c r="AM148" s="20" t="s">
        <v>1080</v>
      </c>
      <c r="AN148" s="20"/>
      <c r="AO148" s="40"/>
      <c r="AP148" s="40"/>
      <c r="AQ148" s="40"/>
      <c r="AR148" s="40"/>
      <c r="AS148" s="40"/>
      <c r="AT148" s="40"/>
      <c r="AU148" s="40"/>
    </row>
    <row r="149" spans="1:47">
      <c r="A149" s="19">
        <v>20</v>
      </c>
      <c r="B149" s="19" t="s">
        <v>35</v>
      </c>
      <c r="C149" s="19" t="s">
        <v>657</v>
      </c>
      <c r="D149" s="20">
        <v>6069</v>
      </c>
      <c r="E149" s="20" t="s">
        <v>659</v>
      </c>
      <c r="F149" s="19" t="s">
        <v>664</v>
      </c>
      <c r="G149" s="19" t="s">
        <v>39</v>
      </c>
      <c r="H149" s="21">
        <v>45644</v>
      </c>
      <c r="I149" s="19" t="s">
        <v>40</v>
      </c>
      <c r="J149" s="19" t="s">
        <v>41</v>
      </c>
      <c r="K149" s="19" t="s">
        <v>42</v>
      </c>
      <c r="L149" s="22" t="s">
        <v>1128</v>
      </c>
      <c r="M149" s="20" t="s">
        <v>660</v>
      </c>
      <c r="N149" s="20" t="s">
        <v>661</v>
      </c>
      <c r="O149" s="20" t="s">
        <v>662</v>
      </c>
      <c r="P149" s="20" t="s">
        <v>658</v>
      </c>
      <c r="Q149" s="22">
        <v>441701</v>
      </c>
      <c r="R149" s="19" t="s">
        <v>50</v>
      </c>
      <c r="S149" s="22" t="s">
        <v>1153</v>
      </c>
      <c r="T149" s="22"/>
      <c r="U149" s="19">
        <v>9049320939</v>
      </c>
      <c r="V149" s="19"/>
      <c r="W149" s="19">
        <v>1</v>
      </c>
      <c r="X149" s="19" t="s">
        <v>663</v>
      </c>
      <c r="Y149" s="26">
        <v>45659</v>
      </c>
      <c r="Z149" s="19" t="s">
        <v>664</v>
      </c>
      <c r="AA149" s="24">
        <v>33850</v>
      </c>
      <c r="AB149" s="24">
        <v>33850</v>
      </c>
      <c r="AC149" s="24">
        <v>18</v>
      </c>
      <c r="AD149" s="24">
        <v>3046.5</v>
      </c>
      <c r="AE149" s="24">
        <v>3046.5</v>
      </c>
      <c r="AF149" s="25">
        <v>0</v>
      </c>
      <c r="AG149" s="24">
        <f t="shared" si="14"/>
        <v>6093</v>
      </c>
      <c r="AH149" s="24">
        <v>39943</v>
      </c>
      <c r="AI149" s="31" t="s">
        <v>626</v>
      </c>
      <c r="AJ149" s="20" t="s">
        <v>1195</v>
      </c>
      <c r="AK149" s="30">
        <v>45659</v>
      </c>
      <c r="AL149" s="30">
        <v>45663</v>
      </c>
      <c r="AM149" s="20" t="s">
        <v>1080</v>
      </c>
      <c r="AN149" s="20"/>
      <c r="AO149" s="40"/>
      <c r="AP149" s="40"/>
      <c r="AQ149" s="40"/>
      <c r="AR149" s="40"/>
      <c r="AS149" s="40"/>
      <c r="AT149" s="40"/>
      <c r="AU149" s="40"/>
    </row>
    <row r="150" spans="1:47">
      <c r="A150" s="19">
        <v>39</v>
      </c>
      <c r="B150" s="19" t="s">
        <v>35</v>
      </c>
      <c r="C150" s="19" t="s">
        <v>666</v>
      </c>
      <c r="D150" s="20">
        <v>6070</v>
      </c>
      <c r="E150" s="20" t="s">
        <v>668</v>
      </c>
      <c r="F150" s="19" t="s">
        <v>672</v>
      </c>
      <c r="G150" s="19" t="s">
        <v>39</v>
      </c>
      <c r="H150" s="21">
        <v>45644</v>
      </c>
      <c r="I150" s="19" t="s">
        <v>40</v>
      </c>
      <c r="J150" s="19" t="s">
        <v>41</v>
      </c>
      <c r="K150" s="19" t="s">
        <v>42</v>
      </c>
      <c r="L150" s="22" t="s">
        <v>1108</v>
      </c>
      <c r="M150" s="20" t="s">
        <v>669</v>
      </c>
      <c r="N150" s="20" t="s">
        <v>534</v>
      </c>
      <c r="O150" s="20" t="s">
        <v>670</v>
      </c>
      <c r="P150" s="20" t="s">
        <v>667</v>
      </c>
      <c r="Q150" s="22">
        <v>441202</v>
      </c>
      <c r="R150" s="19" t="s">
        <v>50</v>
      </c>
      <c r="S150" s="22" t="s">
        <v>673</v>
      </c>
      <c r="T150" s="22"/>
      <c r="U150" s="27">
        <v>9405529969</v>
      </c>
      <c r="V150" s="19"/>
      <c r="W150" s="19">
        <v>1</v>
      </c>
      <c r="X150" s="19" t="s">
        <v>671</v>
      </c>
      <c r="Y150" s="26">
        <v>45659</v>
      </c>
      <c r="Z150" s="19" t="s">
        <v>672</v>
      </c>
      <c r="AA150" s="24">
        <v>33850</v>
      </c>
      <c r="AB150" s="24">
        <v>33850</v>
      </c>
      <c r="AC150" s="24">
        <v>18</v>
      </c>
      <c r="AD150" s="24">
        <v>3046.5</v>
      </c>
      <c r="AE150" s="24">
        <v>3046.5</v>
      </c>
      <c r="AF150" s="25">
        <v>0</v>
      </c>
      <c r="AG150" s="24">
        <f t="shared" si="14"/>
        <v>6093</v>
      </c>
      <c r="AH150" s="24">
        <v>39943</v>
      </c>
      <c r="AI150" s="31" t="s">
        <v>626</v>
      </c>
      <c r="AJ150" s="20" t="s">
        <v>1196</v>
      </c>
      <c r="AK150" s="30">
        <v>45659</v>
      </c>
      <c r="AL150" s="30">
        <v>45666</v>
      </c>
      <c r="AM150" s="20" t="s">
        <v>1080</v>
      </c>
      <c r="AN150" s="20"/>
      <c r="AO150" s="40"/>
      <c r="AP150" s="40"/>
      <c r="AQ150" s="40"/>
      <c r="AR150" s="40"/>
      <c r="AS150" s="40"/>
      <c r="AT150" s="40"/>
      <c r="AU150" s="40"/>
    </row>
    <row r="151" spans="1:47">
      <c r="A151" s="19">
        <v>41</v>
      </c>
      <c r="B151" s="19" t="s">
        <v>35</v>
      </c>
      <c r="C151" s="19" t="s">
        <v>674</v>
      </c>
      <c r="D151" s="20">
        <v>6071</v>
      </c>
      <c r="E151" s="20" t="s">
        <v>676</v>
      </c>
      <c r="F151" s="19" t="s">
        <v>680</v>
      </c>
      <c r="G151" s="19" t="s">
        <v>39</v>
      </c>
      <c r="H151" s="21">
        <v>45644</v>
      </c>
      <c r="I151" s="19" t="s">
        <v>40</v>
      </c>
      <c r="J151" s="19" t="s">
        <v>41</v>
      </c>
      <c r="K151" s="19" t="s">
        <v>42</v>
      </c>
      <c r="L151" s="22" t="s">
        <v>1108</v>
      </c>
      <c r="M151" s="20" t="s">
        <v>677</v>
      </c>
      <c r="N151" s="20" t="s">
        <v>534</v>
      </c>
      <c r="O151" s="20" t="s">
        <v>678</v>
      </c>
      <c r="P151" s="20" t="s">
        <v>675</v>
      </c>
      <c r="Q151" s="22">
        <v>441202</v>
      </c>
      <c r="R151" s="19" t="s">
        <v>50</v>
      </c>
      <c r="S151" s="20" t="s">
        <v>681</v>
      </c>
      <c r="T151" s="22"/>
      <c r="U151" s="27">
        <v>9552861354</v>
      </c>
      <c r="V151" s="19"/>
      <c r="W151" s="19">
        <v>1</v>
      </c>
      <c r="X151" s="19" t="s">
        <v>679</v>
      </c>
      <c r="Y151" s="26">
        <v>45659</v>
      </c>
      <c r="Z151" s="19" t="s">
        <v>680</v>
      </c>
      <c r="AA151" s="24">
        <v>33850</v>
      </c>
      <c r="AB151" s="24">
        <v>33850</v>
      </c>
      <c r="AC151" s="24">
        <v>18</v>
      </c>
      <c r="AD151" s="24">
        <v>3046.5</v>
      </c>
      <c r="AE151" s="24">
        <v>3046.5</v>
      </c>
      <c r="AF151" s="25">
        <v>0</v>
      </c>
      <c r="AG151" s="24">
        <f t="shared" si="14"/>
        <v>6093</v>
      </c>
      <c r="AH151" s="24">
        <v>39943</v>
      </c>
      <c r="AI151" s="31" t="s">
        <v>626</v>
      </c>
      <c r="AJ151" s="20" t="s">
        <v>1197</v>
      </c>
      <c r="AK151" s="30">
        <v>45659</v>
      </c>
      <c r="AL151" s="30">
        <v>45663</v>
      </c>
      <c r="AM151" s="20" t="s">
        <v>1080</v>
      </c>
      <c r="AN151" s="20"/>
      <c r="AO151" s="40"/>
      <c r="AP151" s="40"/>
      <c r="AQ151" s="40"/>
      <c r="AR151" s="40"/>
      <c r="AS151" s="40"/>
      <c r="AT151" s="40"/>
      <c r="AU151" s="40"/>
    </row>
    <row r="152" spans="1:47">
      <c r="A152" s="19">
        <v>42</v>
      </c>
      <c r="B152" s="19" t="s">
        <v>35</v>
      </c>
      <c r="C152" s="19" t="s">
        <v>682</v>
      </c>
      <c r="D152" s="20">
        <v>6072</v>
      </c>
      <c r="E152" s="20" t="s">
        <v>684</v>
      </c>
      <c r="F152" s="19" t="s">
        <v>689</v>
      </c>
      <c r="G152" s="19" t="s">
        <v>39</v>
      </c>
      <c r="H152" s="21">
        <v>45644</v>
      </c>
      <c r="I152" s="19" t="s">
        <v>40</v>
      </c>
      <c r="J152" s="19" t="s">
        <v>41</v>
      </c>
      <c r="K152" s="19" t="s">
        <v>42</v>
      </c>
      <c r="L152" s="22" t="s">
        <v>1108</v>
      </c>
      <c r="M152" s="20" t="s">
        <v>685</v>
      </c>
      <c r="N152" s="20" t="s">
        <v>686</v>
      </c>
      <c r="O152" s="20" t="s">
        <v>1157</v>
      </c>
      <c r="P152" s="20" t="s">
        <v>683</v>
      </c>
      <c r="Q152" s="22">
        <v>441104</v>
      </c>
      <c r="R152" s="19" t="s">
        <v>50</v>
      </c>
      <c r="S152" s="22" t="s">
        <v>690</v>
      </c>
      <c r="T152" s="22"/>
      <c r="U152" s="19">
        <v>9423632792</v>
      </c>
      <c r="V152" s="19"/>
      <c r="W152" s="19">
        <v>1</v>
      </c>
      <c r="X152" s="19" t="s">
        <v>688</v>
      </c>
      <c r="Y152" s="26">
        <v>45659</v>
      </c>
      <c r="Z152" s="19" t="s">
        <v>689</v>
      </c>
      <c r="AA152" s="24">
        <v>33850</v>
      </c>
      <c r="AB152" s="24">
        <v>33850</v>
      </c>
      <c r="AC152" s="24">
        <v>18</v>
      </c>
      <c r="AD152" s="24">
        <v>3046.5</v>
      </c>
      <c r="AE152" s="24">
        <v>3046.5</v>
      </c>
      <c r="AF152" s="25">
        <v>0</v>
      </c>
      <c r="AG152" s="24">
        <f t="shared" si="14"/>
        <v>6093</v>
      </c>
      <c r="AH152" s="24">
        <v>39943</v>
      </c>
      <c r="AI152" s="31" t="s">
        <v>626</v>
      </c>
      <c r="AJ152" s="20" t="s">
        <v>1198</v>
      </c>
      <c r="AK152" s="30">
        <v>45659</v>
      </c>
      <c r="AL152" s="30">
        <v>45664</v>
      </c>
      <c r="AM152" s="20" t="s">
        <v>1080</v>
      </c>
      <c r="AN152" s="20"/>
      <c r="AO152" s="40"/>
      <c r="AP152" s="40"/>
      <c r="AQ152" s="40"/>
      <c r="AR152" s="40"/>
      <c r="AS152" s="40"/>
      <c r="AT152" s="40"/>
      <c r="AU152" s="40"/>
    </row>
    <row r="153" spans="1:47">
      <c r="A153" s="19">
        <v>43</v>
      </c>
      <c r="B153" s="19" t="s">
        <v>35</v>
      </c>
      <c r="C153" s="19" t="s">
        <v>691</v>
      </c>
      <c r="D153" s="20">
        <v>6073</v>
      </c>
      <c r="E153" s="20" t="s">
        <v>693</v>
      </c>
      <c r="F153" s="19" t="s">
        <v>697</v>
      </c>
      <c r="G153" s="19" t="s">
        <v>39</v>
      </c>
      <c r="H153" s="21">
        <v>45644</v>
      </c>
      <c r="I153" s="19" t="s">
        <v>40</v>
      </c>
      <c r="J153" s="19" t="s">
        <v>41</v>
      </c>
      <c r="K153" s="19" t="s">
        <v>42</v>
      </c>
      <c r="L153" s="22" t="s">
        <v>1108</v>
      </c>
      <c r="M153" s="20" t="s">
        <v>694</v>
      </c>
      <c r="N153" s="20" t="s">
        <v>534</v>
      </c>
      <c r="O153" s="20" t="s">
        <v>695</v>
      </c>
      <c r="P153" s="20" t="s">
        <v>692</v>
      </c>
      <c r="Q153" s="22">
        <v>441304</v>
      </c>
      <c r="R153" s="19" t="s">
        <v>50</v>
      </c>
      <c r="S153" s="22" t="s">
        <v>698</v>
      </c>
      <c r="T153" s="22"/>
      <c r="U153" s="32">
        <v>8668206933</v>
      </c>
      <c r="V153" s="19"/>
      <c r="W153" s="19">
        <v>1</v>
      </c>
      <c r="X153" s="19" t="s">
        <v>696</v>
      </c>
      <c r="Y153" s="26">
        <v>45659</v>
      </c>
      <c r="Z153" s="19" t="s">
        <v>697</v>
      </c>
      <c r="AA153" s="24">
        <v>33850</v>
      </c>
      <c r="AB153" s="24">
        <v>33850</v>
      </c>
      <c r="AC153" s="24">
        <v>18</v>
      </c>
      <c r="AD153" s="24">
        <v>3046.5</v>
      </c>
      <c r="AE153" s="24">
        <v>3046.5</v>
      </c>
      <c r="AF153" s="25">
        <v>0</v>
      </c>
      <c r="AG153" s="24">
        <f t="shared" si="14"/>
        <v>6093</v>
      </c>
      <c r="AH153" s="24">
        <v>39943</v>
      </c>
      <c r="AI153" s="31" t="s">
        <v>626</v>
      </c>
      <c r="AJ153" s="20" t="s">
        <v>1199</v>
      </c>
      <c r="AK153" s="30">
        <v>45659</v>
      </c>
      <c r="AL153" s="30">
        <v>45663</v>
      </c>
      <c r="AM153" s="20" t="s">
        <v>1080</v>
      </c>
      <c r="AN153" s="20"/>
      <c r="AO153" s="40"/>
      <c r="AP153" s="40"/>
      <c r="AQ153" s="40"/>
      <c r="AR153" s="40"/>
      <c r="AS153" s="40"/>
      <c r="AT153" s="40"/>
      <c r="AU153" s="40"/>
    </row>
    <row r="154" spans="1:47">
      <c r="A154" s="19">
        <v>44</v>
      </c>
      <c r="B154" s="19" t="s">
        <v>35</v>
      </c>
      <c r="C154" s="19" t="s">
        <v>699</v>
      </c>
      <c r="D154" s="20">
        <v>6074</v>
      </c>
      <c r="E154" s="20" t="s">
        <v>701</v>
      </c>
      <c r="F154" s="19" t="s">
        <v>705</v>
      </c>
      <c r="G154" s="19" t="s">
        <v>39</v>
      </c>
      <c r="H154" s="21">
        <v>45644</v>
      </c>
      <c r="I154" s="19" t="s">
        <v>40</v>
      </c>
      <c r="J154" s="19" t="s">
        <v>41</v>
      </c>
      <c r="K154" s="19" t="s">
        <v>42</v>
      </c>
      <c r="L154" s="22" t="s">
        <v>1108</v>
      </c>
      <c r="M154" s="20" t="s">
        <v>702</v>
      </c>
      <c r="N154" s="20" t="s">
        <v>534</v>
      </c>
      <c r="O154" s="20" t="s">
        <v>703</v>
      </c>
      <c r="P154" s="20" t="s">
        <v>700</v>
      </c>
      <c r="Q154" s="22">
        <v>441105</v>
      </c>
      <c r="R154" s="19" t="s">
        <v>50</v>
      </c>
      <c r="S154" s="22" t="s">
        <v>706</v>
      </c>
      <c r="T154" s="22"/>
      <c r="U154" s="27">
        <v>8855992372</v>
      </c>
      <c r="V154" s="19"/>
      <c r="W154" s="19">
        <v>1</v>
      </c>
      <c r="X154" s="19" t="s">
        <v>704</v>
      </c>
      <c r="Y154" s="26">
        <v>45659</v>
      </c>
      <c r="Z154" s="19" t="s">
        <v>705</v>
      </c>
      <c r="AA154" s="24">
        <v>33850</v>
      </c>
      <c r="AB154" s="24">
        <v>33850</v>
      </c>
      <c r="AC154" s="24">
        <v>18</v>
      </c>
      <c r="AD154" s="24">
        <v>3046.5</v>
      </c>
      <c r="AE154" s="24">
        <v>3046.5</v>
      </c>
      <c r="AF154" s="25">
        <v>0</v>
      </c>
      <c r="AG154" s="24">
        <f t="shared" si="14"/>
        <v>6093</v>
      </c>
      <c r="AH154" s="24">
        <v>39943</v>
      </c>
      <c r="AI154" s="31" t="s">
        <v>626</v>
      </c>
      <c r="AJ154" s="20" t="s">
        <v>1200</v>
      </c>
      <c r="AK154" s="30">
        <v>45659</v>
      </c>
      <c r="AL154" s="30">
        <v>45664</v>
      </c>
      <c r="AM154" s="20" t="s">
        <v>1080</v>
      </c>
      <c r="AN154" s="20"/>
      <c r="AO154" s="40"/>
      <c r="AP154" s="40"/>
      <c r="AQ154" s="40"/>
      <c r="AR154" s="40"/>
      <c r="AS154" s="40"/>
      <c r="AT154" s="40"/>
      <c r="AU154" s="40"/>
    </row>
    <row r="155" spans="1:47">
      <c r="A155" s="19">
        <v>47</v>
      </c>
      <c r="B155" s="19" t="s">
        <v>35</v>
      </c>
      <c r="C155" s="19" t="s">
        <v>707</v>
      </c>
      <c r="D155" s="20">
        <v>6075</v>
      </c>
      <c r="E155" s="20" t="s">
        <v>709</v>
      </c>
      <c r="F155" s="19" t="s">
        <v>715</v>
      </c>
      <c r="G155" s="19" t="s">
        <v>39</v>
      </c>
      <c r="H155" s="21">
        <v>45644</v>
      </c>
      <c r="I155" s="19" t="s">
        <v>40</v>
      </c>
      <c r="J155" s="19" t="s">
        <v>41</v>
      </c>
      <c r="K155" s="19" t="s">
        <v>42</v>
      </c>
      <c r="L155" s="22" t="s">
        <v>1161</v>
      </c>
      <c r="M155" s="20" t="s">
        <v>711</v>
      </c>
      <c r="N155" s="20" t="s">
        <v>712</v>
      </c>
      <c r="O155" s="20" t="s">
        <v>713</v>
      </c>
      <c r="P155" s="20" t="s">
        <v>708</v>
      </c>
      <c r="Q155" s="22">
        <v>431710</v>
      </c>
      <c r="R155" s="19" t="s">
        <v>50</v>
      </c>
      <c r="S155" s="20" t="s">
        <v>716</v>
      </c>
      <c r="T155" s="22" t="s">
        <v>108</v>
      </c>
      <c r="U155" s="19">
        <v>9021602030</v>
      </c>
      <c r="V155" s="19"/>
      <c r="W155" s="19">
        <v>1</v>
      </c>
      <c r="X155" s="19" t="s">
        <v>714</v>
      </c>
      <c r="Y155" s="26">
        <v>45659</v>
      </c>
      <c r="Z155" s="19" t="s">
        <v>715</v>
      </c>
      <c r="AA155" s="24">
        <v>33850</v>
      </c>
      <c r="AB155" s="24">
        <v>33850</v>
      </c>
      <c r="AC155" s="24">
        <v>18</v>
      </c>
      <c r="AD155" s="24">
        <v>3046.5</v>
      </c>
      <c r="AE155" s="24">
        <v>3046.5</v>
      </c>
      <c r="AF155" s="25">
        <v>0</v>
      </c>
      <c r="AG155" s="24">
        <f t="shared" si="14"/>
        <v>6093</v>
      </c>
      <c r="AH155" s="24">
        <v>39943</v>
      </c>
      <c r="AI155" s="31" t="s">
        <v>626</v>
      </c>
      <c r="AJ155" s="20" t="s">
        <v>1201</v>
      </c>
      <c r="AK155" s="30">
        <v>45659</v>
      </c>
      <c r="AL155" s="30">
        <v>45663</v>
      </c>
      <c r="AM155" s="20" t="s">
        <v>1080</v>
      </c>
      <c r="AN155" s="20"/>
      <c r="AO155" s="40"/>
      <c r="AP155" s="40"/>
      <c r="AQ155" s="40"/>
      <c r="AR155" s="40"/>
      <c r="AS155" s="40"/>
      <c r="AT155" s="40"/>
      <c r="AU155" s="40"/>
    </row>
    <row r="156" spans="1:47">
      <c r="A156" s="19">
        <v>49</v>
      </c>
      <c r="B156" s="19" t="s">
        <v>35</v>
      </c>
      <c r="C156" s="19" t="s">
        <v>717</v>
      </c>
      <c r="D156" s="20">
        <v>6076</v>
      </c>
      <c r="E156" s="20" t="s">
        <v>719</v>
      </c>
      <c r="F156" s="19" t="s">
        <v>723</v>
      </c>
      <c r="G156" s="19" t="s">
        <v>39</v>
      </c>
      <c r="H156" s="21">
        <v>45644</v>
      </c>
      <c r="I156" s="19" t="s">
        <v>40</v>
      </c>
      <c r="J156" s="19" t="s">
        <v>41</v>
      </c>
      <c r="K156" s="19" t="s">
        <v>42</v>
      </c>
      <c r="L156" s="22" t="s">
        <v>1110</v>
      </c>
      <c r="M156" s="20" t="s">
        <v>720</v>
      </c>
      <c r="N156" s="20" t="s">
        <v>94</v>
      </c>
      <c r="O156" s="20" t="s">
        <v>721</v>
      </c>
      <c r="P156" s="20" t="s">
        <v>718</v>
      </c>
      <c r="Q156" s="22">
        <v>425413</v>
      </c>
      <c r="R156" s="19" t="s">
        <v>50</v>
      </c>
      <c r="S156" s="20" t="s">
        <v>724</v>
      </c>
      <c r="T156" s="22"/>
      <c r="U156" s="27">
        <v>8308696446</v>
      </c>
      <c r="V156" s="19"/>
      <c r="W156" s="19">
        <v>1</v>
      </c>
      <c r="X156" s="19" t="s">
        <v>722</v>
      </c>
      <c r="Y156" s="26">
        <v>45659</v>
      </c>
      <c r="Z156" s="19" t="s">
        <v>723</v>
      </c>
      <c r="AA156" s="24">
        <v>33850</v>
      </c>
      <c r="AB156" s="24">
        <v>33850</v>
      </c>
      <c r="AC156" s="24">
        <v>18</v>
      </c>
      <c r="AD156" s="24">
        <v>3046.5</v>
      </c>
      <c r="AE156" s="24">
        <v>3046.5</v>
      </c>
      <c r="AF156" s="25">
        <v>0</v>
      </c>
      <c r="AG156" s="24">
        <f t="shared" si="14"/>
        <v>6093</v>
      </c>
      <c r="AH156" s="24">
        <v>39943</v>
      </c>
      <c r="AI156" s="31" t="s">
        <v>626</v>
      </c>
      <c r="AJ156" s="20" t="s">
        <v>1202</v>
      </c>
      <c r="AK156" s="30">
        <v>45659</v>
      </c>
      <c r="AL156" s="30">
        <v>45664</v>
      </c>
      <c r="AM156" s="20" t="s">
        <v>1080</v>
      </c>
      <c r="AN156" s="20"/>
      <c r="AO156" s="40"/>
      <c r="AP156" s="40"/>
      <c r="AQ156" s="40"/>
      <c r="AR156" s="40"/>
      <c r="AS156" s="40"/>
      <c r="AT156" s="40"/>
      <c r="AU156" s="40"/>
    </row>
    <row r="157" spans="1:47">
      <c r="A157" s="19">
        <v>50</v>
      </c>
      <c r="B157" s="19" t="s">
        <v>35</v>
      </c>
      <c r="C157" s="19" t="s">
        <v>725</v>
      </c>
      <c r="D157" s="20">
        <v>6077</v>
      </c>
      <c r="E157" s="20" t="s">
        <v>727</v>
      </c>
      <c r="F157" s="19" t="s">
        <v>731</v>
      </c>
      <c r="G157" s="19" t="s">
        <v>39</v>
      </c>
      <c r="H157" s="21">
        <v>45644</v>
      </c>
      <c r="I157" s="19" t="s">
        <v>40</v>
      </c>
      <c r="J157" s="19" t="s">
        <v>41</v>
      </c>
      <c r="K157" s="19" t="s">
        <v>42</v>
      </c>
      <c r="L157" s="22" t="s">
        <v>1110</v>
      </c>
      <c r="M157" s="20" t="s">
        <v>728</v>
      </c>
      <c r="N157" s="20" t="s">
        <v>94</v>
      </c>
      <c r="O157" s="20" t="s">
        <v>729</v>
      </c>
      <c r="P157" s="20" t="s">
        <v>726</v>
      </c>
      <c r="Q157" s="22">
        <v>425415</v>
      </c>
      <c r="R157" s="19" t="s">
        <v>50</v>
      </c>
      <c r="S157" s="20" t="s">
        <v>732</v>
      </c>
      <c r="T157" s="22"/>
      <c r="U157" s="27">
        <v>8149475533</v>
      </c>
      <c r="V157" s="19">
        <v>9049500614</v>
      </c>
      <c r="W157" s="19">
        <v>1</v>
      </c>
      <c r="X157" s="19" t="s">
        <v>730</v>
      </c>
      <c r="Y157" s="26">
        <v>45659</v>
      </c>
      <c r="Z157" s="19" t="s">
        <v>731</v>
      </c>
      <c r="AA157" s="24">
        <v>33850</v>
      </c>
      <c r="AB157" s="24">
        <v>33850</v>
      </c>
      <c r="AC157" s="24">
        <v>18</v>
      </c>
      <c r="AD157" s="24">
        <v>3046.5</v>
      </c>
      <c r="AE157" s="24">
        <v>3046.5</v>
      </c>
      <c r="AF157" s="25">
        <v>0</v>
      </c>
      <c r="AG157" s="24">
        <f t="shared" si="14"/>
        <v>6093</v>
      </c>
      <c r="AH157" s="24">
        <v>39943</v>
      </c>
      <c r="AI157" s="31" t="s">
        <v>626</v>
      </c>
      <c r="AJ157" s="20" t="s">
        <v>1203</v>
      </c>
      <c r="AK157" s="30">
        <v>45659</v>
      </c>
      <c r="AL157" s="30">
        <v>45663</v>
      </c>
      <c r="AM157" s="20" t="s">
        <v>1080</v>
      </c>
      <c r="AN157" s="20"/>
      <c r="AO157" s="40"/>
      <c r="AP157" s="40"/>
      <c r="AQ157" s="40"/>
      <c r="AR157" s="40"/>
      <c r="AS157" s="40"/>
      <c r="AT157" s="40"/>
      <c r="AU157" s="40"/>
    </row>
    <row r="158" spans="1:47">
      <c r="A158" s="19">
        <v>72</v>
      </c>
      <c r="B158" s="19" t="s">
        <v>35</v>
      </c>
      <c r="C158" s="19" t="s">
        <v>733</v>
      </c>
      <c r="D158" s="20">
        <v>6078</v>
      </c>
      <c r="E158" s="20" t="s">
        <v>735</v>
      </c>
      <c r="F158" s="19" t="s">
        <v>740</v>
      </c>
      <c r="G158" s="19" t="s">
        <v>39</v>
      </c>
      <c r="H158" s="21">
        <v>45644</v>
      </c>
      <c r="I158" s="19" t="s">
        <v>40</v>
      </c>
      <c r="J158" s="19" t="s">
        <v>41</v>
      </c>
      <c r="K158" s="19" t="s">
        <v>42</v>
      </c>
      <c r="L158" s="22" t="s">
        <v>1116</v>
      </c>
      <c r="M158" s="20" t="s">
        <v>736</v>
      </c>
      <c r="N158" s="20" t="s">
        <v>737</v>
      </c>
      <c r="O158" s="20" t="s">
        <v>738</v>
      </c>
      <c r="P158" s="20" t="s">
        <v>734</v>
      </c>
      <c r="Q158" s="22">
        <v>442203</v>
      </c>
      <c r="R158" s="19" t="s">
        <v>50</v>
      </c>
      <c r="S158" s="22" t="s">
        <v>1165</v>
      </c>
      <c r="T158" s="22"/>
      <c r="U158" s="19">
        <v>7378484533</v>
      </c>
      <c r="V158" s="19"/>
      <c r="W158" s="19">
        <v>1</v>
      </c>
      <c r="X158" s="19" t="s">
        <v>739</v>
      </c>
      <c r="Y158" s="26">
        <v>45659</v>
      </c>
      <c r="Z158" s="19" t="s">
        <v>740</v>
      </c>
      <c r="AA158" s="24">
        <v>33850</v>
      </c>
      <c r="AB158" s="24">
        <v>33850</v>
      </c>
      <c r="AC158" s="24">
        <v>18</v>
      </c>
      <c r="AD158" s="24">
        <v>3046.5</v>
      </c>
      <c r="AE158" s="24">
        <v>3046.5</v>
      </c>
      <c r="AF158" s="25">
        <v>0</v>
      </c>
      <c r="AG158" s="24">
        <f t="shared" si="14"/>
        <v>6093</v>
      </c>
      <c r="AH158" s="24">
        <v>39943</v>
      </c>
      <c r="AI158" s="31" t="s">
        <v>626</v>
      </c>
      <c r="AJ158" s="20" t="s">
        <v>1204</v>
      </c>
      <c r="AK158" s="30">
        <v>45659</v>
      </c>
      <c r="AL158" s="30">
        <v>45663</v>
      </c>
      <c r="AM158" s="20" t="s">
        <v>1080</v>
      </c>
      <c r="AN158" s="20"/>
      <c r="AO158" s="40"/>
      <c r="AP158" s="40"/>
      <c r="AQ158" s="40"/>
      <c r="AR158" s="40"/>
      <c r="AS158" s="40"/>
      <c r="AT158" s="40"/>
      <c r="AU158" s="40"/>
    </row>
    <row r="159" spans="1:47">
      <c r="A159" s="19">
        <v>74</v>
      </c>
      <c r="B159" s="19" t="s">
        <v>35</v>
      </c>
      <c r="C159" s="19" t="s">
        <v>742</v>
      </c>
      <c r="D159" s="20">
        <v>6079</v>
      </c>
      <c r="E159" s="20" t="s">
        <v>744</v>
      </c>
      <c r="F159" s="19" t="s">
        <v>749</v>
      </c>
      <c r="G159" s="19" t="s">
        <v>39</v>
      </c>
      <c r="H159" s="21">
        <v>45644</v>
      </c>
      <c r="I159" s="19" t="s">
        <v>40</v>
      </c>
      <c r="J159" s="19" t="s">
        <v>41</v>
      </c>
      <c r="K159" s="19" t="s">
        <v>42</v>
      </c>
      <c r="L159" s="22" t="s">
        <v>1116</v>
      </c>
      <c r="M159" s="20" t="s">
        <v>745</v>
      </c>
      <c r="N159" s="20" t="s">
        <v>746</v>
      </c>
      <c r="O159" s="20" t="s">
        <v>747</v>
      </c>
      <c r="P159" s="20" t="s">
        <v>743</v>
      </c>
      <c r="Q159" s="22">
        <v>442305</v>
      </c>
      <c r="R159" s="19" t="s">
        <v>50</v>
      </c>
      <c r="S159" s="20" t="s">
        <v>750</v>
      </c>
      <c r="T159" s="22" t="s">
        <v>108</v>
      </c>
      <c r="U159" s="19">
        <v>9594940064</v>
      </c>
      <c r="V159" s="19"/>
      <c r="W159" s="19">
        <v>1</v>
      </c>
      <c r="X159" s="19" t="s">
        <v>748</v>
      </c>
      <c r="Y159" s="26">
        <v>45659</v>
      </c>
      <c r="Z159" s="19" t="s">
        <v>749</v>
      </c>
      <c r="AA159" s="24">
        <v>33850</v>
      </c>
      <c r="AB159" s="24">
        <v>33850</v>
      </c>
      <c r="AC159" s="24">
        <v>18</v>
      </c>
      <c r="AD159" s="24">
        <v>3046.5</v>
      </c>
      <c r="AE159" s="24">
        <v>3046.5</v>
      </c>
      <c r="AF159" s="25">
        <v>0</v>
      </c>
      <c r="AG159" s="24">
        <f t="shared" si="14"/>
        <v>6093</v>
      </c>
      <c r="AH159" s="24">
        <v>39943</v>
      </c>
      <c r="AI159" s="31" t="s">
        <v>626</v>
      </c>
      <c r="AJ159" s="20" t="s">
        <v>1205</v>
      </c>
      <c r="AK159" s="30">
        <v>45659</v>
      </c>
      <c r="AL159" s="30">
        <v>45663</v>
      </c>
      <c r="AM159" s="20" t="s">
        <v>1080</v>
      </c>
      <c r="AN159" s="20"/>
      <c r="AO159" s="40"/>
      <c r="AP159" s="40"/>
      <c r="AQ159" s="40"/>
      <c r="AR159" s="40"/>
      <c r="AS159" s="40"/>
      <c r="AT159" s="40"/>
      <c r="AU159" s="40"/>
    </row>
  </sheetData>
  <phoneticPr fontId="1" type="noConversion"/>
  <conditionalFormatting sqref="S66:S80">
    <cfRule type="duplicateValues" dxfId="9" priority="3"/>
  </conditionalFormatting>
  <conditionalFormatting sqref="S81:S129">
    <cfRule type="duplicateValues" dxfId="8" priority="1"/>
  </conditionalFormatting>
  <conditionalFormatting sqref="U66:U80">
    <cfRule type="duplicateValues" dxfId="7" priority="4"/>
  </conditionalFormatting>
  <conditionalFormatting sqref="U81:U129">
    <cfRule type="duplicateValues" dxfId="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362D-D0D0-4CDC-9214-25D8988CA162}">
  <dimension ref="A1:AR26"/>
  <sheetViews>
    <sheetView workbookViewId="0">
      <pane xSplit="2" ySplit="1" topLeftCell="D2" activePane="bottomRight" state="frozen"/>
      <selection pane="bottomRight" activeCell="G1" sqref="G1"/>
      <selection pane="bottomLeft" activeCell="A2" sqref="A2"/>
      <selection pane="topRight" activeCell="C1" sqref="C1"/>
    </sheetView>
  </sheetViews>
  <sheetFormatPr defaultRowHeight="15"/>
  <cols>
    <col min="1" max="1" width="5.5703125" bestFit="1" customWidth="1"/>
    <col min="2" max="2" width="9.5703125" bestFit="1" customWidth="1"/>
    <col min="3" max="3" width="12" bestFit="1" customWidth="1"/>
    <col min="4" max="4" width="5.5703125" bestFit="1" customWidth="1"/>
    <col min="5" max="5" width="17.28515625" bestFit="1" customWidth="1"/>
    <col min="6" max="6" width="24.42578125" bestFit="1" customWidth="1"/>
    <col min="7" max="7" width="18.7109375" bestFit="1" customWidth="1"/>
    <col min="8" max="8" width="9.7109375" bestFit="1" customWidth="1"/>
    <col min="9" max="9" width="24.42578125" customWidth="1"/>
    <col min="10" max="10" width="11.42578125" bestFit="1" customWidth="1"/>
    <col min="11" max="11" width="10.85546875" bestFit="1" customWidth="1"/>
    <col min="12" max="12" width="35.5703125" customWidth="1"/>
    <col min="13" max="13" width="32.5703125" customWidth="1"/>
    <col min="14" max="14" width="34.28515625" customWidth="1"/>
    <col min="15" max="15" width="11.5703125" bestFit="1" customWidth="1"/>
    <col min="16" max="16" width="8.140625" bestFit="1" customWidth="1"/>
    <col min="17" max="17" width="6.28515625" bestFit="1" customWidth="1"/>
    <col min="18" max="18" width="20.85546875" customWidth="1"/>
    <col min="19" max="19" width="8.7109375" bestFit="1" customWidth="1"/>
    <col min="20" max="20" width="11" bestFit="1" customWidth="1"/>
    <col min="21" max="21" width="11.28515625" customWidth="1"/>
    <col min="22" max="22" width="3.7109375" bestFit="1" customWidth="1"/>
    <col min="23" max="23" width="5.5703125" hidden="1" customWidth="1"/>
    <col min="24" max="24" width="5.42578125" hidden="1" customWidth="1"/>
    <col min="25" max="25" width="4" hidden="1" customWidth="1"/>
    <col min="26" max="26" width="6.5703125" hidden="1" customWidth="1"/>
    <col min="27" max="27" width="7" hidden="1" customWidth="1"/>
    <col min="28" max="28" width="8.85546875" hidden="1" customWidth="1"/>
    <col min="29" max="29" width="9.5703125" hidden="1" customWidth="1"/>
    <col min="30" max="30" width="16.140625" bestFit="1" customWidth="1"/>
    <col min="31" max="31" width="16.140625" customWidth="1"/>
    <col min="32" max="32" width="9.28515625" bestFit="1" customWidth="1"/>
    <col min="33" max="33" width="11.7109375" bestFit="1" customWidth="1"/>
    <col min="34" max="34" width="14.85546875" bestFit="1" customWidth="1"/>
    <col min="35" max="35" width="14.85546875" hidden="1" customWidth="1"/>
    <col min="36" max="36" width="13.140625" bestFit="1" customWidth="1"/>
    <col min="37" max="37" width="14.42578125" bestFit="1" customWidth="1"/>
    <col min="38" max="38" width="15.7109375" bestFit="1" customWidth="1"/>
    <col min="39" max="39" width="17" bestFit="1" customWidth="1"/>
    <col min="40" max="40" width="17.28515625" bestFit="1" customWidth="1"/>
    <col min="41" max="41" width="15" bestFit="1" customWidth="1"/>
    <col min="42" max="42" width="20.7109375" bestFit="1" customWidth="1"/>
    <col min="43" max="43" width="16.85546875" bestFit="1" customWidth="1"/>
    <col min="44" max="44" width="8.5703125" bestFit="1" customWidth="1"/>
  </cols>
  <sheetData>
    <row r="1" spans="1:44">
      <c r="A1" s="34" t="s">
        <v>0</v>
      </c>
      <c r="B1" s="34" t="s">
        <v>1</v>
      </c>
      <c r="C1" s="34" t="s">
        <v>2</v>
      </c>
      <c r="D1" s="34" t="s">
        <v>4</v>
      </c>
      <c r="E1" s="34" t="s">
        <v>5</v>
      </c>
      <c r="F1" s="34" t="s">
        <v>9</v>
      </c>
      <c r="G1" s="34" t="s">
        <v>6</v>
      </c>
      <c r="H1" s="34" t="s">
        <v>7</v>
      </c>
      <c r="I1" s="34" t="s">
        <v>1206</v>
      </c>
      <c r="J1" s="34" t="s">
        <v>10</v>
      </c>
      <c r="K1" s="34" t="s">
        <v>1085</v>
      </c>
      <c r="L1" s="34" t="s">
        <v>12</v>
      </c>
      <c r="M1" s="34" t="s">
        <v>13</v>
      </c>
      <c r="N1" s="34" t="s">
        <v>1207</v>
      </c>
      <c r="O1" s="34" t="s">
        <v>3</v>
      </c>
      <c r="P1" s="34" t="s">
        <v>15</v>
      </c>
      <c r="Q1" s="34" t="s">
        <v>21</v>
      </c>
      <c r="R1" s="34" t="s">
        <v>1208</v>
      </c>
      <c r="S1" s="34" t="s">
        <v>23</v>
      </c>
      <c r="T1" s="34" t="s">
        <v>1209</v>
      </c>
      <c r="U1" s="34" t="s">
        <v>1210</v>
      </c>
      <c r="V1" s="34" t="s">
        <v>17</v>
      </c>
      <c r="W1" s="34" t="s">
        <v>26</v>
      </c>
      <c r="X1" s="34" t="s">
        <v>27</v>
      </c>
      <c r="Y1" s="34" t="s">
        <v>28</v>
      </c>
      <c r="Z1" s="34" t="s">
        <v>29</v>
      </c>
      <c r="AA1" s="34" t="s">
        <v>30</v>
      </c>
      <c r="AB1" s="34" t="s">
        <v>32</v>
      </c>
      <c r="AC1" s="34" t="s">
        <v>33</v>
      </c>
      <c r="AD1" s="34" t="s">
        <v>20</v>
      </c>
      <c r="AE1" s="34" t="s">
        <v>18</v>
      </c>
      <c r="AF1" s="34" t="s">
        <v>19</v>
      </c>
      <c r="AG1" s="34" t="s">
        <v>16</v>
      </c>
      <c r="AH1" s="34" t="s">
        <v>1211</v>
      </c>
      <c r="AI1" s="34" t="s">
        <v>1087</v>
      </c>
      <c r="AJ1" s="34" t="s">
        <v>1088</v>
      </c>
      <c r="AK1" s="34" t="s">
        <v>1089</v>
      </c>
      <c r="AL1" s="34" t="s">
        <v>1090</v>
      </c>
      <c r="AM1" s="34" t="s">
        <v>1091</v>
      </c>
      <c r="AN1" s="34" t="s">
        <v>1092</v>
      </c>
      <c r="AO1" s="34" t="s">
        <v>1093</v>
      </c>
      <c r="AP1" s="34" t="s">
        <v>1094</v>
      </c>
      <c r="AQ1" s="34" t="s">
        <v>1096</v>
      </c>
      <c r="AR1" s="34" t="s">
        <v>34</v>
      </c>
    </row>
    <row r="2" spans="1:44">
      <c r="A2" s="19">
        <v>1</v>
      </c>
      <c r="B2" s="19" t="s">
        <v>1079</v>
      </c>
      <c r="C2" s="19" t="s">
        <v>1212</v>
      </c>
      <c r="D2" s="19">
        <v>7001</v>
      </c>
      <c r="E2" s="19" t="s">
        <v>1213</v>
      </c>
      <c r="F2" s="19" t="s">
        <v>1214</v>
      </c>
      <c r="G2" s="19" t="s">
        <v>1215</v>
      </c>
      <c r="H2" s="43">
        <v>45644</v>
      </c>
      <c r="I2" s="40" t="s">
        <v>1216</v>
      </c>
      <c r="J2" s="19" t="s">
        <v>42</v>
      </c>
      <c r="K2" s="22" t="s">
        <v>1097</v>
      </c>
      <c r="L2" s="20" t="s">
        <v>54</v>
      </c>
      <c r="M2" s="20" t="s">
        <v>55</v>
      </c>
      <c r="N2" s="20" t="s">
        <v>56</v>
      </c>
      <c r="O2" s="20" t="s">
        <v>37</v>
      </c>
      <c r="P2" s="22">
        <v>414001</v>
      </c>
      <c r="Q2" s="19" t="s">
        <v>50</v>
      </c>
      <c r="R2" s="20" t="s">
        <v>59</v>
      </c>
      <c r="S2" s="22"/>
      <c r="T2" s="27">
        <v>9405359600</v>
      </c>
      <c r="U2" s="19"/>
      <c r="V2" s="19">
        <v>1</v>
      </c>
      <c r="W2" s="44">
        <v>7375</v>
      </c>
      <c r="X2" s="19">
        <f>W2*V2</f>
        <v>7375</v>
      </c>
      <c r="Y2" s="19">
        <v>18</v>
      </c>
      <c r="Z2" s="46">
        <f>X2*9%</f>
        <v>663.75</v>
      </c>
      <c r="AA2" s="46">
        <f>X2*9%</f>
        <v>663.75</v>
      </c>
      <c r="AB2" s="19">
        <f>AA2+Z2</f>
        <v>1327.5</v>
      </c>
      <c r="AC2" s="46">
        <f>X2+AB2</f>
        <v>8702.5</v>
      </c>
      <c r="AD2" s="19" t="s">
        <v>1217</v>
      </c>
      <c r="AE2" s="20" t="s">
        <v>1218</v>
      </c>
      <c r="AF2" s="43">
        <v>45661</v>
      </c>
      <c r="AG2" s="20" t="s">
        <v>1219</v>
      </c>
      <c r="AH2" s="20" t="s">
        <v>1220</v>
      </c>
      <c r="AI2" s="30">
        <v>45661</v>
      </c>
      <c r="AJ2" s="48">
        <v>45663</v>
      </c>
      <c r="AK2" s="58" t="s">
        <v>1080</v>
      </c>
      <c r="AL2" s="40" t="s">
        <v>1221</v>
      </c>
      <c r="AM2" s="40"/>
      <c r="AN2" s="40"/>
      <c r="AO2" s="40"/>
      <c r="AP2" s="40"/>
      <c r="AQ2" s="40"/>
      <c r="AR2" s="28"/>
    </row>
    <row r="3" spans="1:44">
      <c r="A3" s="19">
        <v>2</v>
      </c>
      <c r="B3" s="19" t="s">
        <v>1079</v>
      </c>
      <c r="C3" s="19" t="s">
        <v>1222</v>
      </c>
      <c r="D3" s="19">
        <v>7002</v>
      </c>
      <c r="E3" s="19" t="s">
        <v>1223</v>
      </c>
      <c r="F3" s="19" t="s">
        <v>1214</v>
      </c>
      <c r="G3" s="19" t="s">
        <v>1215</v>
      </c>
      <c r="H3" s="43">
        <v>45644</v>
      </c>
      <c r="I3" s="40" t="s">
        <v>1216</v>
      </c>
      <c r="J3" s="19" t="s">
        <v>42</v>
      </c>
      <c r="K3" s="22" t="s">
        <v>1097</v>
      </c>
      <c r="L3" s="20" t="s">
        <v>1224</v>
      </c>
      <c r="M3" s="20" t="s">
        <v>1225</v>
      </c>
      <c r="N3" s="20"/>
      <c r="O3" s="20" t="s">
        <v>1226</v>
      </c>
      <c r="P3" s="22">
        <v>422604</v>
      </c>
      <c r="Q3" s="19" t="s">
        <v>50</v>
      </c>
      <c r="R3" s="20" t="s">
        <v>1227</v>
      </c>
      <c r="S3" s="22"/>
      <c r="T3" s="27">
        <v>9405571663</v>
      </c>
      <c r="U3" s="19"/>
      <c r="V3" s="19">
        <v>1</v>
      </c>
      <c r="W3" s="44">
        <v>7375</v>
      </c>
      <c r="X3" s="19">
        <f t="shared" ref="X3:X25" si="0">W3*V3</f>
        <v>7375</v>
      </c>
      <c r="Y3" s="19">
        <v>18</v>
      </c>
      <c r="Z3" s="46">
        <f t="shared" ref="Z3:Z25" si="1">X3*9%</f>
        <v>663.75</v>
      </c>
      <c r="AA3" s="40">
        <f t="shared" ref="AA3:AA25" si="2">X3*9%</f>
        <v>663.75</v>
      </c>
      <c r="AB3" s="19">
        <f t="shared" ref="AB3:AB25" si="3">AA3+Z3</f>
        <v>1327.5</v>
      </c>
      <c r="AC3" s="46">
        <f t="shared" ref="AC3:AC25" si="4">X3+AB3</f>
        <v>8702.5</v>
      </c>
      <c r="AD3" s="19" t="s">
        <v>1228</v>
      </c>
      <c r="AE3" s="19" t="s">
        <v>1229</v>
      </c>
      <c r="AF3" s="43">
        <v>45661</v>
      </c>
      <c r="AG3" s="20" t="s">
        <v>1219</v>
      </c>
      <c r="AH3" s="20" t="s">
        <v>1230</v>
      </c>
      <c r="AI3" s="30">
        <v>45661</v>
      </c>
      <c r="AJ3" s="48">
        <v>45664</v>
      </c>
      <c r="AK3" s="40" t="s">
        <v>1080</v>
      </c>
      <c r="AL3" s="40"/>
      <c r="AM3" s="40"/>
      <c r="AN3" s="40"/>
      <c r="AO3" s="40"/>
      <c r="AP3" s="40"/>
      <c r="AQ3" s="40"/>
      <c r="AR3" s="28"/>
    </row>
    <row r="4" spans="1:44">
      <c r="A4" s="19">
        <v>3</v>
      </c>
      <c r="B4" s="19" t="s">
        <v>1079</v>
      </c>
      <c r="C4" s="19" t="s">
        <v>1231</v>
      </c>
      <c r="D4" s="19">
        <v>7003</v>
      </c>
      <c r="E4" s="19" t="s">
        <v>1232</v>
      </c>
      <c r="F4" s="19" t="s">
        <v>1214</v>
      </c>
      <c r="G4" s="19" t="s">
        <v>1215</v>
      </c>
      <c r="H4" s="43">
        <v>45644</v>
      </c>
      <c r="I4" s="40" t="s">
        <v>1216</v>
      </c>
      <c r="J4" s="19" t="s">
        <v>42</v>
      </c>
      <c r="K4" s="22" t="s">
        <v>1098</v>
      </c>
      <c r="L4" s="20" t="s">
        <v>1233</v>
      </c>
      <c r="M4" s="20" t="s">
        <v>1234</v>
      </c>
      <c r="N4" s="20" t="s">
        <v>1235</v>
      </c>
      <c r="O4" s="20" t="s">
        <v>61</v>
      </c>
      <c r="P4" s="22">
        <v>431003</v>
      </c>
      <c r="Q4" s="19" t="s">
        <v>50</v>
      </c>
      <c r="R4" s="20" t="s">
        <v>1236</v>
      </c>
      <c r="S4" s="22"/>
      <c r="T4" s="27">
        <v>9028039188</v>
      </c>
      <c r="U4" s="19"/>
      <c r="V4" s="19">
        <v>1</v>
      </c>
      <c r="W4" s="44">
        <v>7375</v>
      </c>
      <c r="X4" s="19">
        <f t="shared" si="0"/>
        <v>7375</v>
      </c>
      <c r="Y4" s="19">
        <v>18</v>
      </c>
      <c r="Z4" s="46">
        <f t="shared" si="1"/>
        <v>663.75</v>
      </c>
      <c r="AA4" s="40">
        <f t="shared" si="2"/>
        <v>663.75</v>
      </c>
      <c r="AB4" s="19">
        <f t="shared" si="3"/>
        <v>1327.5</v>
      </c>
      <c r="AC4" s="46">
        <f t="shared" si="4"/>
        <v>8702.5</v>
      </c>
      <c r="AD4" s="19" t="s">
        <v>1237</v>
      </c>
      <c r="AE4" s="19" t="s">
        <v>1238</v>
      </c>
      <c r="AF4" s="43">
        <v>45661</v>
      </c>
      <c r="AG4" s="20" t="s">
        <v>1219</v>
      </c>
      <c r="AH4" s="20" t="s">
        <v>1239</v>
      </c>
      <c r="AI4" s="30">
        <v>45661</v>
      </c>
      <c r="AJ4" s="43">
        <v>45666</v>
      </c>
      <c r="AK4" s="40" t="s">
        <v>1080</v>
      </c>
      <c r="AL4" s="40"/>
      <c r="AM4" s="40"/>
      <c r="AN4" s="40"/>
      <c r="AO4" s="40"/>
      <c r="AP4" s="40"/>
      <c r="AQ4" s="40"/>
      <c r="AR4" s="28"/>
    </row>
    <row r="5" spans="1:44">
      <c r="A5" s="19">
        <v>4</v>
      </c>
      <c r="B5" s="19" t="s">
        <v>1079</v>
      </c>
      <c r="C5" s="19" t="s">
        <v>1240</v>
      </c>
      <c r="D5" s="19">
        <v>7004</v>
      </c>
      <c r="E5" s="19" t="s">
        <v>1241</v>
      </c>
      <c r="F5" s="19" t="s">
        <v>1214</v>
      </c>
      <c r="G5" s="19" t="s">
        <v>1215</v>
      </c>
      <c r="H5" s="43">
        <v>45644</v>
      </c>
      <c r="I5" s="40" t="s">
        <v>1216</v>
      </c>
      <c r="J5" s="19" t="s">
        <v>42</v>
      </c>
      <c r="K5" s="22" t="s">
        <v>1100</v>
      </c>
      <c r="L5" s="20" t="s">
        <v>1242</v>
      </c>
      <c r="M5" s="20" t="s">
        <v>1243</v>
      </c>
      <c r="N5" s="20" t="s">
        <v>1244</v>
      </c>
      <c r="O5" s="20" t="s">
        <v>1245</v>
      </c>
      <c r="P5" s="22">
        <v>431122</v>
      </c>
      <c r="Q5" s="19" t="s">
        <v>50</v>
      </c>
      <c r="R5" s="20" t="s">
        <v>1246</v>
      </c>
      <c r="S5" s="22"/>
      <c r="T5" s="27">
        <v>9823727178</v>
      </c>
      <c r="U5" s="19"/>
      <c r="V5" s="19">
        <v>1</v>
      </c>
      <c r="W5" s="44">
        <v>7375</v>
      </c>
      <c r="X5" s="19">
        <f t="shared" si="0"/>
        <v>7375</v>
      </c>
      <c r="Y5" s="19">
        <v>18</v>
      </c>
      <c r="Z5" s="46">
        <f t="shared" si="1"/>
        <v>663.75</v>
      </c>
      <c r="AA5" s="40">
        <f t="shared" si="2"/>
        <v>663.75</v>
      </c>
      <c r="AB5" s="19">
        <f t="shared" si="3"/>
        <v>1327.5</v>
      </c>
      <c r="AC5" s="46">
        <f t="shared" si="4"/>
        <v>8702.5</v>
      </c>
      <c r="AD5" s="19" t="s">
        <v>1247</v>
      </c>
      <c r="AE5" s="19" t="s">
        <v>1248</v>
      </c>
      <c r="AF5" s="43">
        <v>45661</v>
      </c>
      <c r="AG5" s="31" t="s">
        <v>1219</v>
      </c>
      <c r="AH5" s="20" t="s">
        <v>1249</v>
      </c>
      <c r="AI5" s="30">
        <v>45661</v>
      </c>
      <c r="AJ5" s="43">
        <v>45666</v>
      </c>
      <c r="AK5" s="40" t="s">
        <v>1080</v>
      </c>
      <c r="AL5" s="40"/>
      <c r="AM5" s="40"/>
      <c r="AN5" s="40"/>
      <c r="AO5" s="40"/>
      <c r="AP5" s="40"/>
      <c r="AQ5" s="40"/>
      <c r="AR5" s="28"/>
    </row>
    <row r="6" spans="1:44">
      <c r="A6" s="19">
        <v>5</v>
      </c>
      <c r="B6" s="19" t="s">
        <v>1079</v>
      </c>
      <c r="C6" s="19" t="s">
        <v>1250</v>
      </c>
      <c r="D6" s="19">
        <v>7005</v>
      </c>
      <c r="E6" s="19" t="s">
        <v>1251</v>
      </c>
      <c r="F6" s="19" t="s">
        <v>1214</v>
      </c>
      <c r="G6" s="19" t="s">
        <v>1215</v>
      </c>
      <c r="H6" s="43">
        <v>45644</v>
      </c>
      <c r="I6" s="40" t="s">
        <v>1216</v>
      </c>
      <c r="J6" s="19" t="s">
        <v>42</v>
      </c>
      <c r="K6" s="22" t="s">
        <v>1121</v>
      </c>
      <c r="L6" s="20" t="s">
        <v>1252</v>
      </c>
      <c r="M6" s="20" t="s">
        <v>506</v>
      </c>
      <c r="N6" s="20" t="s">
        <v>1253</v>
      </c>
      <c r="O6" s="20" t="s">
        <v>466</v>
      </c>
      <c r="P6" s="22">
        <v>441904</v>
      </c>
      <c r="Q6" s="19" t="s">
        <v>196</v>
      </c>
      <c r="R6" s="20" t="s">
        <v>1254</v>
      </c>
      <c r="S6" s="22"/>
      <c r="T6" s="27">
        <v>8421907872</v>
      </c>
      <c r="U6" s="19"/>
      <c r="V6" s="19">
        <v>1</v>
      </c>
      <c r="W6" s="44">
        <v>7375</v>
      </c>
      <c r="X6" s="19">
        <f t="shared" si="0"/>
        <v>7375</v>
      </c>
      <c r="Y6" s="19">
        <v>18</v>
      </c>
      <c r="Z6" s="46">
        <f t="shared" si="1"/>
        <v>663.75</v>
      </c>
      <c r="AA6" s="40">
        <f t="shared" si="2"/>
        <v>663.75</v>
      </c>
      <c r="AB6" s="19">
        <f t="shared" si="3"/>
        <v>1327.5</v>
      </c>
      <c r="AC6" s="46">
        <f t="shared" si="4"/>
        <v>8702.5</v>
      </c>
      <c r="AD6" s="19" t="s">
        <v>1255</v>
      </c>
      <c r="AE6" s="19" t="s">
        <v>1256</v>
      </c>
      <c r="AF6" s="43">
        <v>45661</v>
      </c>
      <c r="AG6" s="31" t="s">
        <v>1219</v>
      </c>
      <c r="AH6" s="20" t="s">
        <v>1257</v>
      </c>
      <c r="AI6" s="30">
        <v>45661</v>
      </c>
      <c r="AJ6" s="48">
        <v>45664</v>
      </c>
      <c r="AK6" s="40" t="s">
        <v>1080</v>
      </c>
      <c r="AL6" s="40"/>
      <c r="AM6" s="40"/>
      <c r="AN6" s="40"/>
      <c r="AO6" s="40"/>
      <c r="AP6" s="40"/>
      <c r="AQ6" s="40"/>
      <c r="AR6" s="28"/>
    </row>
    <row r="7" spans="1:44">
      <c r="A7" s="19">
        <v>8</v>
      </c>
      <c r="B7" s="19" t="s">
        <v>1079</v>
      </c>
      <c r="C7" s="19" t="s">
        <v>1258</v>
      </c>
      <c r="D7" s="19">
        <v>7006</v>
      </c>
      <c r="E7" s="19" t="s">
        <v>1259</v>
      </c>
      <c r="F7" s="19" t="s">
        <v>1214</v>
      </c>
      <c r="G7" s="19" t="s">
        <v>1215</v>
      </c>
      <c r="H7" s="43">
        <v>45644</v>
      </c>
      <c r="I7" s="40" t="s">
        <v>1216</v>
      </c>
      <c r="J7" s="19" t="s">
        <v>42</v>
      </c>
      <c r="K7" s="22" t="s">
        <v>1101</v>
      </c>
      <c r="L7" s="20" t="s">
        <v>1260</v>
      </c>
      <c r="M7" s="20" t="s">
        <v>1261</v>
      </c>
      <c r="N7" s="20" t="s">
        <v>1262</v>
      </c>
      <c r="O7" s="20" t="s">
        <v>81</v>
      </c>
      <c r="P7" s="22">
        <v>424001</v>
      </c>
      <c r="Q7" s="19" t="s">
        <v>50</v>
      </c>
      <c r="R7" s="20" t="s">
        <v>1263</v>
      </c>
      <c r="S7" s="22"/>
      <c r="T7" s="27">
        <v>9503045039</v>
      </c>
      <c r="U7" s="19"/>
      <c r="V7" s="19">
        <v>1</v>
      </c>
      <c r="W7" s="44">
        <v>7375</v>
      </c>
      <c r="X7" s="19">
        <f t="shared" si="0"/>
        <v>7375</v>
      </c>
      <c r="Y7" s="19">
        <v>18</v>
      </c>
      <c r="Z7" s="46">
        <f t="shared" si="1"/>
        <v>663.75</v>
      </c>
      <c r="AA7" s="40">
        <f t="shared" si="2"/>
        <v>663.75</v>
      </c>
      <c r="AB7" s="19">
        <f t="shared" si="3"/>
        <v>1327.5</v>
      </c>
      <c r="AC7" s="46">
        <f t="shared" si="4"/>
        <v>8702.5</v>
      </c>
      <c r="AD7" s="19" t="s">
        <v>1264</v>
      </c>
      <c r="AE7" s="19" t="s">
        <v>1265</v>
      </c>
      <c r="AF7" s="43">
        <v>45661</v>
      </c>
      <c r="AG7" s="31" t="s">
        <v>1219</v>
      </c>
      <c r="AH7" s="20" t="s">
        <v>1266</v>
      </c>
      <c r="AI7" s="30">
        <v>45661</v>
      </c>
      <c r="AJ7" s="48">
        <v>45664</v>
      </c>
      <c r="AK7" s="40" t="s">
        <v>1080</v>
      </c>
      <c r="AL7" s="40"/>
      <c r="AM7" s="40"/>
      <c r="AN7" s="40"/>
      <c r="AO7" s="40"/>
      <c r="AP7" s="40"/>
      <c r="AQ7" s="40"/>
      <c r="AR7" s="28"/>
    </row>
    <row r="8" spans="1:44">
      <c r="A8" s="19">
        <v>9</v>
      </c>
      <c r="B8" s="19" t="s">
        <v>1079</v>
      </c>
      <c r="C8" s="19" t="s">
        <v>1267</v>
      </c>
      <c r="D8" s="19">
        <v>7007</v>
      </c>
      <c r="E8" s="19" t="s">
        <v>1268</v>
      </c>
      <c r="F8" s="19" t="s">
        <v>1214</v>
      </c>
      <c r="G8" s="19" t="s">
        <v>1215</v>
      </c>
      <c r="H8" s="43">
        <v>45644</v>
      </c>
      <c r="I8" s="40" t="s">
        <v>1216</v>
      </c>
      <c r="J8" s="19" t="s">
        <v>42</v>
      </c>
      <c r="K8" s="22" t="s">
        <v>1269</v>
      </c>
      <c r="L8" s="20" t="s">
        <v>1270</v>
      </c>
      <c r="M8" s="20" t="s">
        <v>1271</v>
      </c>
      <c r="N8" s="20" t="s">
        <v>1272</v>
      </c>
      <c r="O8" s="20" t="s">
        <v>1273</v>
      </c>
      <c r="P8" s="22">
        <v>425001</v>
      </c>
      <c r="Q8" s="19" t="s">
        <v>50</v>
      </c>
      <c r="R8" s="20" t="s">
        <v>1274</v>
      </c>
      <c r="S8" s="22"/>
      <c r="T8" s="27">
        <v>9421146945</v>
      </c>
      <c r="U8" s="19"/>
      <c r="V8" s="19">
        <v>1</v>
      </c>
      <c r="W8" s="44">
        <v>7375</v>
      </c>
      <c r="X8" s="19">
        <f t="shared" si="0"/>
        <v>7375</v>
      </c>
      <c r="Y8" s="19">
        <v>18</v>
      </c>
      <c r="Z8" s="46">
        <f t="shared" si="1"/>
        <v>663.75</v>
      </c>
      <c r="AA8" s="40">
        <f t="shared" si="2"/>
        <v>663.75</v>
      </c>
      <c r="AB8" s="19">
        <f t="shared" si="3"/>
        <v>1327.5</v>
      </c>
      <c r="AC8" s="46">
        <f t="shared" si="4"/>
        <v>8702.5</v>
      </c>
      <c r="AD8" s="19" t="s">
        <v>1275</v>
      </c>
      <c r="AE8" s="19" t="s">
        <v>1276</v>
      </c>
      <c r="AF8" s="43">
        <v>45661</v>
      </c>
      <c r="AG8" s="20" t="s">
        <v>1219</v>
      </c>
      <c r="AH8" s="20" t="s">
        <v>1277</v>
      </c>
      <c r="AI8" s="30">
        <v>45661</v>
      </c>
      <c r="AJ8" s="48">
        <v>45664</v>
      </c>
      <c r="AK8" s="40" t="s">
        <v>1080</v>
      </c>
      <c r="AL8" s="40"/>
      <c r="AM8" s="40"/>
      <c r="AN8" s="40"/>
      <c r="AO8" s="40"/>
      <c r="AP8" s="40"/>
      <c r="AQ8" s="40"/>
      <c r="AR8" s="28"/>
    </row>
    <row r="9" spans="1:44">
      <c r="A9" s="19">
        <v>11</v>
      </c>
      <c r="B9" s="19" t="s">
        <v>1079</v>
      </c>
      <c r="C9" s="19" t="s">
        <v>1278</v>
      </c>
      <c r="D9" s="19">
        <v>7008</v>
      </c>
      <c r="E9" s="19" t="s">
        <v>1279</v>
      </c>
      <c r="F9" s="19" t="s">
        <v>1214</v>
      </c>
      <c r="G9" s="19" t="s">
        <v>1215</v>
      </c>
      <c r="H9" s="43">
        <v>45644</v>
      </c>
      <c r="I9" s="40" t="s">
        <v>1216</v>
      </c>
      <c r="J9" s="19" t="s">
        <v>42</v>
      </c>
      <c r="K9" s="22" t="s">
        <v>1104</v>
      </c>
      <c r="L9" s="20" t="s">
        <v>1280</v>
      </c>
      <c r="M9" s="20" t="s">
        <v>1281</v>
      </c>
      <c r="N9" s="20" t="s">
        <v>1282</v>
      </c>
      <c r="O9" s="20" t="s">
        <v>119</v>
      </c>
      <c r="P9" s="22">
        <v>431203</v>
      </c>
      <c r="Q9" s="19" t="s">
        <v>50</v>
      </c>
      <c r="R9" s="20" t="s">
        <v>1283</v>
      </c>
      <c r="S9" s="22"/>
      <c r="T9" s="27">
        <v>9404630501</v>
      </c>
      <c r="U9" s="19"/>
      <c r="V9" s="19">
        <v>1</v>
      </c>
      <c r="W9" s="44">
        <v>7375</v>
      </c>
      <c r="X9" s="19">
        <f t="shared" si="0"/>
        <v>7375</v>
      </c>
      <c r="Y9" s="19">
        <v>18</v>
      </c>
      <c r="Z9" s="46">
        <f t="shared" si="1"/>
        <v>663.75</v>
      </c>
      <c r="AA9" s="40">
        <f t="shared" si="2"/>
        <v>663.75</v>
      </c>
      <c r="AB9" s="19">
        <f t="shared" si="3"/>
        <v>1327.5</v>
      </c>
      <c r="AC9" s="46">
        <f t="shared" si="4"/>
        <v>8702.5</v>
      </c>
      <c r="AD9" s="19" t="s">
        <v>1284</v>
      </c>
      <c r="AE9" s="19" t="s">
        <v>1285</v>
      </c>
      <c r="AF9" s="43">
        <v>45661</v>
      </c>
      <c r="AG9" s="20" t="s">
        <v>1219</v>
      </c>
      <c r="AH9" s="20" t="s">
        <v>1286</v>
      </c>
      <c r="AI9" s="30">
        <v>45661</v>
      </c>
      <c r="AJ9" s="43">
        <v>45666</v>
      </c>
      <c r="AK9" s="40" t="s">
        <v>1080</v>
      </c>
      <c r="AL9" s="40"/>
      <c r="AM9" s="40"/>
      <c r="AN9" s="40"/>
      <c r="AO9" s="40"/>
      <c r="AP9" s="40"/>
      <c r="AQ9" s="40"/>
      <c r="AR9" s="28"/>
    </row>
    <row r="10" spans="1:44">
      <c r="A10" s="19">
        <v>12</v>
      </c>
      <c r="B10" s="19" t="s">
        <v>1079</v>
      </c>
      <c r="C10" s="19" t="s">
        <v>1287</v>
      </c>
      <c r="D10" s="19">
        <v>7009</v>
      </c>
      <c r="E10" s="19" t="s">
        <v>1288</v>
      </c>
      <c r="F10" s="19" t="s">
        <v>1214</v>
      </c>
      <c r="G10" s="19" t="s">
        <v>1215</v>
      </c>
      <c r="H10" s="43">
        <v>45644</v>
      </c>
      <c r="I10" s="40" t="s">
        <v>1216</v>
      </c>
      <c r="J10" s="19" t="s">
        <v>42</v>
      </c>
      <c r="K10" s="22" t="s">
        <v>1105</v>
      </c>
      <c r="L10" s="20" t="s">
        <v>1289</v>
      </c>
      <c r="M10" s="20" t="s">
        <v>1290</v>
      </c>
      <c r="N10" s="20" t="s">
        <v>1291</v>
      </c>
      <c r="O10" s="20" t="s">
        <v>1292</v>
      </c>
      <c r="P10" s="22">
        <v>413512</v>
      </c>
      <c r="Q10" s="19" t="s">
        <v>50</v>
      </c>
      <c r="R10" s="20" t="s">
        <v>1293</v>
      </c>
      <c r="S10" s="22"/>
      <c r="T10" s="27">
        <v>9404597404</v>
      </c>
      <c r="U10" s="19"/>
      <c r="V10" s="19">
        <v>1</v>
      </c>
      <c r="W10" s="44">
        <v>7375</v>
      </c>
      <c r="X10" s="19">
        <f t="shared" si="0"/>
        <v>7375</v>
      </c>
      <c r="Y10" s="19">
        <v>18</v>
      </c>
      <c r="Z10" s="46">
        <f t="shared" si="1"/>
        <v>663.75</v>
      </c>
      <c r="AA10" s="40">
        <f t="shared" si="2"/>
        <v>663.75</v>
      </c>
      <c r="AB10" s="19">
        <f t="shared" si="3"/>
        <v>1327.5</v>
      </c>
      <c r="AC10" s="46">
        <f t="shared" si="4"/>
        <v>8702.5</v>
      </c>
      <c r="AD10" s="19" t="s">
        <v>1294</v>
      </c>
      <c r="AE10" s="19" t="s">
        <v>1295</v>
      </c>
      <c r="AF10" s="43">
        <v>45661</v>
      </c>
      <c r="AG10" s="31" t="s">
        <v>1219</v>
      </c>
      <c r="AH10" s="20" t="s">
        <v>1296</v>
      </c>
      <c r="AI10" s="30">
        <v>45661</v>
      </c>
      <c r="AJ10" s="48">
        <v>45664</v>
      </c>
      <c r="AK10" s="40" t="s">
        <v>1080</v>
      </c>
      <c r="AL10" s="40"/>
      <c r="AM10" s="40"/>
      <c r="AN10" s="40"/>
      <c r="AO10" s="40"/>
      <c r="AP10" s="40"/>
      <c r="AQ10" s="40"/>
      <c r="AR10" s="28"/>
    </row>
    <row r="11" spans="1:44">
      <c r="A11" s="19">
        <v>14</v>
      </c>
      <c r="B11" s="19" t="s">
        <v>1079</v>
      </c>
      <c r="C11" s="19" t="s">
        <v>1297</v>
      </c>
      <c r="D11" s="19">
        <v>7010</v>
      </c>
      <c r="E11" s="19" t="s">
        <v>1298</v>
      </c>
      <c r="F11" s="19" t="s">
        <v>1214</v>
      </c>
      <c r="G11" s="19" t="s">
        <v>1215</v>
      </c>
      <c r="H11" s="43">
        <v>45644</v>
      </c>
      <c r="I11" s="40" t="s">
        <v>1216</v>
      </c>
      <c r="J11" s="19" t="s">
        <v>42</v>
      </c>
      <c r="K11" s="22" t="s">
        <v>1111</v>
      </c>
      <c r="L11" s="20" t="s">
        <v>1299</v>
      </c>
      <c r="M11" s="20" t="s">
        <v>1300</v>
      </c>
      <c r="N11" s="20" t="s">
        <v>1301</v>
      </c>
      <c r="O11" s="20" t="s">
        <v>275</v>
      </c>
      <c r="P11" s="22">
        <v>422002</v>
      </c>
      <c r="Q11" s="19" t="s">
        <v>50</v>
      </c>
      <c r="R11" s="22" t="s">
        <v>1302</v>
      </c>
      <c r="S11" s="22"/>
      <c r="T11" s="27">
        <v>9921051953</v>
      </c>
      <c r="U11" s="19" t="s">
        <v>1303</v>
      </c>
      <c r="V11" s="19">
        <v>1</v>
      </c>
      <c r="W11" s="44">
        <v>7375</v>
      </c>
      <c r="X11" s="19">
        <f t="shared" si="0"/>
        <v>7375</v>
      </c>
      <c r="Y11" s="19">
        <v>18</v>
      </c>
      <c r="Z11" s="46">
        <f t="shared" si="1"/>
        <v>663.75</v>
      </c>
      <c r="AA11" s="40">
        <f t="shared" si="2"/>
        <v>663.75</v>
      </c>
      <c r="AB11" s="19">
        <f t="shared" si="3"/>
        <v>1327.5</v>
      </c>
      <c r="AC11" s="46">
        <f t="shared" si="4"/>
        <v>8702.5</v>
      </c>
      <c r="AD11" s="19" t="s">
        <v>1304</v>
      </c>
      <c r="AE11" s="19" t="s">
        <v>1305</v>
      </c>
      <c r="AF11" s="43">
        <v>45661</v>
      </c>
      <c r="AG11" s="20" t="s">
        <v>1219</v>
      </c>
      <c r="AH11" s="20" t="s">
        <v>1306</v>
      </c>
      <c r="AI11" s="30">
        <v>45661</v>
      </c>
      <c r="AJ11" s="48">
        <v>45664</v>
      </c>
      <c r="AK11" s="40" t="s">
        <v>1080</v>
      </c>
      <c r="AL11" s="40"/>
      <c r="AM11" s="40"/>
      <c r="AN11" s="40"/>
      <c r="AO11" s="40"/>
      <c r="AP11" s="40"/>
      <c r="AQ11" s="40"/>
      <c r="AR11" s="28"/>
    </row>
    <row r="12" spans="1:44">
      <c r="A12" s="19">
        <v>15</v>
      </c>
      <c r="B12" s="19" t="s">
        <v>1079</v>
      </c>
      <c r="C12" s="19" t="s">
        <v>1307</v>
      </c>
      <c r="D12" s="19">
        <v>7011</v>
      </c>
      <c r="E12" s="19" t="s">
        <v>1308</v>
      </c>
      <c r="F12" s="19" t="s">
        <v>1214</v>
      </c>
      <c r="G12" s="19" t="s">
        <v>1215</v>
      </c>
      <c r="H12" s="43">
        <v>45644</v>
      </c>
      <c r="I12" s="40" t="s">
        <v>1216</v>
      </c>
      <c r="J12" s="19" t="s">
        <v>42</v>
      </c>
      <c r="K12" s="22" t="s">
        <v>1309</v>
      </c>
      <c r="L12" s="20" t="s">
        <v>1310</v>
      </c>
      <c r="M12" s="20" t="s">
        <v>1311</v>
      </c>
      <c r="N12" s="20" t="s">
        <v>1312</v>
      </c>
      <c r="O12" s="20" t="s">
        <v>1313</v>
      </c>
      <c r="P12" s="22">
        <v>413501</v>
      </c>
      <c r="Q12" s="19" t="s">
        <v>50</v>
      </c>
      <c r="R12" s="20" t="s">
        <v>1314</v>
      </c>
      <c r="S12" s="22"/>
      <c r="T12" s="27">
        <v>9420762649</v>
      </c>
      <c r="U12" s="19"/>
      <c r="V12" s="19">
        <v>1</v>
      </c>
      <c r="W12" s="44">
        <v>7375</v>
      </c>
      <c r="X12" s="19">
        <f t="shared" si="0"/>
        <v>7375</v>
      </c>
      <c r="Y12" s="19">
        <v>18</v>
      </c>
      <c r="Z12" s="46">
        <f t="shared" si="1"/>
        <v>663.75</v>
      </c>
      <c r="AA12" s="40">
        <f t="shared" si="2"/>
        <v>663.75</v>
      </c>
      <c r="AB12" s="19">
        <f t="shared" si="3"/>
        <v>1327.5</v>
      </c>
      <c r="AC12" s="46">
        <f t="shared" si="4"/>
        <v>8702.5</v>
      </c>
      <c r="AD12" s="19" t="s">
        <v>1315</v>
      </c>
      <c r="AE12" s="19" t="s">
        <v>1316</v>
      </c>
      <c r="AF12" s="43">
        <v>45661</v>
      </c>
      <c r="AG12" s="31" t="s">
        <v>1219</v>
      </c>
      <c r="AH12" s="20" t="s">
        <v>1317</v>
      </c>
      <c r="AI12" s="30">
        <v>45661</v>
      </c>
      <c r="AJ12" s="48">
        <v>45664</v>
      </c>
      <c r="AK12" s="40" t="s">
        <v>1080</v>
      </c>
      <c r="AL12" s="40"/>
      <c r="AM12" s="40"/>
      <c r="AN12" s="40"/>
      <c r="AO12" s="40"/>
      <c r="AP12" s="40"/>
      <c r="AQ12" s="40"/>
      <c r="AR12" s="28"/>
    </row>
    <row r="13" spans="1:44">
      <c r="A13" s="19">
        <v>17</v>
      </c>
      <c r="B13" s="19" t="s">
        <v>1079</v>
      </c>
      <c r="C13" s="19" t="s">
        <v>1318</v>
      </c>
      <c r="D13" s="19">
        <v>7012</v>
      </c>
      <c r="E13" s="19" t="s">
        <v>1319</v>
      </c>
      <c r="F13" s="19" t="s">
        <v>1214</v>
      </c>
      <c r="G13" s="19" t="s">
        <v>1215</v>
      </c>
      <c r="H13" s="43">
        <v>45644</v>
      </c>
      <c r="I13" s="40" t="s">
        <v>1216</v>
      </c>
      <c r="J13" s="19" t="s">
        <v>42</v>
      </c>
      <c r="K13" s="22" t="s">
        <v>1320</v>
      </c>
      <c r="L13" s="20" t="s">
        <v>1321</v>
      </c>
      <c r="M13" s="20" t="s">
        <v>1322</v>
      </c>
      <c r="N13" s="20" t="s">
        <v>1323</v>
      </c>
      <c r="O13" s="20" t="s">
        <v>1324</v>
      </c>
      <c r="P13" s="22">
        <v>402201</v>
      </c>
      <c r="Q13" s="19" t="s">
        <v>196</v>
      </c>
      <c r="R13" s="20" t="s">
        <v>1325</v>
      </c>
      <c r="S13" s="22"/>
      <c r="T13" s="27">
        <v>9767998241</v>
      </c>
      <c r="U13" s="19"/>
      <c r="V13" s="19">
        <v>1</v>
      </c>
      <c r="W13" s="44">
        <v>7375</v>
      </c>
      <c r="X13" s="19">
        <f t="shared" si="0"/>
        <v>7375</v>
      </c>
      <c r="Y13" s="19">
        <v>18</v>
      </c>
      <c r="Z13" s="46">
        <f t="shared" si="1"/>
        <v>663.75</v>
      </c>
      <c r="AA13" s="40">
        <f t="shared" si="2"/>
        <v>663.75</v>
      </c>
      <c r="AB13" s="19">
        <f t="shared" si="3"/>
        <v>1327.5</v>
      </c>
      <c r="AC13" s="46">
        <f t="shared" si="4"/>
        <v>8702.5</v>
      </c>
      <c r="AD13" s="19" t="s">
        <v>1326</v>
      </c>
      <c r="AE13" s="19" t="s">
        <v>1327</v>
      </c>
      <c r="AF13" s="43">
        <v>45661</v>
      </c>
      <c r="AG13" s="31" t="s">
        <v>1219</v>
      </c>
      <c r="AH13" s="20" t="s">
        <v>1328</v>
      </c>
      <c r="AI13" s="30">
        <v>45661</v>
      </c>
      <c r="AJ13" s="48">
        <v>45664</v>
      </c>
      <c r="AK13" s="40" t="s">
        <v>1080</v>
      </c>
      <c r="AL13" s="40"/>
      <c r="AM13" s="40"/>
      <c r="AN13" s="40"/>
      <c r="AO13" s="40"/>
      <c r="AP13" s="40"/>
      <c r="AQ13" s="40"/>
      <c r="AR13" s="28"/>
    </row>
    <row r="14" spans="1:44">
      <c r="A14" s="19">
        <v>18</v>
      </c>
      <c r="B14" s="19" t="s">
        <v>1079</v>
      </c>
      <c r="C14" s="19" t="s">
        <v>1329</v>
      </c>
      <c r="D14" s="19">
        <v>7013</v>
      </c>
      <c r="E14" s="19" t="s">
        <v>1330</v>
      </c>
      <c r="F14" s="19" t="s">
        <v>1214</v>
      </c>
      <c r="G14" s="19" t="s">
        <v>1215</v>
      </c>
      <c r="H14" s="43">
        <v>45644</v>
      </c>
      <c r="I14" s="40" t="s">
        <v>1216</v>
      </c>
      <c r="J14" s="19" t="s">
        <v>42</v>
      </c>
      <c r="K14" s="22" t="s">
        <v>1331</v>
      </c>
      <c r="L14" s="20" t="s">
        <v>1332</v>
      </c>
      <c r="M14" s="20" t="s">
        <v>1333</v>
      </c>
      <c r="N14" s="20" t="s">
        <v>1334</v>
      </c>
      <c r="O14" s="20" t="s">
        <v>1335</v>
      </c>
      <c r="P14" s="22">
        <v>415203</v>
      </c>
      <c r="Q14" s="19" t="s">
        <v>50</v>
      </c>
      <c r="R14" s="20" t="s">
        <v>1336</v>
      </c>
      <c r="S14" s="22"/>
      <c r="T14" s="27">
        <v>7030481575</v>
      </c>
      <c r="U14" s="19"/>
      <c r="V14" s="19">
        <v>1</v>
      </c>
      <c r="W14" s="44">
        <v>7375</v>
      </c>
      <c r="X14" s="19">
        <f t="shared" si="0"/>
        <v>7375</v>
      </c>
      <c r="Y14" s="19">
        <v>18</v>
      </c>
      <c r="Z14" s="46">
        <f t="shared" si="1"/>
        <v>663.75</v>
      </c>
      <c r="AA14" s="40">
        <f t="shared" si="2"/>
        <v>663.75</v>
      </c>
      <c r="AB14" s="19">
        <f t="shared" si="3"/>
        <v>1327.5</v>
      </c>
      <c r="AC14" s="46">
        <f t="shared" si="4"/>
        <v>8702.5</v>
      </c>
      <c r="AD14" s="19" t="s">
        <v>1337</v>
      </c>
      <c r="AE14" s="19" t="s">
        <v>1338</v>
      </c>
      <c r="AF14" s="43">
        <v>45661</v>
      </c>
      <c r="AG14" s="20" t="s">
        <v>1219</v>
      </c>
      <c r="AH14" s="20" t="s">
        <v>1339</v>
      </c>
      <c r="AI14" s="30">
        <v>45661</v>
      </c>
      <c r="AJ14" s="48">
        <v>45664</v>
      </c>
      <c r="AK14" s="40" t="s">
        <v>1080</v>
      </c>
      <c r="AL14" s="40"/>
      <c r="AM14" s="40"/>
      <c r="AN14" s="40"/>
      <c r="AO14" s="40"/>
      <c r="AP14" s="40"/>
      <c r="AQ14" s="40"/>
      <c r="AR14" s="28"/>
    </row>
    <row r="15" spans="1:44">
      <c r="A15" s="19">
        <v>24</v>
      </c>
      <c r="B15" s="19" t="s">
        <v>1079</v>
      </c>
      <c r="C15" s="19" t="s">
        <v>1340</v>
      </c>
      <c r="D15" s="19">
        <v>7014</v>
      </c>
      <c r="E15" s="19" t="s">
        <v>1341</v>
      </c>
      <c r="F15" s="19" t="s">
        <v>1214</v>
      </c>
      <c r="G15" s="19" t="s">
        <v>1215</v>
      </c>
      <c r="H15" s="43">
        <v>45644</v>
      </c>
      <c r="I15" s="40" t="s">
        <v>1216</v>
      </c>
      <c r="J15" s="19" t="s">
        <v>42</v>
      </c>
      <c r="K15" s="22" t="s">
        <v>1342</v>
      </c>
      <c r="L15" s="20" t="s">
        <v>1343</v>
      </c>
      <c r="M15" s="20" t="s">
        <v>1344</v>
      </c>
      <c r="N15" s="20" t="s">
        <v>1345</v>
      </c>
      <c r="O15" s="20" t="s">
        <v>1346</v>
      </c>
      <c r="P15" s="22">
        <v>445001</v>
      </c>
      <c r="Q15" s="19" t="s">
        <v>50</v>
      </c>
      <c r="R15" s="20" t="s">
        <v>1347</v>
      </c>
      <c r="S15" s="22"/>
      <c r="T15" s="27">
        <v>9373555893</v>
      </c>
      <c r="U15" s="19"/>
      <c r="V15" s="19">
        <v>1</v>
      </c>
      <c r="W15" s="44">
        <v>7375</v>
      </c>
      <c r="X15" s="19">
        <f t="shared" si="0"/>
        <v>7375</v>
      </c>
      <c r="Y15" s="19">
        <v>18</v>
      </c>
      <c r="Z15" s="46">
        <f t="shared" si="1"/>
        <v>663.75</v>
      </c>
      <c r="AA15" s="40">
        <f t="shared" si="2"/>
        <v>663.75</v>
      </c>
      <c r="AB15" s="19">
        <f t="shared" si="3"/>
        <v>1327.5</v>
      </c>
      <c r="AC15" s="46">
        <f t="shared" si="4"/>
        <v>8702.5</v>
      </c>
      <c r="AD15" s="19" t="s">
        <v>1348</v>
      </c>
      <c r="AE15" s="19" t="s">
        <v>1349</v>
      </c>
      <c r="AF15" s="43">
        <v>45661</v>
      </c>
      <c r="AG15" s="20" t="s">
        <v>1219</v>
      </c>
      <c r="AH15" s="20" t="s">
        <v>1350</v>
      </c>
      <c r="AI15" s="30">
        <v>45661</v>
      </c>
      <c r="AJ15" s="48">
        <v>45664</v>
      </c>
      <c r="AK15" s="40" t="s">
        <v>1080</v>
      </c>
      <c r="AL15" s="40"/>
      <c r="AM15" s="40"/>
      <c r="AN15" s="40"/>
      <c r="AO15" s="40"/>
      <c r="AP15" s="40"/>
      <c r="AQ15" s="40"/>
      <c r="AR15" s="28"/>
    </row>
    <row r="16" spans="1:44">
      <c r="A16" s="19">
        <v>6</v>
      </c>
      <c r="B16" s="19" t="s">
        <v>1079</v>
      </c>
      <c r="C16" s="19" t="s">
        <v>1351</v>
      </c>
      <c r="D16" s="19">
        <v>7015</v>
      </c>
      <c r="E16" s="19" t="s">
        <v>1352</v>
      </c>
      <c r="F16" s="19" t="s">
        <v>1353</v>
      </c>
      <c r="G16" s="19" t="s">
        <v>1215</v>
      </c>
      <c r="H16" s="43">
        <v>45644</v>
      </c>
      <c r="I16" s="40" t="s">
        <v>1216</v>
      </c>
      <c r="J16" s="19" t="s">
        <v>42</v>
      </c>
      <c r="K16" s="22" t="s">
        <v>1354</v>
      </c>
      <c r="L16" s="22" t="s">
        <v>1355</v>
      </c>
      <c r="M16" s="20" t="s">
        <v>1356</v>
      </c>
      <c r="N16" s="22" t="s">
        <v>1357</v>
      </c>
      <c r="O16" s="20" t="s">
        <v>1358</v>
      </c>
      <c r="P16" s="22">
        <v>443001</v>
      </c>
      <c r="Q16" s="19" t="s">
        <v>50</v>
      </c>
      <c r="R16" s="20" t="s">
        <v>1359</v>
      </c>
      <c r="S16" s="22"/>
      <c r="T16" s="19">
        <v>9067119603</v>
      </c>
      <c r="U16" s="19"/>
      <c r="V16" s="19">
        <v>1</v>
      </c>
      <c r="W16" s="44">
        <v>7375</v>
      </c>
      <c r="X16" s="19">
        <f t="shared" si="0"/>
        <v>7375</v>
      </c>
      <c r="Y16" s="19">
        <v>18</v>
      </c>
      <c r="Z16" s="46">
        <f t="shared" si="1"/>
        <v>663.75</v>
      </c>
      <c r="AA16" s="40">
        <f t="shared" si="2"/>
        <v>663.75</v>
      </c>
      <c r="AB16" s="19">
        <f t="shared" si="3"/>
        <v>1327.5</v>
      </c>
      <c r="AC16" s="46">
        <f t="shared" si="4"/>
        <v>8702.5</v>
      </c>
      <c r="AD16" s="19" t="s">
        <v>1360</v>
      </c>
      <c r="AE16" s="19" t="s">
        <v>1361</v>
      </c>
      <c r="AF16" s="43">
        <v>45661</v>
      </c>
      <c r="AG16" s="28" t="s">
        <v>472</v>
      </c>
      <c r="AH16" s="20" t="s">
        <v>1362</v>
      </c>
      <c r="AI16" s="30">
        <v>45661</v>
      </c>
      <c r="AJ16" s="48">
        <v>45664</v>
      </c>
      <c r="AK16" s="40" t="s">
        <v>1080</v>
      </c>
      <c r="AL16" s="48">
        <v>45664</v>
      </c>
      <c r="AM16" s="40" t="s">
        <v>1363</v>
      </c>
      <c r="AN16" s="40"/>
      <c r="AO16" s="40"/>
      <c r="AP16" s="40"/>
      <c r="AQ16" s="40"/>
      <c r="AR16" s="19"/>
    </row>
    <row r="17" spans="1:44">
      <c r="A17" s="19">
        <v>7</v>
      </c>
      <c r="B17" s="19" t="s">
        <v>1079</v>
      </c>
      <c r="C17" s="19" t="s">
        <v>1364</v>
      </c>
      <c r="D17" s="19">
        <v>7016</v>
      </c>
      <c r="E17" s="19" t="s">
        <v>1365</v>
      </c>
      <c r="F17" s="19" t="s">
        <v>1353</v>
      </c>
      <c r="G17" s="19" t="s">
        <v>1215</v>
      </c>
      <c r="H17" s="43">
        <v>45644</v>
      </c>
      <c r="I17" s="40" t="s">
        <v>1216</v>
      </c>
      <c r="J17" s="19" t="s">
        <v>42</v>
      </c>
      <c r="K17" s="22" t="s">
        <v>1141</v>
      </c>
      <c r="L17" s="20" t="s">
        <v>1366</v>
      </c>
      <c r="M17" s="20" t="s">
        <v>1367</v>
      </c>
      <c r="N17" s="20" t="s">
        <v>1368</v>
      </c>
      <c r="O17" s="20" t="s">
        <v>1369</v>
      </c>
      <c r="P17" s="38">
        <v>442916</v>
      </c>
      <c r="Q17" s="19" t="s">
        <v>50</v>
      </c>
      <c r="R17" s="20" t="s">
        <v>1370</v>
      </c>
      <c r="S17" s="22"/>
      <c r="T17" s="19">
        <v>7775994165</v>
      </c>
      <c r="U17" s="19"/>
      <c r="V17" s="19">
        <v>1</v>
      </c>
      <c r="W17" s="44">
        <v>7375</v>
      </c>
      <c r="X17" s="19">
        <f t="shared" si="0"/>
        <v>7375</v>
      </c>
      <c r="Y17" s="19">
        <v>18</v>
      </c>
      <c r="Z17" s="46">
        <f t="shared" si="1"/>
        <v>663.75</v>
      </c>
      <c r="AA17" s="40">
        <f t="shared" si="2"/>
        <v>663.75</v>
      </c>
      <c r="AB17" s="19">
        <f t="shared" si="3"/>
        <v>1327.5</v>
      </c>
      <c r="AC17" s="46">
        <f t="shared" si="4"/>
        <v>8702.5</v>
      </c>
      <c r="AD17" s="19" t="s">
        <v>1371</v>
      </c>
      <c r="AE17" s="19" t="s">
        <v>1372</v>
      </c>
      <c r="AF17" s="43">
        <v>45661</v>
      </c>
      <c r="AG17" s="28" t="s">
        <v>626</v>
      </c>
      <c r="AH17" s="20" t="s">
        <v>1373</v>
      </c>
      <c r="AI17" s="30">
        <v>45661</v>
      </c>
      <c r="AJ17" s="43">
        <v>45666</v>
      </c>
      <c r="AK17" s="40" t="s">
        <v>1080</v>
      </c>
      <c r="AL17" s="40"/>
      <c r="AM17" s="40"/>
      <c r="AN17" s="40"/>
      <c r="AO17" s="40"/>
      <c r="AP17" s="40"/>
      <c r="AQ17" s="40"/>
      <c r="AR17" s="19"/>
    </row>
    <row r="18" spans="1:44">
      <c r="A18" s="19">
        <v>10</v>
      </c>
      <c r="B18" s="19" t="s">
        <v>1079</v>
      </c>
      <c r="C18" s="19" t="s">
        <v>1374</v>
      </c>
      <c r="D18" s="19">
        <v>7017</v>
      </c>
      <c r="E18" s="19" t="s">
        <v>1375</v>
      </c>
      <c r="F18" s="19" t="s">
        <v>1353</v>
      </c>
      <c r="G18" s="19" t="s">
        <v>1215</v>
      </c>
      <c r="H18" s="43">
        <v>45644</v>
      </c>
      <c r="I18" s="40" t="s">
        <v>1216</v>
      </c>
      <c r="J18" s="19" t="s">
        <v>42</v>
      </c>
      <c r="K18" s="22" t="s">
        <v>1269</v>
      </c>
      <c r="L18" s="22" t="s">
        <v>1376</v>
      </c>
      <c r="M18" s="20" t="s">
        <v>1377</v>
      </c>
      <c r="N18" s="22" t="s">
        <v>1378</v>
      </c>
      <c r="O18" s="20" t="s">
        <v>1379</v>
      </c>
      <c r="P18" s="22">
        <v>425310</v>
      </c>
      <c r="Q18" s="19" t="s">
        <v>50</v>
      </c>
      <c r="R18" s="20" t="s">
        <v>1380</v>
      </c>
      <c r="S18" s="22"/>
      <c r="T18" s="19">
        <v>9960908840</v>
      </c>
      <c r="U18" s="19"/>
      <c r="V18" s="19">
        <v>1</v>
      </c>
      <c r="W18" s="44">
        <v>7375</v>
      </c>
      <c r="X18" s="19">
        <f t="shared" si="0"/>
        <v>7375</v>
      </c>
      <c r="Y18" s="19">
        <v>18</v>
      </c>
      <c r="Z18" s="46">
        <f t="shared" si="1"/>
        <v>663.75</v>
      </c>
      <c r="AA18" s="40">
        <f t="shared" si="2"/>
        <v>663.75</v>
      </c>
      <c r="AB18" s="19">
        <f t="shared" si="3"/>
        <v>1327.5</v>
      </c>
      <c r="AC18" s="46">
        <f t="shared" si="4"/>
        <v>8702.5</v>
      </c>
      <c r="AD18" s="19" t="s">
        <v>1381</v>
      </c>
      <c r="AE18" s="19" t="s">
        <v>1382</v>
      </c>
      <c r="AF18" s="43">
        <v>45661</v>
      </c>
      <c r="AG18" s="28" t="s">
        <v>1219</v>
      </c>
      <c r="AH18" s="20" t="s">
        <v>1383</v>
      </c>
      <c r="AI18" s="30">
        <v>45661</v>
      </c>
      <c r="AJ18" s="48">
        <v>45664</v>
      </c>
      <c r="AK18" s="40" t="s">
        <v>1080</v>
      </c>
      <c r="AL18" s="40"/>
      <c r="AM18" s="40"/>
      <c r="AN18" s="40"/>
      <c r="AO18" s="40"/>
      <c r="AP18" s="40"/>
      <c r="AQ18" s="40"/>
      <c r="AR18" s="19"/>
    </row>
    <row r="19" spans="1:44">
      <c r="A19" s="19">
        <v>13</v>
      </c>
      <c r="B19" s="19" t="s">
        <v>1079</v>
      </c>
      <c r="C19" s="19" t="s">
        <v>1384</v>
      </c>
      <c r="D19" s="19">
        <v>7018</v>
      </c>
      <c r="E19" s="19" t="s">
        <v>1385</v>
      </c>
      <c r="F19" s="19" t="s">
        <v>1353</v>
      </c>
      <c r="G19" s="19" t="s">
        <v>1215</v>
      </c>
      <c r="H19" s="43">
        <v>45644</v>
      </c>
      <c r="I19" s="40" t="s">
        <v>1216</v>
      </c>
      <c r="J19" s="19" t="s">
        <v>42</v>
      </c>
      <c r="K19" s="22" t="s">
        <v>1108</v>
      </c>
      <c r="L19" s="20" t="s">
        <v>1386</v>
      </c>
      <c r="M19" s="20" t="s">
        <v>1387</v>
      </c>
      <c r="N19" s="20" t="s">
        <v>1388</v>
      </c>
      <c r="O19" s="20" t="s">
        <v>223</v>
      </c>
      <c r="P19" s="22">
        <v>440026</v>
      </c>
      <c r="Q19" s="19" t="s">
        <v>50</v>
      </c>
      <c r="R19" s="20" t="s">
        <v>1389</v>
      </c>
      <c r="S19" s="22"/>
      <c r="T19" s="19">
        <v>9823372199</v>
      </c>
      <c r="U19" s="19"/>
      <c r="V19" s="19">
        <v>1</v>
      </c>
      <c r="W19" s="44">
        <v>7375</v>
      </c>
      <c r="X19" s="19">
        <f t="shared" si="0"/>
        <v>7375</v>
      </c>
      <c r="Y19" s="19">
        <v>18</v>
      </c>
      <c r="Z19" s="46">
        <f t="shared" si="1"/>
        <v>663.75</v>
      </c>
      <c r="AA19" s="40">
        <f t="shared" si="2"/>
        <v>663.75</v>
      </c>
      <c r="AB19" s="19">
        <f t="shared" si="3"/>
        <v>1327.5</v>
      </c>
      <c r="AC19" s="46">
        <f t="shared" si="4"/>
        <v>8702.5</v>
      </c>
      <c r="AD19" s="19" t="s">
        <v>1390</v>
      </c>
      <c r="AE19" s="19" t="s">
        <v>1391</v>
      </c>
      <c r="AF19" s="43">
        <v>45661</v>
      </c>
      <c r="AG19" s="28" t="s">
        <v>1219</v>
      </c>
      <c r="AH19" s="20" t="s">
        <v>1392</v>
      </c>
      <c r="AI19" s="30">
        <v>45661</v>
      </c>
      <c r="AJ19" s="48">
        <v>45664</v>
      </c>
      <c r="AK19" s="40" t="s">
        <v>1080</v>
      </c>
      <c r="AL19" s="40"/>
      <c r="AM19" s="40"/>
      <c r="AN19" s="40"/>
      <c r="AO19" s="40"/>
      <c r="AP19" s="40"/>
      <c r="AQ19" s="40"/>
      <c r="AR19" s="19"/>
    </row>
    <row r="20" spans="1:44">
      <c r="A20" s="19">
        <v>16</v>
      </c>
      <c r="B20" s="19" t="s">
        <v>1079</v>
      </c>
      <c r="C20" s="19" t="s">
        <v>1393</v>
      </c>
      <c r="D20" s="19">
        <v>7019</v>
      </c>
      <c r="E20" s="19" t="s">
        <v>1394</v>
      </c>
      <c r="F20" s="19" t="s">
        <v>1353</v>
      </c>
      <c r="G20" s="19" t="s">
        <v>1215</v>
      </c>
      <c r="H20" s="43">
        <v>45644</v>
      </c>
      <c r="I20" s="40" t="s">
        <v>1216</v>
      </c>
      <c r="J20" s="19" t="s">
        <v>42</v>
      </c>
      <c r="K20" s="22" t="s">
        <v>1395</v>
      </c>
      <c r="L20" s="20" t="s">
        <v>1396</v>
      </c>
      <c r="M20" s="20" t="s">
        <v>1397</v>
      </c>
      <c r="N20" s="22" t="s">
        <v>1398</v>
      </c>
      <c r="O20" s="20" t="s">
        <v>1399</v>
      </c>
      <c r="P20" s="22">
        <v>431401</v>
      </c>
      <c r="Q20" s="19" t="s">
        <v>50</v>
      </c>
      <c r="R20" s="20" t="s">
        <v>1400</v>
      </c>
      <c r="S20" s="22"/>
      <c r="T20" s="20">
        <v>8999746233</v>
      </c>
      <c r="U20" s="22">
        <v>7588930403</v>
      </c>
      <c r="V20" s="19">
        <v>1</v>
      </c>
      <c r="W20" s="44">
        <v>7375</v>
      </c>
      <c r="X20" s="19">
        <f t="shared" si="0"/>
        <v>7375</v>
      </c>
      <c r="Y20" s="19">
        <v>18</v>
      </c>
      <c r="Z20" s="46">
        <f t="shared" si="1"/>
        <v>663.75</v>
      </c>
      <c r="AA20" s="40">
        <f t="shared" si="2"/>
        <v>663.75</v>
      </c>
      <c r="AB20" s="19">
        <f t="shared" si="3"/>
        <v>1327.5</v>
      </c>
      <c r="AC20" s="46">
        <f t="shared" si="4"/>
        <v>8702.5</v>
      </c>
      <c r="AD20" s="19" t="s">
        <v>1401</v>
      </c>
      <c r="AE20" s="19" t="s">
        <v>1402</v>
      </c>
      <c r="AF20" s="43">
        <v>45661</v>
      </c>
      <c r="AG20" s="28" t="s">
        <v>1219</v>
      </c>
      <c r="AH20" s="20" t="s">
        <v>1403</v>
      </c>
      <c r="AI20" s="30">
        <v>45661</v>
      </c>
      <c r="AJ20" s="43">
        <v>45667</v>
      </c>
      <c r="AK20" s="40" t="s">
        <v>1080</v>
      </c>
      <c r="AL20" s="40"/>
      <c r="AM20" s="40"/>
      <c r="AN20" s="40"/>
      <c r="AO20" s="40"/>
      <c r="AP20" s="40"/>
      <c r="AQ20" s="40"/>
      <c r="AR20" s="20"/>
    </row>
    <row r="21" spans="1:44">
      <c r="A21" s="19">
        <v>20</v>
      </c>
      <c r="B21" s="19" t="s">
        <v>1079</v>
      </c>
      <c r="C21" s="19" t="s">
        <v>1404</v>
      </c>
      <c r="D21" s="19">
        <v>7020</v>
      </c>
      <c r="E21" s="19" t="s">
        <v>1405</v>
      </c>
      <c r="F21" s="19" t="s">
        <v>1353</v>
      </c>
      <c r="G21" s="19" t="s">
        <v>1215</v>
      </c>
      <c r="H21" s="43">
        <v>45644</v>
      </c>
      <c r="I21" s="40" t="s">
        <v>1216</v>
      </c>
      <c r="J21" s="19" t="s">
        <v>42</v>
      </c>
      <c r="K21" s="22" t="s">
        <v>1112</v>
      </c>
      <c r="L21" s="20" t="s">
        <v>1406</v>
      </c>
      <c r="M21" s="20" t="s">
        <v>1407</v>
      </c>
      <c r="N21" s="20" t="s">
        <v>1408</v>
      </c>
      <c r="O21" s="20" t="s">
        <v>1409</v>
      </c>
      <c r="P21" s="22">
        <v>415409</v>
      </c>
      <c r="Q21" s="19" t="s">
        <v>50</v>
      </c>
      <c r="R21" s="20" t="s">
        <v>1410</v>
      </c>
      <c r="S21" s="22"/>
      <c r="T21" s="19">
        <v>8275942945</v>
      </c>
      <c r="U21" s="19"/>
      <c r="V21" s="19">
        <v>1</v>
      </c>
      <c r="W21" s="44">
        <v>7375</v>
      </c>
      <c r="X21" s="19">
        <f t="shared" si="0"/>
        <v>7375</v>
      </c>
      <c r="Y21" s="19">
        <v>18</v>
      </c>
      <c r="Z21" s="46">
        <f t="shared" si="1"/>
        <v>663.75</v>
      </c>
      <c r="AA21" s="40">
        <f t="shared" si="2"/>
        <v>663.75</v>
      </c>
      <c r="AB21" s="19">
        <f t="shared" si="3"/>
        <v>1327.5</v>
      </c>
      <c r="AC21" s="46">
        <f t="shared" si="4"/>
        <v>8702.5</v>
      </c>
      <c r="AD21" s="19" t="s">
        <v>1411</v>
      </c>
      <c r="AE21" s="19" t="s">
        <v>1412</v>
      </c>
      <c r="AF21" s="43">
        <v>45661</v>
      </c>
      <c r="AG21" s="28" t="s">
        <v>1219</v>
      </c>
      <c r="AH21" s="20" t="s">
        <v>1413</v>
      </c>
      <c r="AI21" s="30">
        <v>45661</v>
      </c>
      <c r="AJ21" s="48">
        <v>45664</v>
      </c>
      <c r="AK21" s="40" t="s">
        <v>1080</v>
      </c>
      <c r="AL21" s="40"/>
      <c r="AM21" s="40"/>
      <c r="AN21" s="40"/>
      <c r="AO21" s="40"/>
      <c r="AP21" s="40"/>
      <c r="AQ21" s="40"/>
      <c r="AR21" s="20"/>
    </row>
    <row r="22" spans="1:44">
      <c r="A22" s="19">
        <v>19</v>
      </c>
      <c r="B22" s="19" t="s">
        <v>1079</v>
      </c>
      <c r="C22" s="19" t="s">
        <v>1414</v>
      </c>
      <c r="D22" s="19">
        <v>7021</v>
      </c>
      <c r="E22" s="19" t="s">
        <v>1415</v>
      </c>
      <c r="F22" s="19" t="s">
        <v>1353</v>
      </c>
      <c r="G22" s="19" t="s">
        <v>1215</v>
      </c>
      <c r="H22" s="43">
        <v>45644</v>
      </c>
      <c r="I22" s="40" t="s">
        <v>1216</v>
      </c>
      <c r="J22" s="19" t="s">
        <v>42</v>
      </c>
      <c r="K22" s="22" t="s">
        <v>1112</v>
      </c>
      <c r="L22" s="22" t="s">
        <v>1416</v>
      </c>
      <c r="M22" s="20" t="s">
        <v>1417</v>
      </c>
      <c r="N22" s="22" t="s">
        <v>1418</v>
      </c>
      <c r="O22" s="20" t="s">
        <v>364</v>
      </c>
      <c r="P22" s="22">
        <v>416415</v>
      </c>
      <c r="Q22" s="19" t="s">
        <v>50</v>
      </c>
      <c r="R22" s="20" t="s">
        <v>1419</v>
      </c>
      <c r="S22" s="22"/>
      <c r="T22" s="19">
        <v>8975816201</v>
      </c>
      <c r="U22" s="19"/>
      <c r="V22" s="19">
        <v>1</v>
      </c>
      <c r="W22" s="44">
        <v>7375</v>
      </c>
      <c r="X22" s="19">
        <f t="shared" si="0"/>
        <v>7375</v>
      </c>
      <c r="Y22" s="19">
        <v>18</v>
      </c>
      <c r="Z22" s="46">
        <f t="shared" si="1"/>
        <v>663.75</v>
      </c>
      <c r="AA22" s="40">
        <f t="shared" si="2"/>
        <v>663.75</v>
      </c>
      <c r="AB22" s="19">
        <f t="shared" si="3"/>
        <v>1327.5</v>
      </c>
      <c r="AC22" s="46">
        <f t="shared" si="4"/>
        <v>8702.5</v>
      </c>
      <c r="AD22" s="19" t="s">
        <v>1420</v>
      </c>
      <c r="AE22" s="19" t="s">
        <v>1421</v>
      </c>
      <c r="AF22" s="43">
        <v>45661</v>
      </c>
      <c r="AG22" s="28" t="s">
        <v>1219</v>
      </c>
      <c r="AH22" s="20" t="s">
        <v>1422</v>
      </c>
      <c r="AI22" s="30">
        <v>45661</v>
      </c>
      <c r="AJ22" s="48">
        <v>45664</v>
      </c>
      <c r="AK22" s="40" t="s">
        <v>1080</v>
      </c>
      <c r="AL22" s="40"/>
      <c r="AM22" s="40"/>
      <c r="AN22" s="40"/>
      <c r="AO22" s="40"/>
      <c r="AP22" s="40"/>
      <c r="AQ22" s="40"/>
      <c r="AR22" s="20"/>
    </row>
    <row r="23" spans="1:44">
      <c r="A23" s="19">
        <v>21</v>
      </c>
      <c r="B23" s="19" t="s">
        <v>1079</v>
      </c>
      <c r="C23" s="19" t="s">
        <v>1423</v>
      </c>
      <c r="D23" s="19">
        <v>7022</v>
      </c>
      <c r="E23" s="19" t="s">
        <v>1424</v>
      </c>
      <c r="F23" s="19" t="s">
        <v>1353</v>
      </c>
      <c r="G23" s="19" t="s">
        <v>1215</v>
      </c>
      <c r="H23" s="43">
        <v>45644</v>
      </c>
      <c r="I23" s="40" t="s">
        <v>1216</v>
      </c>
      <c r="J23" s="19" t="s">
        <v>42</v>
      </c>
      <c r="K23" s="22" t="s">
        <v>1114</v>
      </c>
      <c r="L23" s="22" t="s">
        <v>1425</v>
      </c>
      <c r="M23" s="20" t="s">
        <v>387</v>
      </c>
      <c r="N23" s="22" t="s">
        <v>388</v>
      </c>
      <c r="O23" s="20" t="s">
        <v>374</v>
      </c>
      <c r="P23" s="22">
        <v>415001</v>
      </c>
      <c r="Q23" s="19" t="s">
        <v>50</v>
      </c>
      <c r="R23" s="22" t="s">
        <v>391</v>
      </c>
      <c r="S23" s="22"/>
      <c r="T23" s="19">
        <v>7744018466</v>
      </c>
      <c r="U23" s="19">
        <v>9552430039</v>
      </c>
      <c r="V23" s="19">
        <v>1</v>
      </c>
      <c r="W23" s="44">
        <v>7375</v>
      </c>
      <c r="X23" s="19">
        <f t="shared" si="0"/>
        <v>7375</v>
      </c>
      <c r="Y23" s="19">
        <v>18</v>
      </c>
      <c r="Z23" s="46">
        <f t="shared" si="1"/>
        <v>663.75</v>
      </c>
      <c r="AA23" s="40">
        <f t="shared" si="2"/>
        <v>663.75</v>
      </c>
      <c r="AB23" s="19">
        <f t="shared" si="3"/>
        <v>1327.5</v>
      </c>
      <c r="AC23" s="46">
        <f t="shared" si="4"/>
        <v>8702.5</v>
      </c>
      <c r="AD23" s="19" t="s">
        <v>1426</v>
      </c>
      <c r="AE23" s="19" t="s">
        <v>1427</v>
      </c>
      <c r="AF23" s="43">
        <v>45661</v>
      </c>
      <c r="AG23" s="28" t="s">
        <v>1219</v>
      </c>
      <c r="AH23" s="20" t="s">
        <v>1428</v>
      </c>
      <c r="AI23" s="30">
        <v>45661</v>
      </c>
      <c r="AJ23" s="48">
        <v>45664</v>
      </c>
      <c r="AK23" s="40" t="s">
        <v>1080</v>
      </c>
      <c r="AL23" s="40"/>
      <c r="AM23" s="40"/>
      <c r="AN23" s="40"/>
      <c r="AO23" s="40"/>
      <c r="AP23" s="40"/>
      <c r="AQ23" s="40"/>
      <c r="AR23" s="20"/>
    </row>
    <row r="24" spans="1:44">
      <c r="A24" s="19">
        <v>22</v>
      </c>
      <c r="B24" s="19" t="s">
        <v>1079</v>
      </c>
      <c r="C24" s="19" t="s">
        <v>1429</v>
      </c>
      <c r="D24" s="19">
        <v>7023</v>
      </c>
      <c r="E24" s="19" t="s">
        <v>1430</v>
      </c>
      <c r="F24" s="19" t="s">
        <v>1353</v>
      </c>
      <c r="G24" s="19" t="s">
        <v>1215</v>
      </c>
      <c r="H24" s="43">
        <v>45644</v>
      </c>
      <c r="I24" s="40" t="s">
        <v>1216</v>
      </c>
      <c r="J24" s="19" t="s">
        <v>42</v>
      </c>
      <c r="K24" s="22" t="s">
        <v>1115</v>
      </c>
      <c r="L24" s="22" t="s">
        <v>1431</v>
      </c>
      <c r="M24" s="20" t="s">
        <v>1432</v>
      </c>
      <c r="N24" s="22" t="s">
        <v>1433</v>
      </c>
      <c r="O24" s="20" t="s">
        <v>1434</v>
      </c>
      <c r="P24" s="22">
        <v>400614</v>
      </c>
      <c r="Q24" s="19" t="s">
        <v>50</v>
      </c>
      <c r="R24" s="20" t="s">
        <v>1435</v>
      </c>
      <c r="S24" s="22"/>
      <c r="T24" s="19">
        <v>9821382323</v>
      </c>
      <c r="U24" s="19"/>
      <c r="V24" s="19">
        <v>1</v>
      </c>
      <c r="W24" s="44">
        <v>7375</v>
      </c>
      <c r="X24" s="19">
        <f t="shared" si="0"/>
        <v>7375</v>
      </c>
      <c r="Y24" s="19">
        <v>18</v>
      </c>
      <c r="Z24" s="46">
        <f t="shared" si="1"/>
        <v>663.75</v>
      </c>
      <c r="AA24" s="40">
        <f t="shared" si="2"/>
        <v>663.75</v>
      </c>
      <c r="AB24" s="19">
        <f t="shared" si="3"/>
        <v>1327.5</v>
      </c>
      <c r="AC24" s="46">
        <f t="shared" si="4"/>
        <v>8702.5</v>
      </c>
      <c r="AD24" s="19" t="s">
        <v>1436</v>
      </c>
      <c r="AE24" s="19" t="s">
        <v>1437</v>
      </c>
      <c r="AF24" s="43">
        <v>45661</v>
      </c>
      <c r="AG24" s="28" t="s">
        <v>1219</v>
      </c>
      <c r="AH24" s="20" t="s">
        <v>1438</v>
      </c>
      <c r="AI24" s="30">
        <v>45661</v>
      </c>
      <c r="AJ24" s="43">
        <v>45664</v>
      </c>
      <c r="AK24" s="40" t="s">
        <v>1080</v>
      </c>
      <c r="AL24" s="40"/>
      <c r="AM24" s="40"/>
      <c r="AN24" s="40"/>
      <c r="AO24" s="40"/>
      <c r="AP24" s="40"/>
      <c r="AQ24" s="40"/>
      <c r="AR24" s="20"/>
    </row>
    <row r="25" spans="1:44">
      <c r="A25" s="19">
        <v>23</v>
      </c>
      <c r="B25" s="19" t="s">
        <v>1079</v>
      </c>
      <c r="C25" s="19" t="s">
        <v>1439</v>
      </c>
      <c r="D25" s="19">
        <v>7024</v>
      </c>
      <c r="E25" s="19" t="s">
        <v>1440</v>
      </c>
      <c r="F25" s="19" t="s">
        <v>1353</v>
      </c>
      <c r="G25" s="19" t="s">
        <v>1215</v>
      </c>
      <c r="H25" s="43">
        <v>45644</v>
      </c>
      <c r="I25" s="40" t="s">
        <v>1216</v>
      </c>
      <c r="J25" s="19" t="s">
        <v>42</v>
      </c>
      <c r="K25" s="22" t="s">
        <v>1116</v>
      </c>
      <c r="L25" s="22" t="s">
        <v>1441</v>
      </c>
      <c r="M25" s="20" t="s">
        <v>576</v>
      </c>
      <c r="N25" s="22" t="s">
        <v>569</v>
      </c>
      <c r="O25" s="20" t="s">
        <v>565</v>
      </c>
      <c r="P25" s="22">
        <v>442301</v>
      </c>
      <c r="Q25" s="19" t="s">
        <v>50</v>
      </c>
      <c r="R25" s="22" t="s">
        <v>1136</v>
      </c>
      <c r="S25" s="22"/>
      <c r="T25" s="19">
        <v>9420355776</v>
      </c>
      <c r="U25" s="19"/>
      <c r="V25" s="19">
        <v>1</v>
      </c>
      <c r="W25" s="44">
        <v>7375</v>
      </c>
      <c r="X25" s="19">
        <f t="shared" si="0"/>
        <v>7375</v>
      </c>
      <c r="Y25" s="19">
        <v>18</v>
      </c>
      <c r="Z25" s="46">
        <f t="shared" si="1"/>
        <v>663.75</v>
      </c>
      <c r="AA25" s="40">
        <f t="shared" si="2"/>
        <v>663.75</v>
      </c>
      <c r="AB25" s="19">
        <f t="shared" si="3"/>
        <v>1327.5</v>
      </c>
      <c r="AC25" s="46">
        <f t="shared" si="4"/>
        <v>8702.5</v>
      </c>
      <c r="AD25" s="19" t="s">
        <v>1442</v>
      </c>
      <c r="AE25" s="19" t="s">
        <v>1443</v>
      </c>
      <c r="AF25" s="43">
        <v>45661</v>
      </c>
      <c r="AG25" s="39" t="s">
        <v>1219</v>
      </c>
      <c r="AH25" s="20" t="s">
        <v>1444</v>
      </c>
      <c r="AI25" s="30">
        <v>45661</v>
      </c>
      <c r="AJ25" s="48">
        <v>45664</v>
      </c>
      <c r="AK25" s="40" t="s">
        <v>1080</v>
      </c>
      <c r="AL25" s="40"/>
      <c r="AM25" s="40"/>
      <c r="AN25" s="40"/>
      <c r="AO25" s="40"/>
      <c r="AP25" s="40"/>
      <c r="AQ25" s="40"/>
      <c r="AR25" s="19"/>
    </row>
    <row r="26" spans="1:44">
      <c r="X26" s="45"/>
      <c r="AC26" s="47"/>
    </row>
  </sheetData>
  <phoneticPr fontId="1" type="noConversion"/>
  <conditionalFormatting sqref="R12">
    <cfRule type="duplicateValues" dxfId="5" priority="4"/>
  </conditionalFormatting>
  <conditionalFormatting sqref="R16:R25">
    <cfRule type="duplicateValues" dxfId="4" priority="1"/>
  </conditionalFormatting>
  <conditionalFormatting sqref="T12">
    <cfRule type="duplicateValues" dxfId="3" priority="3"/>
  </conditionalFormatting>
  <conditionalFormatting sqref="T16:T25">
    <cfRule type="duplicateValues" dxfId="2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E634-5E09-4966-A8D6-1C8A32899FAC}">
  <dimension ref="A1:X80"/>
  <sheetViews>
    <sheetView workbookViewId="0">
      <selection activeCell="E29" sqref="E29"/>
    </sheetView>
  </sheetViews>
  <sheetFormatPr defaultRowHeight="15"/>
  <cols>
    <col min="1" max="1" width="6.42578125" bestFit="1" customWidth="1"/>
    <col min="2" max="2" width="20.28515625" bestFit="1" customWidth="1"/>
    <col min="3" max="3" width="13.5703125" customWidth="1"/>
    <col min="4" max="4" width="12.28515625" bestFit="1" customWidth="1"/>
    <col min="5" max="5" width="40.28515625" customWidth="1"/>
    <col min="6" max="6" width="33.85546875" customWidth="1"/>
    <col min="7" max="7" width="15.42578125" bestFit="1" customWidth="1"/>
    <col min="8" max="8" width="8.140625" bestFit="1" customWidth="1"/>
    <col min="9" max="9" width="6.28515625" bestFit="1" customWidth="1"/>
    <col min="10" max="10" width="30" bestFit="1" customWidth="1"/>
    <col min="11" max="12" width="11" bestFit="1" customWidth="1"/>
    <col min="13" max="13" width="4.140625" bestFit="1" customWidth="1"/>
    <col min="14" max="14" width="15.7109375" bestFit="1" customWidth="1"/>
    <col min="15" max="15" width="24.42578125" customWidth="1"/>
    <col min="16" max="16" width="13.140625" bestFit="1" customWidth="1"/>
    <col min="17" max="17" width="14.42578125" bestFit="1" customWidth="1"/>
    <col min="18" max="18" width="15.7109375" bestFit="1" customWidth="1"/>
    <col min="19" max="19" width="17" bestFit="1" customWidth="1"/>
    <col min="20" max="20" width="17.28515625" bestFit="1" customWidth="1"/>
    <col min="21" max="21" width="15" bestFit="1" customWidth="1"/>
    <col min="22" max="22" width="20.7109375" bestFit="1" customWidth="1"/>
    <col min="23" max="23" width="16.85546875" bestFit="1" customWidth="1"/>
    <col min="24" max="24" width="8.5703125" bestFit="1" customWidth="1"/>
  </cols>
  <sheetData>
    <row r="1" spans="1:24">
      <c r="A1" s="33" t="s">
        <v>0</v>
      </c>
      <c r="B1" s="33" t="s">
        <v>5</v>
      </c>
      <c r="C1" s="34" t="s">
        <v>10</v>
      </c>
      <c r="D1" s="34" t="s">
        <v>1085</v>
      </c>
      <c r="E1" s="33" t="s">
        <v>13</v>
      </c>
      <c r="F1" s="33" t="s">
        <v>14</v>
      </c>
      <c r="G1" s="33" t="s">
        <v>3</v>
      </c>
      <c r="H1" s="34" t="s">
        <v>15</v>
      </c>
      <c r="I1" s="33" t="s">
        <v>21</v>
      </c>
      <c r="J1" s="34" t="s">
        <v>22</v>
      </c>
      <c r="K1" s="34" t="s">
        <v>751</v>
      </c>
      <c r="L1" s="34" t="s">
        <v>752</v>
      </c>
      <c r="M1" s="33" t="s">
        <v>17</v>
      </c>
      <c r="N1" s="34" t="s">
        <v>18</v>
      </c>
      <c r="O1" s="33" t="s">
        <v>20</v>
      </c>
      <c r="P1" s="33" t="s">
        <v>1088</v>
      </c>
      <c r="Q1" s="33" t="s">
        <v>1089</v>
      </c>
      <c r="R1" s="34" t="s">
        <v>1090</v>
      </c>
      <c r="S1" s="34" t="s">
        <v>1091</v>
      </c>
      <c r="T1" s="34" t="s">
        <v>1092</v>
      </c>
      <c r="U1" s="34" t="s">
        <v>1093</v>
      </c>
      <c r="V1" s="34" t="s">
        <v>1094</v>
      </c>
      <c r="W1" s="34" t="s">
        <v>1096</v>
      </c>
      <c r="X1" s="34" t="s">
        <v>34</v>
      </c>
    </row>
    <row r="2" spans="1:24">
      <c r="A2" s="19">
        <v>1</v>
      </c>
      <c r="B2" s="20" t="s">
        <v>38</v>
      </c>
      <c r="C2" s="19" t="s">
        <v>42</v>
      </c>
      <c r="D2" s="22" t="s">
        <v>1097</v>
      </c>
      <c r="E2" s="20" t="s">
        <v>45</v>
      </c>
      <c r="F2" s="20" t="s">
        <v>46</v>
      </c>
      <c r="G2" s="20" t="s">
        <v>37</v>
      </c>
      <c r="H2" s="22">
        <v>414001</v>
      </c>
      <c r="I2" s="19" t="s">
        <v>50</v>
      </c>
      <c r="J2" s="20" t="s">
        <v>51</v>
      </c>
      <c r="K2" s="23">
        <v>9273935989</v>
      </c>
      <c r="L2" s="20">
        <v>9273935989</v>
      </c>
      <c r="M2" s="19">
        <v>1</v>
      </c>
      <c r="N2" s="19" t="s">
        <v>48</v>
      </c>
      <c r="O2" s="19" t="s">
        <v>49</v>
      </c>
      <c r="P2" s="30">
        <v>45664</v>
      </c>
      <c r="Q2" s="20" t="s">
        <v>1080</v>
      </c>
      <c r="R2" s="20"/>
      <c r="S2" s="40"/>
      <c r="T2" s="40"/>
      <c r="U2" s="40"/>
      <c r="V2" s="40"/>
      <c r="W2" s="40"/>
      <c r="X2" s="40"/>
    </row>
    <row r="3" spans="1:24">
      <c r="A3" s="19">
        <v>2</v>
      </c>
      <c r="B3" s="20" t="s">
        <v>53</v>
      </c>
      <c r="C3" s="19" t="s">
        <v>42</v>
      </c>
      <c r="D3" s="22" t="s">
        <v>1097</v>
      </c>
      <c r="E3" s="20" t="s">
        <v>55</v>
      </c>
      <c r="F3" s="20" t="s">
        <v>56</v>
      </c>
      <c r="G3" s="20" t="s">
        <v>37</v>
      </c>
      <c r="H3" s="22">
        <v>414001</v>
      </c>
      <c r="I3" s="19" t="s">
        <v>50</v>
      </c>
      <c r="J3" s="20" t="s">
        <v>59</v>
      </c>
      <c r="K3" s="23">
        <v>9405359600</v>
      </c>
      <c r="L3" s="20">
        <v>9405359600</v>
      </c>
      <c r="M3" s="19">
        <v>1</v>
      </c>
      <c r="N3" s="19" t="s">
        <v>57</v>
      </c>
      <c r="O3" s="19" t="s">
        <v>58</v>
      </c>
      <c r="P3" s="30">
        <v>45664</v>
      </c>
      <c r="Q3" s="20" t="s">
        <v>1080</v>
      </c>
      <c r="R3" s="20"/>
      <c r="S3" s="40"/>
      <c r="T3" s="40"/>
      <c r="U3" s="40"/>
      <c r="V3" s="40"/>
      <c r="W3" s="40"/>
      <c r="X3" s="40"/>
    </row>
    <row r="4" spans="1:24">
      <c r="A4" s="19">
        <v>3</v>
      </c>
      <c r="B4" s="20" t="s">
        <v>62</v>
      </c>
      <c r="C4" s="19" t="s">
        <v>42</v>
      </c>
      <c r="D4" s="22" t="s">
        <v>1098</v>
      </c>
      <c r="E4" s="20" t="s">
        <v>65</v>
      </c>
      <c r="F4" s="20" t="s">
        <v>66</v>
      </c>
      <c r="G4" s="20" t="s">
        <v>61</v>
      </c>
      <c r="H4" s="22">
        <v>431005</v>
      </c>
      <c r="I4" s="19" t="s">
        <v>50</v>
      </c>
      <c r="J4" s="22" t="s">
        <v>1099</v>
      </c>
      <c r="K4" s="19">
        <v>8055873063</v>
      </c>
      <c r="L4" s="19"/>
      <c r="M4" s="19">
        <v>1</v>
      </c>
      <c r="N4" s="19" t="s">
        <v>67</v>
      </c>
      <c r="O4" s="19" t="s">
        <v>68</v>
      </c>
      <c r="P4" s="30">
        <v>45664</v>
      </c>
      <c r="Q4" s="20" t="s">
        <v>1080</v>
      </c>
      <c r="R4" s="20"/>
      <c r="S4" s="40"/>
      <c r="T4" s="40"/>
      <c r="U4" s="40"/>
      <c r="V4" s="40"/>
      <c r="W4" s="40"/>
      <c r="X4" s="40"/>
    </row>
    <row r="5" spans="1:24">
      <c r="A5" s="19">
        <v>4</v>
      </c>
      <c r="B5" s="20" t="s">
        <v>72</v>
      </c>
      <c r="C5" s="19" t="s">
        <v>42</v>
      </c>
      <c r="D5" s="22" t="s">
        <v>1100</v>
      </c>
      <c r="E5" s="20" t="s">
        <v>75</v>
      </c>
      <c r="F5" s="20" t="s">
        <v>76</v>
      </c>
      <c r="G5" s="20" t="s">
        <v>71</v>
      </c>
      <c r="H5" s="22">
        <v>431517</v>
      </c>
      <c r="I5" s="19" t="s">
        <v>50</v>
      </c>
      <c r="J5" s="20" t="s">
        <v>79</v>
      </c>
      <c r="K5" s="27">
        <v>9860781399</v>
      </c>
      <c r="L5" s="19"/>
      <c r="M5" s="19">
        <v>1</v>
      </c>
      <c r="N5" s="19" t="s">
        <v>77</v>
      </c>
      <c r="O5" s="19" t="s">
        <v>78</v>
      </c>
      <c r="P5" s="30"/>
      <c r="Q5" s="20" t="s">
        <v>1445</v>
      </c>
      <c r="R5" s="20"/>
      <c r="S5" s="40"/>
      <c r="T5" s="40"/>
      <c r="U5" s="40"/>
      <c r="V5" s="40"/>
      <c r="W5" s="40"/>
      <c r="X5" s="40"/>
    </row>
    <row r="6" spans="1:24">
      <c r="A6" s="19">
        <v>13</v>
      </c>
      <c r="B6" s="20" t="s">
        <v>82</v>
      </c>
      <c r="C6" s="19" t="s">
        <v>42</v>
      </c>
      <c r="D6" s="22" t="s">
        <v>1101</v>
      </c>
      <c r="E6" s="20" t="s">
        <v>85</v>
      </c>
      <c r="F6" s="20" t="s">
        <v>86</v>
      </c>
      <c r="G6" s="20" t="s">
        <v>81</v>
      </c>
      <c r="H6" s="22">
        <v>424001</v>
      </c>
      <c r="I6" s="19" t="s">
        <v>50</v>
      </c>
      <c r="J6" s="22" t="s">
        <v>1102</v>
      </c>
      <c r="K6" s="19">
        <v>7972959541</v>
      </c>
      <c r="L6" s="19"/>
      <c r="M6" s="19">
        <v>1</v>
      </c>
      <c r="N6" s="19" t="s">
        <v>87</v>
      </c>
      <c r="O6" s="19" t="s">
        <v>88</v>
      </c>
      <c r="P6" s="30">
        <v>45664</v>
      </c>
      <c r="Q6" s="20" t="s">
        <v>1080</v>
      </c>
      <c r="R6" s="20"/>
      <c r="S6" s="40"/>
      <c r="T6" s="40"/>
      <c r="U6" s="40"/>
      <c r="V6" s="40"/>
      <c r="W6" s="40"/>
      <c r="X6" s="40"/>
    </row>
    <row r="7" spans="1:24">
      <c r="A7" s="19">
        <v>14</v>
      </c>
      <c r="B7" s="20" t="s">
        <v>92</v>
      </c>
      <c r="C7" s="19" t="s">
        <v>42</v>
      </c>
      <c r="D7" s="22" t="s">
        <v>1101</v>
      </c>
      <c r="E7" s="20" t="s">
        <v>94</v>
      </c>
      <c r="F7" s="20" t="s">
        <v>95</v>
      </c>
      <c r="G7" s="20" t="s">
        <v>91</v>
      </c>
      <c r="H7" s="22">
        <v>424304</v>
      </c>
      <c r="I7" s="19" t="s">
        <v>50</v>
      </c>
      <c r="J7" s="20" t="s">
        <v>98</v>
      </c>
      <c r="K7" s="27">
        <v>9421464840</v>
      </c>
      <c r="L7" s="19"/>
      <c r="M7" s="19">
        <v>1</v>
      </c>
      <c r="N7" s="19" t="s">
        <v>96</v>
      </c>
      <c r="O7" s="19" t="s">
        <v>97</v>
      </c>
      <c r="P7" s="30">
        <v>45664</v>
      </c>
      <c r="Q7" s="20" t="s">
        <v>1080</v>
      </c>
      <c r="R7" s="20"/>
      <c r="S7" s="40"/>
      <c r="T7" s="40"/>
      <c r="U7" s="40"/>
      <c r="V7" s="40"/>
      <c r="W7" s="40"/>
      <c r="X7" s="40"/>
    </row>
    <row r="8" spans="1:24">
      <c r="A8" s="19">
        <v>15</v>
      </c>
      <c r="B8" s="20" t="s">
        <v>101</v>
      </c>
      <c r="C8" s="19" t="s">
        <v>42</v>
      </c>
      <c r="D8" s="22" t="s">
        <v>1101</v>
      </c>
      <c r="E8" s="20" t="s">
        <v>103</v>
      </c>
      <c r="F8" s="20" t="s">
        <v>104</v>
      </c>
      <c r="G8" s="20" t="s">
        <v>100</v>
      </c>
      <c r="H8" s="22">
        <v>425406</v>
      </c>
      <c r="I8" s="19" t="s">
        <v>50</v>
      </c>
      <c r="J8" s="22" t="s">
        <v>107</v>
      </c>
      <c r="K8" s="19">
        <v>7620869889</v>
      </c>
      <c r="L8" s="19"/>
      <c r="M8" s="19">
        <v>1</v>
      </c>
      <c r="N8" s="19" t="s">
        <v>105</v>
      </c>
      <c r="O8" s="19" t="s">
        <v>106</v>
      </c>
      <c r="P8" s="30">
        <v>45665</v>
      </c>
      <c r="Q8" s="20" t="s">
        <v>1080</v>
      </c>
      <c r="R8" s="20"/>
      <c r="S8" s="40"/>
      <c r="T8" s="40"/>
      <c r="U8" s="40"/>
      <c r="V8" s="40"/>
      <c r="W8" s="40"/>
      <c r="X8" s="40"/>
    </row>
    <row r="9" spans="1:24">
      <c r="A9" s="19">
        <v>16</v>
      </c>
      <c r="B9" s="20" t="s">
        <v>111</v>
      </c>
      <c r="C9" s="19" t="s">
        <v>42</v>
      </c>
      <c r="D9" s="22" t="s">
        <v>1101</v>
      </c>
      <c r="E9" s="20" t="s">
        <v>113</v>
      </c>
      <c r="F9" s="20" t="s">
        <v>114</v>
      </c>
      <c r="G9" s="20" t="s">
        <v>110</v>
      </c>
      <c r="H9" s="22">
        <v>425405</v>
      </c>
      <c r="I9" s="19" t="s">
        <v>50</v>
      </c>
      <c r="J9" s="22" t="s">
        <v>1103</v>
      </c>
      <c r="K9" s="19">
        <v>9960295102</v>
      </c>
      <c r="L9" s="19"/>
      <c r="M9" s="19">
        <v>1</v>
      </c>
      <c r="N9" s="19" t="s">
        <v>115</v>
      </c>
      <c r="O9" s="19" t="s">
        <v>116</v>
      </c>
      <c r="P9" s="30">
        <v>45665</v>
      </c>
      <c r="Q9" s="20" t="s">
        <v>1080</v>
      </c>
      <c r="R9" s="20"/>
      <c r="S9" s="40"/>
      <c r="T9" s="40"/>
      <c r="U9" s="40"/>
      <c r="V9" s="40"/>
      <c r="W9" s="40"/>
      <c r="X9" s="40"/>
    </row>
    <row r="10" spans="1:24">
      <c r="A10" s="19">
        <v>22</v>
      </c>
      <c r="B10" s="20" t="s">
        <v>120</v>
      </c>
      <c r="C10" s="19" t="s">
        <v>42</v>
      </c>
      <c r="D10" s="22" t="s">
        <v>1104</v>
      </c>
      <c r="E10" s="20" t="s">
        <v>123</v>
      </c>
      <c r="F10" s="20" t="s">
        <v>124</v>
      </c>
      <c r="G10" s="20" t="s">
        <v>119</v>
      </c>
      <c r="H10" s="22">
        <v>431203</v>
      </c>
      <c r="I10" s="19" t="s">
        <v>50</v>
      </c>
      <c r="J10" s="20" t="s">
        <v>127</v>
      </c>
      <c r="K10" s="20">
        <v>9423109262</v>
      </c>
      <c r="L10" s="20">
        <v>9028889450</v>
      </c>
      <c r="M10" s="19">
        <v>1</v>
      </c>
      <c r="N10" s="19" t="s">
        <v>125</v>
      </c>
      <c r="O10" s="19" t="s">
        <v>126</v>
      </c>
      <c r="P10" s="30">
        <v>45664</v>
      </c>
      <c r="Q10" s="20" t="s">
        <v>1080</v>
      </c>
      <c r="R10" s="20"/>
      <c r="S10" s="40"/>
      <c r="T10" s="40"/>
      <c r="U10" s="40"/>
      <c r="V10" s="40"/>
      <c r="W10" s="40"/>
      <c r="X10" s="40"/>
    </row>
    <row r="11" spans="1:24">
      <c r="A11" s="19">
        <v>23</v>
      </c>
      <c r="B11" s="20" t="s">
        <v>130</v>
      </c>
      <c r="C11" s="19" t="s">
        <v>42</v>
      </c>
      <c r="D11" s="22" t="s">
        <v>1105</v>
      </c>
      <c r="E11" s="20" t="s">
        <v>133</v>
      </c>
      <c r="F11" s="20" t="s">
        <v>134</v>
      </c>
      <c r="G11" s="20" t="s">
        <v>129</v>
      </c>
      <c r="H11" s="22">
        <v>413521</v>
      </c>
      <c r="I11" s="19" t="s">
        <v>50</v>
      </c>
      <c r="J11" s="20" t="s">
        <v>137</v>
      </c>
      <c r="K11" s="20">
        <v>9975433499</v>
      </c>
      <c r="L11" s="20">
        <v>7798329075</v>
      </c>
      <c r="M11" s="19">
        <v>1</v>
      </c>
      <c r="N11" s="19" t="s">
        <v>135</v>
      </c>
      <c r="O11" s="19" t="s">
        <v>136</v>
      </c>
      <c r="P11" s="30"/>
      <c r="Q11" s="20" t="s">
        <v>1445</v>
      </c>
      <c r="R11" s="20"/>
      <c r="S11" s="40"/>
      <c r="T11" s="40"/>
      <c r="U11" s="40"/>
      <c r="V11" s="40"/>
      <c r="W11" s="40"/>
      <c r="X11" s="40"/>
    </row>
    <row r="12" spans="1:24">
      <c r="A12" s="19">
        <v>24</v>
      </c>
      <c r="B12" s="20" t="s">
        <v>140</v>
      </c>
      <c r="C12" s="19" t="s">
        <v>42</v>
      </c>
      <c r="D12" s="22" t="s">
        <v>1106</v>
      </c>
      <c r="E12" s="20" t="s">
        <v>143</v>
      </c>
      <c r="F12" s="20" t="s">
        <v>144</v>
      </c>
      <c r="G12" s="20" t="s">
        <v>139</v>
      </c>
      <c r="H12" s="22">
        <v>400032</v>
      </c>
      <c r="I12" s="19" t="s">
        <v>50</v>
      </c>
      <c r="J12" s="22" t="s">
        <v>147</v>
      </c>
      <c r="K12" s="27">
        <v>9819959017</v>
      </c>
      <c r="L12" s="19"/>
      <c r="M12" s="19">
        <v>2</v>
      </c>
      <c r="N12" s="19" t="s">
        <v>145</v>
      </c>
      <c r="O12" s="19" t="s">
        <v>146</v>
      </c>
      <c r="P12" s="30"/>
      <c r="Q12" s="20" t="s">
        <v>1445</v>
      </c>
      <c r="R12" s="20"/>
      <c r="S12" s="40"/>
      <c r="T12" s="40"/>
      <c r="U12" s="40"/>
      <c r="V12" s="40"/>
      <c r="W12" s="40"/>
      <c r="X12" s="40"/>
    </row>
    <row r="13" spans="1:24">
      <c r="A13" s="19">
        <v>25</v>
      </c>
      <c r="B13" s="20" t="s">
        <v>149</v>
      </c>
      <c r="C13" s="19" t="s">
        <v>42</v>
      </c>
      <c r="D13" s="22" t="s">
        <v>1106</v>
      </c>
      <c r="E13" s="20" t="s">
        <v>151</v>
      </c>
      <c r="F13" s="20" t="s">
        <v>152</v>
      </c>
      <c r="G13" s="20" t="s">
        <v>139</v>
      </c>
      <c r="H13" s="22">
        <v>400063</v>
      </c>
      <c r="I13" s="19" t="s">
        <v>50</v>
      </c>
      <c r="J13" s="20" t="s">
        <v>155</v>
      </c>
      <c r="K13" s="27">
        <v>9221252969</v>
      </c>
      <c r="L13" s="19"/>
      <c r="M13" s="19">
        <v>1</v>
      </c>
      <c r="N13" s="19" t="s">
        <v>153</v>
      </c>
      <c r="O13" s="19" t="s">
        <v>154</v>
      </c>
      <c r="P13" s="30"/>
      <c r="Q13" s="20" t="s">
        <v>1445</v>
      </c>
      <c r="R13" s="20"/>
      <c r="S13" s="40"/>
      <c r="T13" s="40"/>
      <c r="U13" s="40"/>
      <c r="V13" s="40"/>
      <c r="W13" s="40"/>
      <c r="X13" s="40"/>
    </row>
    <row r="14" spans="1:24">
      <c r="A14" s="19">
        <v>26</v>
      </c>
      <c r="B14" s="20" t="s">
        <v>157</v>
      </c>
      <c r="C14" s="19" t="s">
        <v>42</v>
      </c>
      <c r="D14" s="22" t="s">
        <v>1106</v>
      </c>
      <c r="E14" s="20" t="s">
        <v>159</v>
      </c>
      <c r="F14" s="20" t="s">
        <v>160</v>
      </c>
      <c r="G14" s="20" t="s">
        <v>139</v>
      </c>
      <c r="H14" s="22">
        <v>400010</v>
      </c>
      <c r="I14" s="19" t="s">
        <v>50</v>
      </c>
      <c r="J14" s="20" t="s">
        <v>163</v>
      </c>
      <c r="K14" s="27">
        <v>9665182517</v>
      </c>
      <c r="L14" s="19"/>
      <c r="M14" s="19">
        <v>1</v>
      </c>
      <c r="N14" s="19" t="s">
        <v>161</v>
      </c>
      <c r="O14" s="19" t="s">
        <v>162</v>
      </c>
      <c r="P14" s="30"/>
      <c r="Q14" s="20" t="s">
        <v>1445</v>
      </c>
      <c r="R14" s="20"/>
      <c r="S14" s="40"/>
      <c r="T14" s="40"/>
      <c r="U14" s="40"/>
      <c r="V14" s="40"/>
      <c r="W14" s="40"/>
      <c r="X14" s="40"/>
    </row>
    <row r="15" spans="1:24">
      <c r="A15" s="19">
        <v>27</v>
      </c>
      <c r="B15" s="20" t="s">
        <v>165</v>
      </c>
      <c r="C15" s="19" t="s">
        <v>42</v>
      </c>
      <c r="D15" s="22" t="s">
        <v>1106</v>
      </c>
      <c r="E15" s="20" t="s">
        <v>167</v>
      </c>
      <c r="F15" s="20" t="s">
        <v>168</v>
      </c>
      <c r="G15" s="20" t="s">
        <v>139</v>
      </c>
      <c r="H15" s="22">
        <v>400002</v>
      </c>
      <c r="I15" s="19" t="s">
        <v>50</v>
      </c>
      <c r="J15" s="22" t="s">
        <v>1107</v>
      </c>
      <c r="K15" s="19">
        <v>9527816022</v>
      </c>
      <c r="L15" s="19"/>
      <c r="M15" s="19">
        <v>1</v>
      </c>
      <c r="N15" s="19" t="s">
        <v>169</v>
      </c>
      <c r="O15" s="19" t="s">
        <v>170</v>
      </c>
      <c r="P15" s="30"/>
      <c r="Q15" s="20" t="s">
        <v>1445</v>
      </c>
      <c r="R15" s="20"/>
      <c r="S15" s="40"/>
      <c r="T15" s="40"/>
      <c r="U15" s="40"/>
      <c r="V15" s="40"/>
      <c r="W15" s="40"/>
      <c r="X15" s="40"/>
    </row>
    <row r="16" spans="1:24">
      <c r="A16" s="19">
        <v>28</v>
      </c>
      <c r="B16" s="20" t="s">
        <v>173</v>
      </c>
      <c r="C16" s="19" t="s">
        <v>42</v>
      </c>
      <c r="D16" s="22" t="s">
        <v>1106</v>
      </c>
      <c r="E16" s="20" t="s">
        <v>175</v>
      </c>
      <c r="F16" s="20" t="s">
        <v>176</v>
      </c>
      <c r="G16" s="20" t="s">
        <v>139</v>
      </c>
      <c r="H16" s="22">
        <v>400001</v>
      </c>
      <c r="I16" s="19" t="s">
        <v>50</v>
      </c>
      <c r="J16" s="20" t="s">
        <v>179</v>
      </c>
      <c r="K16" s="27">
        <v>9321141151</v>
      </c>
      <c r="L16" s="19"/>
      <c r="M16" s="19">
        <v>1</v>
      </c>
      <c r="N16" s="19" t="s">
        <v>177</v>
      </c>
      <c r="O16" s="19" t="s">
        <v>178</v>
      </c>
      <c r="P16" s="30"/>
      <c r="Q16" s="20" t="s">
        <v>1445</v>
      </c>
      <c r="R16" s="20"/>
      <c r="S16" s="40"/>
      <c r="T16" s="40"/>
      <c r="U16" s="40"/>
      <c r="V16" s="40"/>
      <c r="W16" s="40"/>
      <c r="X16" s="40"/>
    </row>
    <row r="17" spans="1:24">
      <c r="A17" s="19">
        <v>29</v>
      </c>
      <c r="B17" s="20" t="s">
        <v>182</v>
      </c>
      <c r="C17" s="19" t="s">
        <v>42</v>
      </c>
      <c r="D17" s="22" t="s">
        <v>1106</v>
      </c>
      <c r="E17" s="20" t="s">
        <v>184</v>
      </c>
      <c r="F17" s="20" t="s">
        <v>185</v>
      </c>
      <c r="G17" s="20" t="s">
        <v>139</v>
      </c>
      <c r="H17" s="22">
        <v>400083</v>
      </c>
      <c r="I17" s="19" t="s">
        <v>50</v>
      </c>
      <c r="J17" s="20" t="s">
        <v>188</v>
      </c>
      <c r="K17" s="27">
        <v>9405351051</v>
      </c>
      <c r="L17" s="19"/>
      <c r="M17" s="19">
        <v>1</v>
      </c>
      <c r="N17" s="19" t="s">
        <v>186</v>
      </c>
      <c r="O17" s="19" t="s">
        <v>187</v>
      </c>
      <c r="P17" s="30"/>
      <c r="Q17" s="20" t="s">
        <v>1445</v>
      </c>
      <c r="R17" s="20"/>
      <c r="S17" s="40"/>
      <c r="T17" s="40"/>
      <c r="U17" s="40"/>
      <c r="V17" s="40"/>
      <c r="W17" s="40"/>
      <c r="X17" s="40"/>
    </row>
    <row r="18" spans="1:24">
      <c r="A18" s="19">
        <v>30</v>
      </c>
      <c r="B18" s="20" t="s">
        <v>190</v>
      </c>
      <c r="C18" s="19" t="s">
        <v>42</v>
      </c>
      <c r="D18" s="22" t="s">
        <v>1106</v>
      </c>
      <c r="E18" s="20" t="s">
        <v>192</v>
      </c>
      <c r="F18" s="20" t="s">
        <v>193</v>
      </c>
      <c r="G18" s="20" t="s">
        <v>139</v>
      </c>
      <c r="H18" s="22">
        <v>400092</v>
      </c>
      <c r="I18" s="19" t="s">
        <v>196</v>
      </c>
      <c r="J18" s="20" t="s">
        <v>197</v>
      </c>
      <c r="K18" s="27">
        <v>7506210833</v>
      </c>
      <c r="L18" s="19"/>
      <c r="M18" s="19">
        <v>1</v>
      </c>
      <c r="N18" s="19" t="s">
        <v>194</v>
      </c>
      <c r="O18" s="19" t="s">
        <v>195</v>
      </c>
      <c r="P18" s="30"/>
      <c r="Q18" s="20" t="s">
        <v>1445</v>
      </c>
      <c r="R18" s="20"/>
      <c r="S18" s="40"/>
      <c r="T18" s="40"/>
      <c r="U18" s="40"/>
      <c r="V18" s="40"/>
      <c r="W18" s="40"/>
      <c r="X18" s="40"/>
    </row>
    <row r="19" spans="1:24">
      <c r="A19" s="19">
        <v>31</v>
      </c>
      <c r="B19" s="20" t="s">
        <v>199</v>
      </c>
      <c r="C19" s="19" t="s">
        <v>42</v>
      </c>
      <c r="D19" s="22" t="s">
        <v>1106</v>
      </c>
      <c r="E19" s="20" t="s">
        <v>201</v>
      </c>
      <c r="F19" s="20" t="s">
        <v>202</v>
      </c>
      <c r="G19" s="20" t="s">
        <v>139</v>
      </c>
      <c r="H19" s="22">
        <v>400010</v>
      </c>
      <c r="I19" s="19" t="s">
        <v>50</v>
      </c>
      <c r="J19" s="20" t="s">
        <v>205</v>
      </c>
      <c r="K19" s="27">
        <v>8424054466</v>
      </c>
      <c r="L19" s="19"/>
      <c r="M19" s="19">
        <v>1</v>
      </c>
      <c r="N19" s="19" t="s">
        <v>203</v>
      </c>
      <c r="O19" s="19" t="s">
        <v>204</v>
      </c>
      <c r="P19" s="30"/>
      <c r="Q19" s="20" t="s">
        <v>1445</v>
      </c>
      <c r="R19" s="20"/>
      <c r="S19" s="40"/>
      <c r="T19" s="40"/>
      <c r="U19" s="40"/>
      <c r="V19" s="40"/>
      <c r="W19" s="40"/>
      <c r="X19" s="40"/>
    </row>
    <row r="20" spans="1:24">
      <c r="A20" s="19">
        <v>32</v>
      </c>
      <c r="B20" s="20" t="s">
        <v>207</v>
      </c>
      <c r="C20" s="19" t="s">
        <v>42</v>
      </c>
      <c r="D20" s="22" t="s">
        <v>1106</v>
      </c>
      <c r="E20" s="20" t="s">
        <v>209</v>
      </c>
      <c r="F20" s="20" t="s">
        <v>210</v>
      </c>
      <c r="G20" s="20" t="s">
        <v>139</v>
      </c>
      <c r="H20" s="22">
        <v>400014</v>
      </c>
      <c r="I20" s="19" t="s">
        <v>50</v>
      </c>
      <c r="J20" s="20" t="s">
        <v>213</v>
      </c>
      <c r="K20" s="27">
        <v>8976124372</v>
      </c>
      <c r="L20" s="19"/>
      <c r="M20" s="19">
        <v>1</v>
      </c>
      <c r="N20" s="19" t="s">
        <v>211</v>
      </c>
      <c r="O20" s="19" t="s">
        <v>212</v>
      </c>
      <c r="P20" s="30"/>
      <c r="Q20" s="20" t="s">
        <v>1445</v>
      </c>
      <c r="R20" s="20"/>
      <c r="S20" s="40"/>
      <c r="T20" s="40"/>
      <c r="U20" s="40"/>
      <c r="V20" s="40"/>
      <c r="W20" s="40"/>
      <c r="X20" s="40"/>
    </row>
    <row r="21" spans="1:24">
      <c r="A21" s="19">
        <v>33</v>
      </c>
      <c r="B21" s="20" t="s">
        <v>215</v>
      </c>
      <c r="C21" s="19" t="s">
        <v>42</v>
      </c>
      <c r="D21" s="22" t="s">
        <v>1106</v>
      </c>
      <c r="E21" s="20" t="s">
        <v>217</v>
      </c>
      <c r="F21" s="20" t="s">
        <v>218</v>
      </c>
      <c r="G21" s="20" t="s">
        <v>139</v>
      </c>
      <c r="H21" s="22">
        <v>400060</v>
      </c>
      <c r="I21" s="19" t="s">
        <v>50</v>
      </c>
      <c r="J21" s="20" t="s">
        <v>221</v>
      </c>
      <c r="K21" s="27">
        <v>9975597070</v>
      </c>
      <c r="L21" s="19"/>
      <c r="M21" s="19">
        <v>1</v>
      </c>
      <c r="N21" s="19" t="s">
        <v>219</v>
      </c>
      <c r="O21" s="19" t="s">
        <v>220</v>
      </c>
      <c r="P21" s="30"/>
      <c r="Q21" s="20" t="s">
        <v>1445</v>
      </c>
      <c r="R21" s="20"/>
      <c r="S21" s="40"/>
      <c r="T21" s="40"/>
      <c r="U21" s="40"/>
      <c r="V21" s="40"/>
      <c r="W21" s="40"/>
      <c r="X21" s="40"/>
    </row>
    <row r="22" spans="1:24">
      <c r="A22" s="19">
        <v>34</v>
      </c>
      <c r="B22" s="20" t="s">
        <v>224</v>
      </c>
      <c r="C22" s="19" t="s">
        <v>42</v>
      </c>
      <c r="D22" s="22" t="s">
        <v>1108</v>
      </c>
      <c r="E22" s="20" t="s">
        <v>227</v>
      </c>
      <c r="F22" s="20" t="s">
        <v>228</v>
      </c>
      <c r="G22" s="20" t="s">
        <v>223</v>
      </c>
      <c r="H22" s="22">
        <v>440001</v>
      </c>
      <c r="I22" s="19" t="s">
        <v>50</v>
      </c>
      <c r="J22" s="22" t="s">
        <v>1109</v>
      </c>
      <c r="K22" s="19">
        <v>9823285990</v>
      </c>
      <c r="L22" s="19"/>
      <c r="M22" s="19">
        <v>3</v>
      </c>
      <c r="N22" s="19" t="s">
        <v>229</v>
      </c>
      <c r="O22" s="19" t="s">
        <v>230</v>
      </c>
      <c r="P22" s="30"/>
      <c r="Q22" s="20" t="s">
        <v>1081</v>
      </c>
      <c r="R22" s="20"/>
      <c r="S22" s="40"/>
      <c r="T22" s="40"/>
      <c r="U22" s="40"/>
      <c r="V22" s="40"/>
      <c r="W22" s="40"/>
      <c r="X22" s="40"/>
    </row>
    <row r="23" spans="1:24">
      <c r="A23" s="19">
        <v>35</v>
      </c>
      <c r="B23" s="20" t="s">
        <v>233</v>
      </c>
      <c r="C23" s="19" t="s">
        <v>42</v>
      </c>
      <c r="D23" s="22" t="s">
        <v>1108</v>
      </c>
      <c r="E23" s="20" t="s">
        <v>227</v>
      </c>
      <c r="F23" s="20" t="s">
        <v>235</v>
      </c>
      <c r="G23" s="20" t="s">
        <v>223</v>
      </c>
      <c r="H23" s="22">
        <v>440001</v>
      </c>
      <c r="I23" s="19" t="s">
        <v>50</v>
      </c>
      <c r="J23" s="22" t="s">
        <v>1109</v>
      </c>
      <c r="K23" s="19">
        <v>9823285990</v>
      </c>
      <c r="L23" s="19"/>
      <c r="M23" s="19">
        <v>1</v>
      </c>
      <c r="N23" s="19" t="s">
        <v>236</v>
      </c>
      <c r="O23" s="19" t="s">
        <v>237</v>
      </c>
      <c r="P23" s="30"/>
      <c r="Q23" s="20" t="s">
        <v>1081</v>
      </c>
      <c r="R23" s="20"/>
      <c r="S23" s="40"/>
      <c r="T23" s="40"/>
      <c r="U23" s="40"/>
      <c r="V23" s="40"/>
      <c r="W23" s="40"/>
      <c r="X23" s="40"/>
    </row>
    <row r="24" spans="1:24">
      <c r="A24" s="19">
        <v>36</v>
      </c>
      <c r="B24" s="20" t="s">
        <v>239</v>
      </c>
      <c r="C24" s="19" t="s">
        <v>42</v>
      </c>
      <c r="D24" s="22" t="s">
        <v>1108</v>
      </c>
      <c r="E24" s="20" t="s">
        <v>241</v>
      </c>
      <c r="F24" s="20" t="s">
        <v>242</v>
      </c>
      <c r="G24" s="20" t="s">
        <v>223</v>
      </c>
      <c r="H24" s="22">
        <v>440001</v>
      </c>
      <c r="I24" s="19" t="s">
        <v>196</v>
      </c>
      <c r="J24" s="20" t="s">
        <v>245</v>
      </c>
      <c r="K24" s="27">
        <v>9503816675</v>
      </c>
      <c r="L24" s="19"/>
      <c r="M24" s="19">
        <v>1</v>
      </c>
      <c r="N24" s="19" t="s">
        <v>243</v>
      </c>
      <c r="O24" s="19" t="s">
        <v>244</v>
      </c>
      <c r="P24" s="30"/>
      <c r="Q24" s="20" t="s">
        <v>1081</v>
      </c>
      <c r="R24" s="20"/>
      <c r="S24" s="40"/>
      <c r="T24" s="40"/>
      <c r="U24" s="40"/>
      <c r="V24" s="40"/>
      <c r="W24" s="40"/>
      <c r="X24" s="40"/>
    </row>
    <row r="25" spans="1:24">
      <c r="A25" s="19">
        <v>37</v>
      </c>
      <c r="B25" s="20" t="s">
        <v>247</v>
      </c>
      <c r="C25" s="19" t="s">
        <v>42</v>
      </c>
      <c r="D25" s="22" t="s">
        <v>1108</v>
      </c>
      <c r="E25" s="20" t="s">
        <v>249</v>
      </c>
      <c r="F25" s="20" t="s">
        <v>250</v>
      </c>
      <c r="G25" s="20" t="s">
        <v>223</v>
      </c>
      <c r="H25" s="22">
        <v>440001</v>
      </c>
      <c r="I25" s="19" t="s">
        <v>50</v>
      </c>
      <c r="J25" s="20" t="s">
        <v>253</v>
      </c>
      <c r="K25" s="19">
        <v>9822268197</v>
      </c>
      <c r="L25" s="19"/>
      <c r="M25" s="19">
        <v>1</v>
      </c>
      <c r="N25" s="19" t="s">
        <v>251</v>
      </c>
      <c r="O25" s="19" t="s">
        <v>252</v>
      </c>
      <c r="P25" s="30"/>
      <c r="Q25" s="20" t="s">
        <v>1081</v>
      </c>
      <c r="R25" s="20"/>
      <c r="S25" s="40"/>
      <c r="T25" s="40"/>
      <c r="U25" s="40"/>
      <c r="V25" s="40"/>
      <c r="W25" s="40"/>
      <c r="X25" s="40"/>
    </row>
    <row r="26" spans="1:24">
      <c r="A26" s="19">
        <v>48</v>
      </c>
      <c r="B26" s="20" t="s">
        <v>256</v>
      </c>
      <c r="C26" s="19" t="s">
        <v>42</v>
      </c>
      <c r="D26" s="22" t="s">
        <v>1110</v>
      </c>
      <c r="E26" s="20" t="s">
        <v>259</v>
      </c>
      <c r="F26" s="20" t="s">
        <v>260</v>
      </c>
      <c r="G26" s="20" t="s">
        <v>255</v>
      </c>
      <c r="H26" s="22">
        <v>425412</v>
      </c>
      <c r="I26" s="19" t="s">
        <v>50</v>
      </c>
      <c r="J26" s="20" t="s">
        <v>263</v>
      </c>
      <c r="K26" s="27">
        <v>8856864652</v>
      </c>
      <c r="L26" s="19"/>
      <c r="M26" s="19">
        <v>1</v>
      </c>
      <c r="N26" s="19" t="s">
        <v>261</v>
      </c>
      <c r="O26" s="19" t="s">
        <v>262</v>
      </c>
      <c r="P26" s="30">
        <v>45664</v>
      </c>
      <c r="Q26" s="20" t="s">
        <v>1080</v>
      </c>
      <c r="R26" s="20"/>
      <c r="S26" s="40"/>
      <c r="T26" s="40"/>
      <c r="U26" s="40"/>
      <c r="V26" s="40"/>
      <c r="W26" s="40"/>
      <c r="X26" s="40"/>
    </row>
    <row r="27" spans="1:24">
      <c r="A27" s="19">
        <v>51</v>
      </c>
      <c r="B27" s="20" t="s">
        <v>266</v>
      </c>
      <c r="C27" s="19" t="s">
        <v>42</v>
      </c>
      <c r="D27" s="22" t="s">
        <v>1111</v>
      </c>
      <c r="E27" s="20" t="s">
        <v>269</v>
      </c>
      <c r="F27" s="20" t="s">
        <v>270</v>
      </c>
      <c r="G27" s="20" t="s">
        <v>265</v>
      </c>
      <c r="H27" s="22">
        <v>423203</v>
      </c>
      <c r="I27" s="19" t="s">
        <v>50</v>
      </c>
      <c r="J27" s="22" t="s">
        <v>273</v>
      </c>
      <c r="K27" s="27">
        <v>9822438238</v>
      </c>
      <c r="L27" s="19"/>
      <c r="M27" s="19">
        <v>1</v>
      </c>
      <c r="N27" s="19" t="s">
        <v>271</v>
      </c>
      <c r="O27" s="19" t="s">
        <v>272</v>
      </c>
      <c r="P27" s="30">
        <v>45664</v>
      </c>
      <c r="Q27" s="20" t="s">
        <v>1080</v>
      </c>
      <c r="R27" s="20"/>
      <c r="S27" s="40"/>
      <c r="T27" s="40"/>
      <c r="U27" s="40"/>
      <c r="V27" s="40"/>
      <c r="W27" s="40"/>
      <c r="X27" s="40"/>
    </row>
    <row r="28" spans="1:24">
      <c r="A28" s="19">
        <v>52</v>
      </c>
      <c r="B28" s="20" t="s">
        <v>276</v>
      </c>
      <c r="C28" s="19" t="s">
        <v>42</v>
      </c>
      <c r="D28" s="22" t="s">
        <v>1111</v>
      </c>
      <c r="E28" s="20" t="s">
        <v>278</v>
      </c>
      <c r="F28" s="20" t="s">
        <v>279</v>
      </c>
      <c r="G28" s="20" t="s">
        <v>275</v>
      </c>
      <c r="H28" s="22">
        <v>422001</v>
      </c>
      <c r="I28" s="19" t="s">
        <v>50</v>
      </c>
      <c r="J28" s="22" t="s">
        <v>282</v>
      </c>
      <c r="K28" s="27">
        <v>9890010931</v>
      </c>
      <c r="L28" s="19"/>
      <c r="M28" s="19">
        <v>1</v>
      </c>
      <c r="N28" s="19" t="s">
        <v>280</v>
      </c>
      <c r="O28" s="19" t="s">
        <v>281</v>
      </c>
      <c r="P28" s="30">
        <v>45664</v>
      </c>
      <c r="Q28" s="20" t="s">
        <v>1080</v>
      </c>
      <c r="R28" s="20"/>
      <c r="S28" s="40"/>
      <c r="T28" s="40"/>
      <c r="U28" s="40"/>
      <c r="V28" s="40"/>
      <c r="W28" s="40"/>
      <c r="X28" s="40"/>
    </row>
    <row r="29" spans="1:24">
      <c r="A29" s="19">
        <v>53</v>
      </c>
      <c r="B29" s="20" t="s">
        <v>285</v>
      </c>
      <c r="C29" s="19" t="s">
        <v>42</v>
      </c>
      <c r="D29" s="22" t="s">
        <v>1111</v>
      </c>
      <c r="E29" s="20" t="s">
        <v>287</v>
      </c>
      <c r="F29" s="20" t="s">
        <v>288</v>
      </c>
      <c r="G29" s="20" t="s">
        <v>284</v>
      </c>
      <c r="H29" s="22">
        <v>422303</v>
      </c>
      <c r="I29" s="19" t="s">
        <v>50</v>
      </c>
      <c r="J29" s="22" t="s">
        <v>291</v>
      </c>
      <c r="K29" s="27">
        <v>9765877546</v>
      </c>
      <c r="L29" s="19"/>
      <c r="M29" s="19">
        <v>1</v>
      </c>
      <c r="N29" s="19" t="s">
        <v>289</v>
      </c>
      <c r="O29" s="19" t="s">
        <v>290</v>
      </c>
      <c r="P29" s="30"/>
      <c r="Q29" s="20" t="s">
        <v>1081</v>
      </c>
      <c r="R29" s="20"/>
      <c r="S29" s="40"/>
      <c r="T29" s="40"/>
      <c r="U29" s="40"/>
      <c r="V29" s="40"/>
      <c r="W29" s="40"/>
      <c r="X29" s="40"/>
    </row>
    <row r="30" spans="1:24">
      <c r="A30" s="19">
        <v>54</v>
      </c>
      <c r="B30" s="20" t="s">
        <v>293</v>
      </c>
      <c r="C30" s="19" t="s">
        <v>42</v>
      </c>
      <c r="D30" s="22" t="s">
        <v>1111</v>
      </c>
      <c r="E30" s="20" t="s">
        <v>295</v>
      </c>
      <c r="F30" s="20" t="s">
        <v>296</v>
      </c>
      <c r="G30" s="20" t="s">
        <v>275</v>
      </c>
      <c r="H30" s="22">
        <v>422101</v>
      </c>
      <c r="I30" s="19" t="s">
        <v>196</v>
      </c>
      <c r="J30" s="22" t="s">
        <v>299</v>
      </c>
      <c r="K30" s="20">
        <v>9960805817</v>
      </c>
      <c r="L30" s="20">
        <v>9850184828</v>
      </c>
      <c r="M30" s="19">
        <v>1</v>
      </c>
      <c r="N30" s="19" t="s">
        <v>297</v>
      </c>
      <c r="O30" s="19" t="s">
        <v>298</v>
      </c>
      <c r="P30" s="30">
        <v>45664</v>
      </c>
      <c r="Q30" s="20" t="s">
        <v>1080</v>
      </c>
      <c r="R30" s="20"/>
      <c r="S30" s="40"/>
      <c r="T30" s="40"/>
      <c r="U30" s="40"/>
      <c r="V30" s="40"/>
      <c r="W30" s="40"/>
      <c r="X30" s="40"/>
    </row>
    <row r="31" spans="1:24">
      <c r="A31" s="19">
        <v>55</v>
      </c>
      <c r="B31" s="20" t="s">
        <v>302</v>
      </c>
      <c r="C31" s="19" t="s">
        <v>42</v>
      </c>
      <c r="D31" s="22" t="s">
        <v>1111</v>
      </c>
      <c r="E31" s="20" t="s">
        <v>304</v>
      </c>
      <c r="F31" s="20" t="s">
        <v>305</v>
      </c>
      <c r="G31" s="20" t="s">
        <v>301</v>
      </c>
      <c r="H31" s="22">
        <v>423101</v>
      </c>
      <c r="I31" s="19" t="s">
        <v>50</v>
      </c>
      <c r="J31" s="22" t="s">
        <v>308</v>
      </c>
      <c r="K31" s="19">
        <v>7385755108</v>
      </c>
      <c r="L31" s="19"/>
      <c r="M31" s="19">
        <v>1</v>
      </c>
      <c r="N31" s="19" t="s">
        <v>306</v>
      </c>
      <c r="O31" s="19" t="s">
        <v>307</v>
      </c>
      <c r="P31" s="30"/>
      <c r="Q31" s="20" t="s">
        <v>1081</v>
      </c>
      <c r="R31" s="20"/>
      <c r="S31" s="40"/>
      <c r="T31" s="40"/>
      <c r="U31" s="40"/>
      <c r="V31" s="40"/>
      <c r="W31" s="40"/>
      <c r="X31" s="40"/>
    </row>
    <row r="32" spans="1:24">
      <c r="A32" s="19">
        <v>56</v>
      </c>
      <c r="B32" s="20" t="s">
        <v>311</v>
      </c>
      <c r="C32" s="19" t="s">
        <v>42</v>
      </c>
      <c r="D32" s="22" t="s">
        <v>1111</v>
      </c>
      <c r="E32" s="20" t="s">
        <v>313</v>
      </c>
      <c r="F32" s="20" t="s">
        <v>314</v>
      </c>
      <c r="G32" s="20" t="s">
        <v>310</v>
      </c>
      <c r="H32" s="22">
        <v>422202</v>
      </c>
      <c r="I32" s="19" t="s">
        <v>50</v>
      </c>
      <c r="J32" s="22" t="s">
        <v>317</v>
      </c>
      <c r="K32" s="27">
        <v>8956055977</v>
      </c>
      <c r="L32" s="19"/>
      <c r="M32" s="19">
        <v>1</v>
      </c>
      <c r="N32" s="19" t="s">
        <v>315</v>
      </c>
      <c r="O32" s="19" t="s">
        <v>316</v>
      </c>
      <c r="P32" s="30"/>
      <c r="Q32" s="20" t="s">
        <v>1081</v>
      </c>
      <c r="R32" s="20"/>
      <c r="S32" s="40"/>
      <c r="T32" s="40"/>
      <c r="U32" s="40"/>
      <c r="V32" s="40"/>
      <c r="W32" s="40"/>
      <c r="X32" s="40"/>
    </row>
    <row r="33" spans="1:24">
      <c r="A33" s="19">
        <v>57</v>
      </c>
      <c r="B33" s="20" t="s">
        <v>320</v>
      </c>
      <c r="C33" s="19" t="s">
        <v>42</v>
      </c>
      <c r="D33" s="22" t="s">
        <v>1111</v>
      </c>
      <c r="E33" s="20" t="s">
        <v>322</v>
      </c>
      <c r="F33" s="20" t="s">
        <v>323</v>
      </c>
      <c r="G33" s="20" t="s">
        <v>319</v>
      </c>
      <c r="H33" s="22">
        <v>423501</v>
      </c>
      <c r="I33" s="19" t="s">
        <v>50</v>
      </c>
      <c r="J33" s="22" t="s">
        <v>326</v>
      </c>
      <c r="K33" s="27">
        <v>9922996738</v>
      </c>
      <c r="L33" s="19"/>
      <c r="M33" s="19">
        <v>1</v>
      </c>
      <c r="N33" s="19" t="s">
        <v>324</v>
      </c>
      <c r="O33" s="19" t="s">
        <v>325</v>
      </c>
      <c r="P33" s="30"/>
      <c r="Q33" s="20" t="s">
        <v>1081</v>
      </c>
      <c r="R33" s="20"/>
      <c r="S33" s="40"/>
      <c r="T33" s="40"/>
      <c r="U33" s="40"/>
      <c r="V33" s="40"/>
      <c r="W33" s="40"/>
      <c r="X33" s="40"/>
    </row>
    <row r="34" spans="1:24">
      <c r="A34" s="19">
        <v>58</v>
      </c>
      <c r="B34" s="20" t="s">
        <v>329</v>
      </c>
      <c r="C34" s="19" t="s">
        <v>42</v>
      </c>
      <c r="D34" s="22" t="s">
        <v>1111</v>
      </c>
      <c r="E34" s="20" t="s">
        <v>331</v>
      </c>
      <c r="F34" s="20" t="s">
        <v>332</v>
      </c>
      <c r="G34" s="20" t="s">
        <v>328</v>
      </c>
      <c r="H34" s="22">
        <v>423106</v>
      </c>
      <c r="I34" s="19" t="s">
        <v>50</v>
      </c>
      <c r="J34" s="22" t="s">
        <v>335</v>
      </c>
      <c r="K34" s="27">
        <v>9175110100</v>
      </c>
      <c r="L34" s="19"/>
      <c r="M34" s="19">
        <v>1</v>
      </c>
      <c r="N34" s="19" t="s">
        <v>333</v>
      </c>
      <c r="O34" s="19" t="s">
        <v>334</v>
      </c>
      <c r="P34" s="30"/>
      <c r="Q34" s="20" t="s">
        <v>1081</v>
      </c>
      <c r="R34" s="20"/>
      <c r="S34" s="40"/>
      <c r="T34" s="40"/>
      <c r="U34" s="40"/>
      <c r="V34" s="40"/>
      <c r="W34" s="40"/>
      <c r="X34" s="40"/>
    </row>
    <row r="35" spans="1:24">
      <c r="A35" s="19">
        <v>59</v>
      </c>
      <c r="B35" s="20" t="s">
        <v>338</v>
      </c>
      <c r="C35" s="19" t="s">
        <v>42</v>
      </c>
      <c r="D35" s="22" t="s">
        <v>1111</v>
      </c>
      <c r="E35" s="20" t="s">
        <v>340</v>
      </c>
      <c r="F35" s="20" t="s">
        <v>341</v>
      </c>
      <c r="G35" s="20" t="s">
        <v>337</v>
      </c>
      <c r="H35" s="22">
        <v>422209</v>
      </c>
      <c r="I35" s="19" t="s">
        <v>50</v>
      </c>
      <c r="J35" s="22" t="s">
        <v>344</v>
      </c>
      <c r="K35" s="27">
        <v>7499956428</v>
      </c>
      <c r="L35" s="19"/>
      <c r="M35" s="19">
        <v>1</v>
      </c>
      <c r="N35" s="19" t="s">
        <v>342</v>
      </c>
      <c r="O35" s="19" t="s">
        <v>343</v>
      </c>
      <c r="P35" s="30"/>
      <c r="Q35" s="20" t="s">
        <v>1081</v>
      </c>
      <c r="R35" s="20"/>
      <c r="S35" s="40"/>
      <c r="T35" s="40"/>
      <c r="U35" s="40"/>
      <c r="V35" s="40"/>
      <c r="W35" s="40"/>
      <c r="X35" s="40"/>
    </row>
    <row r="36" spans="1:24">
      <c r="A36" s="19">
        <v>60</v>
      </c>
      <c r="B36" s="20" t="s">
        <v>347</v>
      </c>
      <c r="C36" s="19" t="s">
        <v>42</v>
      </c>
      <c r="D36" s="22" t="s">
        <v>1111</v>
      </c>
      <c r="E36" s="20" t="s">
        <v>349</v>
      </c>
      <c r="F36" s="20" t="s">
        <v>350</v>
      </c>
      <c r="G36" s="20" t="s">
        <v>346</v>
      </c>
      <c r="H36" s="22">
        <v>423301</v>
      </c>
      <c r="I36" s="19" t="s">
        <v>50</v>
      </c>
      <c r="J36" s="22" t="s">
        <v>353</v>
      </c>
      <c r="K36" s="27">
        <v>9403293419</v>
      </c>
      <c r="L36" s="19"/>
      <c r="M36" s="19">
        <v>1</v>
      </c>
      <c r="N36" s="19" t="s">
        <v>351</v>
      </c>
      <c r="O36" s="19" t="s">
        <v>352</v>
      </c>
      <c r="P36" s="30"/>
      <c r="Q36" s="20" t="s">
        <v>1081</v>
      </c>
      <c r="R36" s="20"/>
      <c r="S36" s="40"/>
      <c r="T36" s="40"/>
      <c r="U36" s="40"/>
      <c r="V36" s="40"/>
      <c r="W36" s="40"/>
      <c r="X36" s="40"/>
    </row>
    <row r="37" spans="1:24">
      <c r="A37" s="19">
        <v>61</v>
      </c>
      <c r="B37" s="20" t="s">
        <v>356</v>
      </c>
      <c r="C37" s="19" t="s">
        <v>42</v>
      </c>
      <c r="D37" s="22" t="s">
        <v>1111</v>
      </c>
      <c r="E37" s="20" t="s">
        <v>358</v>
      </c>
      <c r="F37" s="20" t="s">
        <v>359</v>
      </c>
      <c r="G37" s="20" t="s">
        <v>355</v>
      </c>
      <c r="H37" s="22">
        <v>423401</v>
      </c>
      <c r="I37" s="19" t="s">
        <v>50</v>
      </c>
      <c r="J37" s="22" t="s">
        <v>362</v>
      </c>
      <c r="K37" s="27">
        <v>9545136157</v>
      </c>
      <c r="L37" s="19"/>
      <c r="M37" s="19">
        <v>1</v>
      </c>
      <c r="N37" s="19" t="s">
        <v>360</v>
      </c>
      <c r="O37" s="19" t="s">
        <v>361</v>
      </c>
      <c r="P37" s="30"/>
      <c r="Q37" s="20" t="s">
        <v>1081</v>
      </c>
      <c r="R37" s="20"/>
      <c r="S37" s="40"/>
      <c r="T37" s="40"/>
      <c r="U37" s="40"/>
      <c r="V37" s="40"/>
      <c r="W37" s="40"/>
      <c r="X37" s="40"/>
    </row>
    <row r="38" spans="1:24">
      <c r="A38" s="19">
        <v>62</v>
      </c>
      <c r="B38" s="20" t="s">
        <v>365</v>
      </c>
      <c r="C38" s="19" t="s">
        <v>42</v>
      </c>
      <c r="D38" s="22" t="s">
        <v>1112</v>
      </c>
      <c r="E38" s="20" t="s">
        <v>368</v>
      </c>
      <c r="F38" s="20" t="s">
        <v>369</v>
      </c>
      <c r="G38" s="20" t="s">
        <v>364</v>
      </c>
      <c r="H38" s="22">
        <v>416415</v>
      </c>
      <c r="I38" s="19" t="s">
        <v>50</v>
      </c>
      <c r="J38" s="22" t="s">
        <v>1113</v>
      </c>
      <c r="K38" s="19">
        <v>9890667731</v>
      </c>
      <c r="L38" s="19"/>
      <c r="M38" s="19">
        <v>1</v>
      </c>
      <c r="N38" s="19" t="s">
        <v>370</v>
      </c>
      <c r="O38" s="19" t="s">
        <v>371</v>
      </c>
      <c r="P38" s="30">
        <v>45665</v>
      </c>
      <c r="Q38" s="20" t="s">
        <v>1080</v>
      </c>
      <c r="R38" s="20"/>
      <c r="S38" s="40"/>
      <c r="T38" s="40"/>
      <c r="U38" s="40"/>
      <c r="V38" s="40"/>
      <c r="W38" s="40"/>
      <c r="X38" s="40"/>
    </row>
    <row r="39" spans="1:24">
      <c r="A39" s="19">
        <v>63</v>
      </c>
      <c r="B39" s="20" t="s">
        <v>375</v>
      </c>
      <c r="C39" s="19" t="s">
        <v>42</v>
      </c>
      <c r="D39" s="22" t="s">
        <v>1114</v>
      </c>
      <c r="E39" s="20" t="s">
        <v>378</v>
      </c>
      <c r="F39" s="20" t="s">
        <v>379</v>
      </c>
      <c r="G39" s="20" t="s">
        <v>374</v>
      </c>
      <c r="H39" s="22">
        <v>415002</v>
      </c>
      <c r="I39" s="19" t="s">
        <v>382</v>
      </c>
      <c r="J39" s="22" t="s">
        <v>383</v>
      </c>
      <c r="K39" s="19">
        <v>7840947890</v>
      </c>
      <c r="L39" s="19"/>
      <c r="M39" s="19">
        <v>1</v>
      </c>
      <c r="N39" s="19" t="s">
        <v>380</v>
      </c>
      <c r="O39" s="19" t="s">
        <v>381</v>
      </c>
      <c r="P39" s="30"/>
      <c r="Q39" s="20" t="s">
        <v>1081</v>
      </c>
      <c r="R39" s="20"/>
      <c r="S39" s="40"/>
      <c r="T39" s="40"/>
      <c r="U39" s="40"/>
      <c r="V39" s="40"/>
      <c r="W39" s="40"/>
      <c r="X39" s="40"/>
    </row>
    <row r="40" spans="1:24">
      <c r="A40" s="19">
        <v>64</v>
      </c>
      <c r="B40" s="20" t="s">
        <v>385</v>
      </c>
      <c r="C40" s="19" t="s">
        <v>42</v>
      </c>
      <c r="D40" s="22" t="s">
        <v>1114</v>
      </c>
      <c r="E40" s="20" t="s">
        <v>387</v>
      </c>
      <c r="F40" s="20" t="s">
        <v>388</v>
      </c>
      <c r="G40" s="20" t="s">
        <v>374</v>
      </c>
      <c r="H40" s="22">
        <v>415001</v>
      </c>
      <c r="I40" s="19" t="s">
        <v>50</v>
      </c>
      <c r="J40" s="22" t="s">
        <v>391</v>
      </c>
      <c r="K40" s="19">
        <v>7744018466</v>
      </c>
      <c r="L40" s="19">
        <v>9552430039</v>
      </c>
      <c r="M40" s="19">
        <v>1</v>
      </c>
      <c r="N40" s="19" t="s">
        <v>389</v>
      </c>
      <c r="O40" s="19" t="s">
        <v>390</v>
      </c>
      <c r="P40" s="30"/>
      <c r="Q40" s="20" t="s">
        <v>1081</v>
      </c>
      <c r="R40" s="20"/>
      <c r="S40" s="40"/>
      <c r="T40" s="40"/>
      <c r="U40" s="40"/>
      <c r="V40" s="40"/>
      <c r="W40" s="40"/>
      <c r="X40" s="40"/>
    </row>
    <row r="41" spans="1:24">
      <c r="A41" s="19">
        <v>65</v>
      </c>
      <c r="B41" s="20" t="s">
        <v>394</v>
      </c>
      <c r="C41" s="19" t="s">
        <v>42</v>
      </c>
      <c r="D41" s="22" t="s">
        <v>1115</v>
      </c>
      <c r="E41" s="20" t="s">
        <v>397</v>
      </c>
      <c r="F41" s="20" t="s">
        <v>398</v>
      </c>
      <c r="G41" s="20" t="s">
        <v>393</v>
      </c>
      <c r="H41" s="22">
        <v>421401</v>
      </c>
      <c r="I41" s="19" t="s">
        <v>50</v>
      </c>
      <c r="J41" s="20" t="s">
        <v>401</v>
      </c>
      <c r="K41" s="27">
        <v>8237363554</v>
      </c>
      <c r="L41" s="19"/>
      <c r="M41" s="19">
        <v>1</v>
      </c>
      <c r="N41" s="19" t="s">
        <v>399</v>
      </c>
      <c r="O41" s="19" t="s">
        <v>400</v>
      </c>
      <c r="P41" s="30"/>
      <c r="Q41" s="20" t="s">
        <v>1081</v>
      </c>
      <c r="R41" s="20"/>
      <c r="S41" s="40"/>
      <c r="T41" s="40"/>
      <c r="U41" s="40"/>
      <c r="V41" s="40"/>
      <c r="W41" s="40"/>
      <c r="X41" s="40"/>
    </row>
    <row r="42" spans="1:24">
      <c r="A42" s="19">
        <v>66</v>
      </c>
      <c r="B42" s="20" t="s">
        <v>404</v>
      </c>
      <c r="C42" s="19" t="s">
        <v>42</v>
      </c>
      <c r="D42" s="22" t="s">
        <v>1115</v>
      </c>
      <c r="E42" s="20" t="s">
        <v>406</v>
      </c>
      <c r="F42" s="20" t="s">
        <v>407</v>
      </c>
      <c r="G42" s="20" t="s">
        <v>403</v>
      </c>
      <c r="H42" s="22">
        <v>421303</v>
      </c>
      <c r="I42" s="19" t="s">
        <v>50</v>
      </c>
      <c r="J42" s="20" t="s">
        <v>410</v>
      </c>
      <c r="K42" s="27">
        <v>9284968663</v>
      </c>
      <c r="L42" s="19"/>
      <c r="M42" s="19">
        <v>1</v>
      </c>
      <c r="N42" s="19" t="s">
        <v>408</v>
      </c>
      <c r="O42" s="19" t="s">
        <v>409</v>
      </c>
      <c r="P42" s="30"/>
      <c r="Q42" s="20" t="s">
        <v>1081</v>
      </c>
      <c r="R42" s="20"/>
      <c r="S42" s="40"/>
      <c r="T42" s="40"/>
      <c r="U42" s="40"/>
      <c r="V42" s="40"/>
      <c r="W42" s="40"/>
      <c r="X42" s="40"/>
    </row>
    <row r="43" spans="1:24">
      <c r="A43" s="19">
        <v>67</v>
      </c>
      <c r="B43" s="20" t="s">
        <v>413</v>
      </c>
      <c r="C43" s="19" t="s">
        <v>42</v>
      </c>
      <c r="D43" s="22" t="s">
        <v>1116</v>
      </c>
      <c r="E43" s="20" t="s">
        <v>416</v>
      </c>
      <c r="F43" s="20" t="s">
        <v>417</v>
      </c>
      <c r="G43" s="20" t="s">
        <v>412</v>
      </c>
      <c r="H43" s="22">
        <v>442001</v>
      </c>
      <c r="I43" s="19" t="s">
        <v>50</v>
      </c>
      <c r="J43" s="22" t="s">
        <v>1117</v>
      </c>
      <c r="K43" s="19">
        <v>9405903845</v>
      </c>
      <c r="L43" s="19"/>
      <c r="M43" s="19">
        <v>1</v>
      </c>
      <c r="N43" s="19" t="s">
        <v>418</v>
      </c>
      <c r="O43" s="19" t="s">
        <v>419</v>
      </c>
      <c r="P43" s="30"/>
      <c r="Q43" s="20" t="s">
        <v>1081</v>
      </c>
      <c r="R43" s="20"/>
      <c r="S43" s="40"/>
      <c r="T43" s="40"/>
      <c r="U43" s="40"/>
      <c r="V43" s="40"/>
      <c r="W43" s="40"/>
      <c r="X43" s="40"/>
    </row>
    <row r="44" spans="1:24">
      <c r="A44" s="19">
        <v>68</v>
      </c>
      <c r="B44" s="20" t="s">
        <v>422</v>
      </c>
      <c r="C44" s="19" t="s">
        <v>42</v>
      </c>
      <c r="D44" s="22" t="s">
        <v>1116</v>
      </c>
      <c r="E44" s="20" t="s">
        <v>416</v>
      </c>
      <c r="F44" s="20" t="s">
        <v>424</v>
      </c>
      <c r="G44" s="20" t="s">
        <v>412</v>
      </c>
      <c r="H44" s="22">
        <v>442001</v>
      </c>
      <c r="I44" s="19" t="s">
        <v>50</v>
      </c>
      <c r="J44" s="22" t="s">
        <v>1117</v>
      </c>
      <c r="K44" s="19">
        <v>9405903845</v>
      </c>
      <c r="L44" s="19"/>
      <c r="M44" s="19">
        <v>1</v>
      </c>
      <c r="N44" s="19" t="s">
        <v>425</v>
      </c>
      <c r="O44" s="19" t="s">
        <v>426</v>
      </c>
      <c r="P44" s="30"/>
      <c r="Q44" s="20" t="s">
        <v>1081</v>
      </c>
      <c r="R44" s="20"/>
      <c r="S44" s="40"/>
      <c r="T44" s="40"/>
      <c r="U44" s="40"/>
      <c r="V44" s="40"/>
      <c r="W44" s="40"/>
      <c r="X44" s="40"/>
    </row>
    <row r="45" spans="1:24">
      <c r="A45" s="19">
        <v>75</v>
      </c>
      <c r="B45" s="20" t="s">
        <v>429</v>
      </c>
      <c r="C45" s="19" t="s">
        <v>430</v>
      </c>
      <c r="D45" s="22" t="s">
        <v>1118</v>
      </c>
      <c r="E45" s="20" t="s">
        <v>433</v>
      </c>
      <c r="F45" s="20" t="s">
        <v>434</v>
      </c>
      <c r="G45" s="20" t="s">
        <v>428</v>
      </c>
      <c r="H45" s="22">
        <v>403601</v>
      </c>
      <c r="I45" s="19" t="s">
        <v>50</v>
      </c>
      <c r="J45" s="20" t="s">
        <v>437</v>
      </c>
      <c r="K45" s="27">
        <v>8087691543</v>
      </c>
      <c r="L45" s="19"/>
      <c r="M45" s="19">
        <v>1</v>
      </c>
      <c r="N45" s="19" t="s">
        <v>435</v>
      </c>
      <c r="O45" s="19" t="s">
        <v>436</v>
      </c>
      <c r="P45" s="30"/>
      <c r="Q45" s="20" t="s">
        <v>1081</v>
      </c>
      <c r="R45" s="20"/>
      <c r="S45" s="40"/>
      <c r="T45" s="40"/>
      <c r="U45" s="40"/>
      <c r="V45" s="40"/>
      <c r="W45" s="40"/>
      <c r="X45" s="40"/>
    </row>
    <row r="46" spans="1:24">
      <c r="A46" s="19">
        <v>76</v>
      </c>
      <c r="B46" s="20" t="s">
        <v>440</v>
      </c>
      <c r="C46" s="19" t="s">
        <v>430</v>
      </c>
      <c r="D46" s="22" t="s">
        <v>1118</v>
      </c>
      <c r="E46" s="20" t="s">
        <v>442</v>
      </c>
      <c r="F46" s="20" t="s">
        <v>443</v>
      </c>
      <c r="G46" s="20" t="s">
        <v>439</v>
      </c>
      <c r="H46" s="22">
        <v>403601</v>
      </c>
      <c r="I46" s="19" t="s">
        <v>50</v>
      </c>
      <c r="J46" s="22" t="s">
        <v>1119</v>
      </c>
      <c r="K46" s="19">
        <v>8411024162</v>
      </c>
      <c r="L46" s="19"/>
      <c r="M46" s="19">
        <v>1</v>
      </c>
      <c r="N46" s="19" t="s">
        <v>444</v>
      </c>
      <c r="O46" s="19" t="s">
        <v>445</v>
      </c>
      <c r="P46" s="30"/>
      <c r="Q46" s="20" t="s">
        <v>1081</v>
      </c>
      <c r="R46" s="20"/>
      <c r="S46" s="40"/>
      <c r="T46" s="40"/>
      <c r="U46" s="40"/>
      <c r="V46" s="40"/>
      <c r="W46" s="40"/>
      <c r="X46" s="40"/>
    </row>
    <row r="47" spans="1:24">
      <c r="A47" s="19">
        <v>77</v>
      </c>
      <c r="B47" s="20" t="s">
        <v>449</v>
      </c>
      <c r="C47" s="19" t="s">
        <v>430</v>
      </c>
      <c r="D47" s="22" t="s">
        <v>1118</v>
      </c>
      <c r="E47" s="20" t="s">
        <v>451</v>
      </c>
      <c r="F47" s="20" t="s">
        <v>452</v>
      </c>
      <c r="G47" s="20" t="s">
        <v>448</v>
      </c>
      <c r="H47" s="22">
        <v>403705</v>
      </c>
      <c r="I47" s="19" t="s">
        <v>50</v>
      </c>
      <c r="J47" s="22" t="s">
        <v>1120</v>
      </c>
      <c r="K47" s="19">
        <v>8788699387</v>
      </c>
      <c r="L47" s="19"/>
      <c r="M47" s="19">
        <v>1</v>
      </c>
      <c r="N47" s="19" t="s">
        <v>453</v>
      </c>
      <c r="O47" s="19" t="s">
        <v>454</v>
      </c>
      <c r="P47" s="30"/>
      <c r="Q47" s="20" t="s">
        <v>1081</v>
      </c>
      <c r="R47" s="20"/>
      <c r="S47" s="40"/>
      <c r="T47" s="40"/>
      <c r="U47" s="40"/>
      <c r="V47" s="40"/>
      <c r="W47" s="40"/>
      <c r="X47" s="40"/>
    </row>
    <row r="48" spans="1:24">
      <c r="A48" s="19">
        <v>78</v>
      </c>
      <c r="B48" s="20" t="s">
        <v>458</v>
      </c>
      <c r="C48" s="19" t="s">
        <v>430</v>
      </c>
      <c r="D48" s="22" t="s">
        <v>1118</v>
      </c>
      <c r="E48" s="20" t="s">
        <v>460</v>
      </c>
      <c r="F48" s="20" t="s">
        <v>461</v>
      </c>
      <c r="G48" s="20" t="s">
        <v>457</v>
      </c>
      <c r="H48" s="22">
        <v>403704</v>
      </c>
      <c r="I48" s="19" t="s">
        <v>50</v>
      </c>
      <c r="J48" s="20" t="s">
        <v>464</v>
      </c>
      <c r="K48" s="27">
        <v>9764002776</v>
      </c>
      <c r="L48" s="19"/>
      <c r="M48" s="19">
        <v>1</v>
      </c>
      <c r="N48" s="19" t="s">
        <v>462</v>
      </c>
      <c r="O48" s="19" t="s">
        <v>463</v>
      </c>
      <c r="P48" s="30"/>
      <c r="Q48" s="20" t="s">
        <v>1081</v>
      </c>
      <c r="R48" s="20"/>
      <c r="S48" s="40"/>
      <c r="T48" s="40"/>
      <c r="U48" s="40"/>
      <c r="V48" s="40"/>
      <c r="W48" s="40"/>
      <c r="X48" s="40"/>
    </row>
    <row r="49" spans="1:24">
      <c r="A49" s="19">
        <v>5</v>
      </c>
      <c r="B49" s="20" t="s">
        <v>467</v>
      </c>
      <c r="C49" s="19" t="s">
        <v>42</v>
      </c>
      <c r="D49" s="22" t="s">
        <v>1121</v>
      </c>
      <c r="E49" s="20" t="s">
        <v>470</v>
      </c>
      <c r="F49" s="20" t="s">
        <v>471</v>
      </c>
      <c r="G49" s="20" t="s">
        <v>466</v>
      </c>
      <c r="H49" s="22">
        <v>441904</v>
      </c>
      <c r="I49" s="19" t="s">
        <v>50</v>
      </c>
      <c r="J49" s="20" t="s">
        <v>475</v>
      </c>
      <c r="K49" s="27">
        <v>9823061489</v>
      </c>
      <c r="L49" s="19"/>
      <c r="M49" s="19">
        <v>1</v>
      </c>
      <c r="N49" s="19" t="s">
        <v>473</v>
      </c>
      <c r="O49" s="19" t="s">
        <v>474</v>
      </c>
      <c r="P49" s="30">
        <v>45657</v>
      </c>
      <c r="Q49" s="20" t="s">
        <v>1080</v>
      </c>
      <c r="R49" s="20"/>
      <c r="S49" s="40"/>
      <c r="T49" s="40"/>
      <c r="U49" s="40"/>
      <c r="V49" s="40"/>
      <c r="W49" s="40"/>
      <c r="X49" s="40"/>
    </row>
    <row r="50" spans="1:24">
      <c r="A50" s="19">
        <v>7</v>
      </c>
      <c r="B50" s="20" t="s">
        <v>478</v>
      </c>
      <c r="C50" s="19" t="s">
        <v>42</v>
      </c>
      <c r="D50" s="22" t="s">
        <v>1121</v>
      </c>
      <c r="E50" s="20" t="s">
        <v>480</v>
      </c>
      <c r="F50" s="20" t="s">
        <v>481</v>
      </c>
      <c r="G50" s="20" t="s">
        <v>477</v>
      </c>
      <c r="H50" s="22">
        <v>441909</v>
      </c>
      <c r="I50" s="19" t="s">
        <v>50</v>
      </c>
      <c r="J50" s="22" t="s">
        <v>484</v>
      </c>
      <c r="K50" s="27">
        <v>9657330413</v>
      </c>
      <c r="L50" s="19"/>
      <c r="M50" s="19">
        <v>1</v>
      </c>
      <c r="N50" s="19" t="s">
        <v>482</v>
      </c>
      <c r="O50" s="19" t="s">
        <v>483</v>
      </c>
      <c r="P50" s="30">
        <v>45657</v>
      </c>
      <c r="Q50" s="20" t="s">
        <v>1080</v>
      </c>
      <c r="R50" s="20"/>
      <c r="S50" s="40"/>
      <c r="T50" s="40"/>
      <c r="U50" s="40"/>
      <c r="V50" s="40"/>
      <c r="W50" s="40"/>
      <c r="X50" s="40"/>
    </row>
    <row r="51" spans="1:24">
      <c r="A51" s="19">
        <v>9</v>
      </c>
      <c r="B51" s="20" t="s">
        <v>487</v>
      </c>
      <c r="C51" s="19" t="s">
        <v>42</v>
      </c>
      <c r="D51" s="22" t="s">
        <v>1121</v>
      </c>
      <c r="E51" s="20" t="s">
        <v>489</v>
      </c>
      <c r="F51" s="20" t="s">
        <v>490</v>
      </c>
      <c r="G51" s="20" t="s">
        <v>486</v>
      </c>
      <c r="H51" s="22">
        <v>441802</v>
      </c>
      <c r="I51" s="19" t="s">
        <v>50</v>
      </c>
      <c r="J51" s="22" t="s">
        <v>493</v>
      </c>
      <c r="K51" s="27">
        <v>9637402127</v>
      </c>
      <c r="L51" s="19"/>
      <c r="M51" s="19">
        <v>1</v>
      </c>
      <c r="N51" s="19" t="s">
        <v>491</v>
      </c>
      <c r="O51" s="19" t="s">
        <v>492</v>
      </c>
      <c r="P51" s="30">
        <v>45657</v>
      </c>
      <c r="Q51" s="20" t="s">
        <v>1080</v>
      </c>
      <c r="R51" s="20"/>
      <c r="S51" s="40"/>
      <c r="T51" s="40"/>
      <c r="U51" s="40"/>
      <c r="V51" s="40"/>
      <c r="W51" s="40"/>
      <c r="X51" s="40"/>
    </row>
    <row r="52" spans="1:24">
      <c r="A52" s="19">
        <v>10</v>
      </c>
      <c r="B52" s="20" t="s">
        <v>496</v>
      </c>
      <c r="C52" s="19" t="s">
        <v>42</v>
      </c>
      <c r="D52" s="22" t="s">
        <v>1121</v>
      </c>
      <c r="E52" s="20" t="s">
        <v>498</v>
      </c>
      <c r="F52" s="20" t="s">
        <v>499</v>
      </c>
      <c r="G52" s="20" t="s">
        <v>495</v>
      </c>
      <c r="H52" s="22">
        <v>441912</v>
      </c>
      <c r="I52" s="19" t="s">
        <v>50</v>
      </c>
      <c r="J52" s="22" t="s">
        <v>1125</v>
      </c>
      <c r="K52" s="19">
        <v>9970471618</v>
      </c>
      <c r="L52" s="19"/>
      <c r="M52" s="19">
        <v>1</v>
      </c>
      <c r="N52" s="19" t="s">
        <v>500</v>
      </c>
      <c r="O52" s="19" t="s">
        <v>501</v>
      </c>
      <c r="P52" s="30">
        <v>45657</v>
      </c>
      <c r="Q52" s="20" t="s">
        <v>1080</v>
      </c>
      <c r="R52" s="20"/>
      <c r="S52" s="40"/>
      <c r="T52" s="40"/>
      <c r="U52" s="40"/>
      <c r="V52" s="40"/>
      <c r="W52" s="40"/>
      <c r="X52" s="40"/>
    </row>
    <row r="53" spans="1:24">
      <c r="A53" s="19">
        <v>11</v>
      </c>
      <c r="B53" s="20" t="s">
        <v>504</v>
      </c>
      <c r="C53" s="19" t="s">
        <v>42</v>
      </c>
      <c r="D53" s="22" t="s">
        <v>1121</v>
      </c>
      <c r="E53" s="20" t="s">
        <v>506</v>
      </c>
      <c r="F53" s="20" t="s">
        <v>507</v>
      </c>
      <c r="G53" s="20" t="s">
        <v>466</v>
      </c>
      <c r="H53" s="22">
        <v>441904</v>
      </c>
      <c r="I53" s="19" t="s">
        <v>196</v>
      </c>
      <c r="J53" s="20" t="s">
        <v>510</v>
      </c>
      <c r="K53" s="27">
        <v>8421907872</v>
      </c>
      <c r="L53" s="19"/>
      <c r="M53" s="19">
        <v>1</v>
      </c>
      <c r="N53" s="19" t="s">
        <v>508</v>
      </c>
      <c r="O53" s="19" t="s">
        <v>509</v>
      </c>
      <c r="P53" s="30">
        <v>45657</v>
      </c>
      <c r="Q53" s="20" t="s">
        <v>1080</v>
      </c>
      <c r="R53" s="20"/>
      <c r="S53" s="40"/>
      <c r="T53" s="40"/>
      <c r="U53" s="40"/>
      <c r="V53" s="40"/>
      <c r="W53" s="40"/>
      <c r="X53" s="40"/>
    </row>
    <row r="54" spans="1:24">
      <c r="A54" s="19">
        <v>17</v>
      </c>
      <c r="B54" s="20" t="s">
        <v>513</v>
      </c>
      <c r="C54" s="19" t="s">
        <v>42</v>
      </c>
      <c r="D54" s="22" t="s">
        <v>1128</v>
      </c>
      <c r="E54" s="20" t="s">
        <v>516</v>
      </c>
      <c r="F54" s="20" t="s">
        <v>517</v>
      </c>
      <c r="G54" s="20" t="s">
        <v>512</v>
      </c>
      <c r="H54" s="22">
        <v>441601</v>
      </c>
      <c r="I54" s="19" t="s">
        <v>50</v>
      </c>
      <c r="J54" s="20" t="s">
        <v>520</v>
      </c>
      <c r="K54" s="27">
        <v>7038382015</v>
      </c>
      <c r="L54" s="19"/>
      <c r="M54" s="19">
        <v>1</v>
      </c>
      <c r="N54" s="19" t="s">
        <v>518</v>
      </c>
      <c r="O54" s="19" t="s">
        <v>519</v>
      </c>
      <c r="P54" s="30">
        <v>45657</v>
      </c>
      <c r="Q54" s="20" t="s">
        <v>1080</v>
      </c>
      <c r="R54" s="20"/>
      <c r="S54" s="40"/>
      <c r="T54" s="40"/>
      <c r="U54" s="40"/>
      <c r="V54" s="40"/>
      <c r="W54" s="40"/>
      <c r="X54" s="40"/>
    </row>
    <row r="55" spans="1:24">
      <c r="A55" s="19">
        <v>21</v>
      </c>
      <c r="B55" s="20" t="s">
        <v>523</v>
      </c>
      <c r="C55" s="19" t="s">
        <v>42</v>
      </c>
      <c r="D55" s="22" t="s">
        <v>1128</v>
      </c>
      <c r="E55" s="20" t="s">
        <v>525</v>
      </c>
      <c r="F55" s="20" t="s">
        <v>526</v>
      </c>
      <c r="G55" s="20" t="s">
        <v>522</v>
      </c>
      <c r="H55" s="22">
        <v>441911</v>
      </c>
      <c r="I55" s="19" t="s">
        <v>196</v>
      </c>
      <c r="J55" s="20" t="s">
        <v>529</v>
      </c>
      <c r="K55" s="27">
        <v>9158583504</v>
      </c>
      <c r="L55" s="19"/>
      <c r="M55" s="19">
        <v>1</v>
      </c>
      <c r="N55" s="19" t="s">
        <v>527</v>
      </c>
      <c r="O55" s="19" t="s">
        <v>528</v>
      </c>
      <c r="P55" s="30">
        <v>45658</v>
      </c>
      <c r="Q55" s="20" t="s">
        <v>1080</v>
      </c>
      <c r="R55" s="20"/>
      <c r="S55" s="40"/>
      <c r="T55" s="40"/>
      <c r="U55" s="40"/>
      <c r="V55" s="40"/>
      <c r="W55" s="40"/>
      <c r="X55" s="40"/>
    </row>
    <row r="56" spans="1:24">
      <c r="A56" s="19">
        <v>40</v>
      </c>
      <c r="B56" s="20" t="s">
        <v>532</v>
      </c>
      <c r="C56" s="19" t="s">
        <v>42</v>
      </c>
      <c r="D56" s="22" t="s">
        <v>1108</v>
      </c>
      <c r="E56" s="20" t="s">
        <v>534</v>
      </c>
      <c r="F56" s="20" t="s">
        <v>535</v>
      </c>
      <c r="G56" s="20" t="s">
        <v>531</v>
      </c>
      <c r="H56" s="22">
        <v>441302</v>
      </c>
      <c r="I56" s="19" t="s">
        <v>50</v>
      </c>
      <c r="J56" s="20" t="s">
        <v>538</v>
      </c>
      <c r="K56" s="27">
        <v>8898921777</v>
      </c>
      <c r="L56" s="19"/>
      <c r="M56" s="19">
        <v>1</v>
      </c>
      <c r="N56" s="19" t="s">
        <v>536</v>
      </c>
      <c r="O56" s="19" t="s">
        <v>537</v>
      </c>
      <c r="P56" s="30">
        <v>45657</v>
      </c>
      <c r="Q56" s="20" t="s">
        <v>1080</v>
      </c>
      <c r="R56" s="20"/>
      <c r="S56" s="40"/>
      <c r="T56" s="40"/>
      <c r="U56" s="40"/>
      <c r="V56" s="40"/>
      <c r="W56" s="40"/>
      <c r="X56" s="40"/>
    </row>
    <row r="57" spans="1:24">
      <c r="A57" s="19">
        <v>45</v>
      </c>
      <c r="B57" s="20" t="s">
        <v>541</v>
      </c>
      <c r="C57" s="19" t="s">
        <v>42</v>
      </c>
      <c r="D57" s="22" t="s">
        <v>1108</v>
      </c>
      <c r="E57" s="20" t="s">
        <v>534</v>
      </c>
      <c r="F57" s="20" t="s">
        <v>543</v>
      </c>
      <c r="G57" s="20" t="s">
        <v>540</v>
      </c>
      <c r="H57" s="22">
        <v>441106</v>
      </c>
      <c r="I57" s="19" t="s">
        <v>196</v>
      </c>
      <c r="J57" s="22" t="s">
        <v>546</v>
      </c>
      <c r="K57" s="27">
        <v>9764645086</v>
      </c>
      <c r="L57" s="19"/>
      <c r="M57" s="19">
        <v>1</v>
      </c>
      <c r="N57" s="19" t="s">
        <v>544</v>
      </c>
      <c r="O57" s="19" t="s">
        <v>545</v>
      </c>
      <c r="P57" s="30">
        <v>45657</v>
      </c>
      <c r="Q57" s="20" t="s">
        <v>1080</v>
      </c>
      <c r="R57" s="20"/>
      <c r="S57" s="40"/>
      <c r="T57" s="40"/>
      <c r="U57" s="40"/>
      <c r="V57" s="40"/>
      <c r="W57" s="40"/>
      <c r="X57" s="40"/>
    </row>
    <row r="58" spans="1:24">
      <c r="A58" s="19">
        <v>46</v>
      </c>
      <c r="B58" s="20" t="s">
        <v>549</v>
      </c>
      <c r="C58" s="19" t="s">
        <v>42</v>
      </c>
      <c r="D58" s="22" t="s">
        <v>1108</v>
      </c>
      <c r="E58" s="20" t="s">
        <v>534</v>
      </c>
      <c r="F58" s="20" t="s">
        <v>551</v>
      </c>
      <c r="G58" s="20" t="s">
        <v>548</v>
      </c>
      <c r="H58" s="22">
        <v>441107</v>
      </c>
      <c r="I58" s="19" t="s">
        <v>196</v>
      </c>
      <c r="J58" s="22" t="s">
        <v>554</v>
      </c>
      <c r="K58" s="19">
        <v>8668395498</v>
      </c>
      <c r="L58" s="19"/>
      <c r="M58" s="19">
        <v>1</v>
      </c>
      <c r="N58" s="19" t="s">
        <v>552</v>
      </c>
      <c r="O58" s="19" t="s">
        <v>553</v>
      </c>
      <c r="P58" s="30">
        <v>45659</v>
      </c>
      <c r="Q58" s="20" t="s">
        <v>1080</v>
      </c>
      <c r="R58" s="20"/>
      <c r="S58" s="40"/>
      <c r="T58" s="40"/>
      <c r="U58" s="40"/>
      <c r="V58" s="40"/>
      <c r="W58" s="40"/>
      <c r="X58" s="40"/>
    </row>
    <row r="59" spans="1:24">
      <c r="A59" s="19">
        <v>69</v>
      </c>
      <c r="B59" s="20" t="s">
        <v>557</v>
      </c>
      <c r="C59" s="19" t="s">
        <v>42</v>
      </c>
      <c r="D59" s="22" t="s">
        <v>1116</v>
      </c>
      <c r="E59" s="20" t="s">
        <v>559</v>
      </c>
      <c r="F59" s="20" t="s">
        <v>560</v>
      </c>
      <c r="G59" s="20" t="s">
        <v>556</v>
      </c>
      <c r="H59" s="22">
        <v>442201</v>
      </c>
      <c r="I59" s="19" t="s">
        <v>50</v>
      </c>
      <c r="J59" s="22" t="s">
        <v>1134</v>
      </c>
      <c r="K59" s="19">
        <v>9284537693</v>
      </c>
      <c r="L59" s="19"/>
      <c r="M59" s="19">
        <v>1</v>
      </c>
      <c r="N59" s="19" t="s">
        <v>561</v>
      </c>
      <c r="O59" s="19" t="s">
        <v>562</v>
      </c>
      <c r="P59" s="30">
        <v>45659</v>
      </c>
      <c r="Q59" s="20" t="s">
        <v>1080</v>
      </c>
      <c r="R59" s="20"/>
      <c r="S59" s="40"/>
      <c r="T59" s="40"/>
      <c r="U59" s="40"/>
      <c r="V59" s="40"/>
      <c r="W59" s="40"/>
      <c r="X59" s="40"/>
    </row>
    <row r="60" spans="1:24">
      <c r="A60" s="19">
        <v>70</v>
      </c>
      <c r="B60" s="20" t="s">
        <v>566</v>
      </c>
      <c r="C60" s="19" t="s">
        <v>42</v>
      </c>
      <c r="D60" s="22" t="s">
        <v>1116</v>
      </c>
      <c r="E60" s="20" t="s">
        <v>568</v>
      </c>
      <c r="F60" s="20" t="s">
        <v>569</v>
      </c>
      <c r="G60" s="20" t="s">
        <v>565</v>
      </c>
      <c r="H60" s="22">
        <v>442301</v>
      </c>
      <c r="I60" s="19" t="s">
        <v>50</v>
      </c>
      <c r="J60" s="22" t="s">
        <v>1136</v>
      </c>
      <c r="K60" s="19">
        <v>9420355776</v>
      </c>
      <c r="L60" s="19"/>
      <c r="M60" s="19">
        <v>1</v>
      </c>
      <c r="N60" s="19" t="s">
        <v>570</v>
      </c>
      <c r="O60" s="19" t="s">
        <v>571</v>
      </c>
      <c r="P60" s="30">
        <v>45657</v>
      </c>
      <c r="Q60" s="20" t="s">
        <v>1080</v>
      </c>
      <c r="R60" s="20"/>
      <c r="S60" s="40"/>
      <c r="T60" s="40"/>
      <c r="U60" s="40"/>
      <c r="V60" s="40"/>
      <c r="W60" s="40"/>
      <c r="X60" s="40"/>
    </row>
    <row r="61" spans="1:24">
      <c r="A61" s="19">
        <v>71</v>
      </c>
      <c r="B61" s="20" t="s">
        <v>574</v>
      </c>
      <c r="C61" s="19" t="s">
        <v>42</v>
      </c>
      <c r="D61" s="22" t="s">
        <v>1116</v>
      </c>
      <c r="E61" s="20" t="s">
        <v>576</v>
      </c>
      <c r="F61" s="20" t="s">
        <v>569</v>
      </c>
      <c r="G61" s="20" t="s">
        <v>565</v>
      </c>
      <c r="H61" s="22">
        <v>442301</v>
      </c>
      <c r="I61" s="19" t="s">
        <v>50</v>
      </c>
      <c r="J61" s="22" t="s">
        <v>1136</v>
      </c>
      <c r="K61" s="19">
        <v>9420355776</v>
      </c>
      <c r="L61" s="19"/>
      <c r="M61" s="19">
        <v>1</v>
      </c>
      <c r="N61" s="19" t="s">
        <v>577</v>
      </c>
      <c r="O61" s="19" t="s">
        <v>578</v>
      </c>
      <c r="P61" s="30">
        <v>45657</v>
      </c>
      <c r="Q61" s="20" t="s">
        <v>1080</v>
      </c>
      <c r="R61" s="20"/>
      <c r="S61" s="40"/>
      <c r="T61" s="40"/>
      <c r="U61" s="40"/>
      <c r="V61" s="40"/>
      <c r="W61" s="40"/>
      <c r="X61" s="40"/>
    </row>
    <row r="62" spans="1:24">
      <c r="A62" s="19">
        <v>73</v>
      </c>
      <c r="B62" s="20" t="s">
        <v>581</v>
      </c>
      <c r="C62" s="19" t="s">
        <v>42</v>
      </c>
      <c r="D62" s="22" t="s">
        <v>1116</v>
      </c>
      <c r="E62" s="20" t="s">
        <v>583</v>
      </c>
      <c r="F62" s="20" t="s">
        <v>584</v>
      </c>
      <c r="G62" s="20" t="s">
        <v>580</v>
      </c>
      <c r="H62" s="22">
        <v>442302</v>
      </c>
      <c r="I62" s="19" t="s">
        <v>50</v>
      </c>
      <c r="J62" s="22" t="s">
        <v>1139</v>
      </c>
      <c r="K62" s="19">
        <v>7588782314</v>
      </c>
      <c r="L62" s="19"/>
      <c r="M62" s="19">
        <v>1</v>
      </c>
      <c r="N62" s="19" t="s">
        <v>585</v>
      </c>
      <c r="O62" s="19" t="s">
        <v>586</v>
      </c>
      <c r="P62" s="30">
        <v>45658</v>
      </c>
      <c r="Q62" s="20" t="s">
        <v>1080</v>
      </c>
      <c r="R62" s="20"/>
      <c r="S62" s="40"/>
      <c r="T62" s="40"/>
      <c r="U62" s="40"/>
      <c r="V62" s="40"/>
      <c r="W62" s="40"/>
      <c r="X62" s="40"/>
    </row>
    <row r="63" spans="1:24">
      <c r="A63" s="19">
        <v>12</v>
      </c>
      <c r="B63" s="20" t="s">
        <v>590</v>
      </c>
      <c r="C63" s="19" t="s">
        <v>42</v>
      </c>
      <c r="D63" s="22" t="s">
        <v>1141</v>
      </c>
      <c r="E63" s="20" t="s">
        <v>593</v>
      </c>
      <c r="F63" s="20" t="s">
        <v>594</v>
      </c>
      <c r="G63" s="20" t="s">
        <v>589</v>
      </c>
      <c r="H63" s="22">
        <v>442401</v>
      </c>
      <c r="I63" s="19" t="s">
        <v>50</v>
      </c>
      <c r="J63" s="20" t="s">
        <v>598</v>
      </c>
      <c r="K63" s="19">
        <v>9689300529</v>
      </c>
      <c r="L63" s="19"/>
      <c r="M63" s="19">
        <v>1</v>
      </c>
      <c r="N63" s="19" t="s">
        <v>596</v>
      </c>
      <c r="O63" s="19" t="s">
        <v>597</v>
      </c>
      <c r="P63" s="30">
        <v>45656</v>
      </c>
      <c r="Q63" s="20" t="s">
        <v>1080</v>
      </c>
      <c r="R63" s="20"/>
      <c r="S63" s="40"/>
      <c r="T63" s="40"/>
      <c r="U63" s="40"/>
      <c r="V63" s="40"/>
      <c r="W63" s="40"/>
      <c r="X63" s="40"/>
    </row>
    <row r="64" spans="1:24">
      <c r="A64" s="19">
        <v>38</v>
      </c>
      <c r="B64" s="20" t="s">
        <v>601</v>
      </c>
      <c r="C64" s="19" t="s">
        <v>42</v>
      </c>
      <c r="D64" s="22" t="s">
        <v>1108</v>
      </c>
      <c r="E64" s="20" t="s">
        <v>603</v>
      </c>
      <c r="F64" s="20" t="s">
        <v>604</v>
      </c>
      <c r="G64" s="20" t="s">
        <v>600</v>
      </c>
      <c r="H64" s="22">
        <v>441501</v>
      </c>
      <c r="I64" s="19" t="s">
        <v>50</v>
      </c>
      <c r="J64" s="20" t="s">
        <v>607</v>
      </c>
      <c r="K64" s="27">
        <v>9822109820</v>
      </c>
      <c r="L64" s="19"/>
      <c r="M64" s="19">
        <v>1</v>
      </c>
      <c r="N64" s="19" t="s">
        <v>605</v>
      </c>
      <c r="O64" s="19" t="s">
        <v>606</v>
      </c>
      <c r="P64" s="30">
        <v>45656</v>
      </c>
      <c r="Q64" s="20" t="s">
        <v>1080</v>
      </c>
      <c r="R64" s="20"/>
      <c r="S64" s="40"/>
      <c r="T64" s="40"/>
      <c r="U64" s="40"/>
      <c r="V64" s="40"/>
      <c r="W64" s="40"/>
      <c r="X64" s="40"/>
    </row>
    <row r="65" spans="1:24">
      <c r="A65" s="19">
        <v>79</v>
      </c>
      <c r="B65" s="20" t="s">
        <v>610</v>
      </c>
      <c r="C65" s="19" t="s">
        <v>611</v>
      </c>
      <c r="D65" s="22" t="s">
        <v>1144</v>
      </c>
      <c r="E65" s="20" t="s">
        <v>614</v>
      </c>
      <c r="F65" s="20" t="s">
        <v>615</v>
      </c>
      <c r="G65" s="20" t="s">
        <v>609</v>
      </c>
      <c r="H65" s="22">
        <v>396230</v>
      </c>
      <c r="I65" s="19" t="s">
        <v>50</v>
      </c>
      <c r="J65" s="20" t="s">
        <v>618</v>
      </c>
      <c r="K65" s="27">
        <v>9763368020</v>
      </c>
      <c r="L65" s="19"/>
      <c r="M65" s="19">
        <v>1</v>
      </c>
      <c r="N65" s="19" t="s">
        <v>616</v>
      </c>
      <c r="O65" s="19" t="s">
        <v>617</v>
      </c>
      <c r="P65" s="30">
        <v>45656</v>
      </c>
      <c r="Q65" s="20" t="s">
        <v>1080</v>
      </c>
      <c r="R65" s="20"/>
      <c r="S65" s="40"/>
      <c r="T65" s="40"/>
      <c r="U65" s="40"/>
      <c r="V65" s="40"/>
      <c r="W65" s="40"/>
      <c r="X65" s="40"/>
    </row>
    <row r="66" spans="1:24">
      <c r="A66" s="19">
        <v>6</v>
      </c>
      <c r="B66" s="20" t="s">
        <v>622</v>
      </c>
      <c r="C66" s="19" t="s">
        <v>42</v>
      </c>
      <c r="D66" s="22" t="s">
        <v>1121</v>
      </c>
      <c r="E66" s="20" t="s">
        <v>624</v>
      </c>
      <c r="F66" s="20" t="s">
        <v>1147</v>
      </c>
      <c r="G66" s="20" t="s">
        <v>621</v>
      </c>
      <c r="H66" s="22">
        <v>441803</v>
      </c>
      <c r="I66" s="19" t="s">
        <v>50</v>
      </c>
      <c r="J66" s="20" t="s">
        <v>629</v>
      </c>
      <c r="K66" s="27">
        <v>8668713880</v>
      </c>
      <c r="L66" s="19"/>
      <c r="M66" s="19">
        <v>1</v>
      </c>
      <c r="N66" s="19" t="s">
        <v>627</v>
      </c>
      <c r="O66" s="19" t="s">
        <v>628</v>
      </c>
      <c r="P66" s="30"/>
      <c r="Q66" s="20" t="s">
        <v>1081</v>
      </c>
      <c r="R66" s="20"/>
      <c r="S66" s="40"/>
      <c r="T66" s="40"/>
      <c r="U66" s="40"/>
      <c r="V66" s="40"/>
      <c r="W66" s="40"/>
      <c r="X66" s="40"/>
    </row>
    <row r="67" spans="1:24">
      <c r="A67" s="19">
        <v>8</v>
      </c>
      <c r="B67" s="20" t="s">
        <v>632</v>
      </c>
      <c r="C67" s="19" t="s">
        <v>42</v>
      </c>
      <c r="D67" s="22" t="s">
        <v>1121</v>
      </c>
      <c r="E67" s="20" t="s">
        <v>634</v>
      </c>
      <c r="F67" s="20" t="s">
        <v>635</v>
      </c>
      <c r="G67" s="20" t="s">
        <v>631</v>
      </c>
      <c r="H67" s="22">
        <v>441910</v>
      </c>
      <c r="I67" s="19" t="s">
        <v>50</v>
      </c>
      <c r="J67" s="20" t="s">
        <v>638</v>
      </c>
      <c r="K67" s="27">
        <v>9689714649</v>
      </c>
      <c r="L67" s="19"/>
      <c r="M67" s="19">
        <v>1</v>
      </c>
      <c r="N67" s="19" t="s">
        <v>636</v>
      </c>
      <c r="O67" s="19" t="s">
        <v>637</v>
      </c>
      <c r="P67" s="30"/>
      <c r="Q67" s="20" t="s">
        <v>1081</v>
      </c>
      <c r="R67" s="20"/>
      <c r="S67" s="40"/>
      <c r="T67" s="40"/>
      <c r="U67" s="40"/>
      <c r="V67" s="40"/>
      <c r="W67" s="40"/>
      <c r="X67" s="40"/>
    </row>
    <row r="68" spans="1:24">
      <c r="A68" s="19">
        <v>18</v>
      </c>
      <c r="B68" s="20" t="s">
        <v>641</v>
      </c>
      <c r="C68" s="19" t="s">
        <v>42</v>
      </c>
      <c r="D68" s="22" t="s">
        <v>1128</v>
      </c>
      <c r="E68" s="20" t="s">
        <v>643</v>
      </c>
      <c r="F68" s="20" t="s">
        <v>1150</v>
      </c>
      <c r="G68" s="20" t="s">
        <v>640</v>
      </c>
      <c r="H68" s="22">
        <v>441807</v>
      </c>
      <c r="I68" s="19" t="s">
        <v>50</v>
      </c>
      <c r="J68" s="20" t="s">
        <v>647</v>
      </c>
      <c r="K68" s="27">
        <v>9766051153</v>
      </c>
      <c r="L68" s="19"/>
      <c r="M68" s="19">
        <v>1</v>
      </c>
      <c r="N68" s="19" t="s">
        <v>645</v>
      </c>
      <c r="O68" s="19" t="s">
        <v>646</v>
      </c>
      <c r="P68" s="30"/>
      <c r="Q68" s="20" t="s">
        <v>1081</v>
      </c>
      <c r="R68" s="20"/>
      <c r="S68" s="40"/>
      <c r="T68" s="40"/>
      <c r="U68" s="40"/>
      <c r="V68" s="40"/>
      <c r="W68" s="40"/>
      <c r="X68" s="40"/>
    </row>
    <row r="69" spans="1:24">
      <c r="A69" s="19">
        <v>19</v>
      </c>
      <c r="B69" s="20" t="s">
        <v>650</v>
      </c>
      <c r="C69" s="19" t="s">
        <v>42</v>
      </c>
      <c r="D69" s="22" t="s">
        <v>1128</v>
      </c>
      <c r="E69" s="20" t="s">
        <v>652</v>
      </c>
      <c r="F69" s="20" t="s">
        <v>653</v>
      </c>
      <c r="G69" s="20" t="s">
        <v>649</v>
      </c>
      <c r="H69" s="22">
        <v>441902</v>
      </c>
      <c r="I69" s="19" t="s">
        <v>50</v>
      </c>
      <c r="J69" s="20" t="s">
        <v>656</v>
      </c>
      <c r="K69" s="27">
        <v>9049168360</v>
      </c>
      <c r="L69" s="19"/>
      <c r="M69" s="19">
        <v>1</v>
      </c>
      <c r="N69" s="19" t="s">
        <v>654</v>
      </c>
      <c r="O69" s="19" t="s">
        <v>655</v>
      </c>
      <c r="P69" s="30">
        <v>45663</v>
      </c>
      <c r="Q69" s="20" t="s">
        <v>1080</v>
      </c>
      <c r="R69" s="20"/>
      <c r="S69" s="40"/>
      <c r="T69" s="40"/>
      <c r="U69" s="40"/>
      <c r="V69" s="40"/>
      <c r="W69" s="40"/>
      <c r="X69" s="40"/>
    </row>
    <row r="70" spans="1:24">
      <c r="A70" s="19">
        <v>20</v>
      </c>
      <c r="B70" s="20" t="s">
        <v>659</v>
      </c>
      <c r="C70" s="19" t="s">
        <v>42</v>
      </c>
      <c r="D70" s="22" t="s">
        <v>1128</v>
      </c>
      <c r="E70" s="20" t="s">
        <v>661</v>
      </c>
      <c r="F70" s="20" t="s">
        <v>662</v>
      </c>
      <c r="G70" s="20" t="s">
        <v>658</v>
      </c>
      <c r="H70" s="22">
        <v>441701</v>
      </c>
      <c r="I70" s="19" t="s">
        <v>50</v>
      </c>
      <c r="J70" s="22" t="s">
        <v>1153</v>
      </c>
      <c r="K70" s="19">
        <v>9049320939</v>
      </c>
      <c r="L70" s="19"/>
      <c r="M70" s="19">
        <v>1</v>
      </c>
      <c r="N70" s="19" t="s">
        <v>663</v>
      </c>
      <c r="O70" s="19" t="s">
        <v>664</v>
      </c>
      <c r="P70" s="30"/>
      <c r="Q70" s="20" t="s">
        <v>1081</v>
      </c>
      <c r="R70" s="20"/>
      <c r="S70" s="40"/>
      <c r="T70" s="40"/>
      <c r="U70" s="40"/>
      <c r="V70" s="40"/>
      <c r="W70" s="40"/>
      <c r="X70" s="40"/>
    </row>
    <row r="71" spans="1:24">
      <c r="A71" s="19">
        <v>39</v>
      </c>
      <c r="B71" s="20" t="s">
        <v>668</v>
      </c>
      <c r="C71" s="19" t="s">
        <v>42</v>
      </c>
      <c r="D71" s="22" t="s">
        <v>1108</v>
      </c>
      <c r="E71" s="20" t="s">
        <v>534</v>
      </c>
      <c r="F71" s="20" t="s">
        <v>670</v>
      </c>
      <c r="G71" s="20" t="s">
        <v>667</v>
      </c>
      <c r="H71" s="22">
        <v>441202</v>
      </c>
      <c r="I71" s="19" t="s">
        <v>50</v>
      </c>
      <c r="J71" s="22" t="s">
        <v>673</v>
      </c>
      <c r="K71" s="27">
        <v>9405529969</v>
      </c>
      <c r="L71" s="19"/>
      <c r="M71" s="19">
        <v>1</v>
      </c>
      <c r="N71" s="19" t="s">
        <v>671</v>
      </c>
      <c r="O71" s="19" t="s">
        <v>672</v>
      </c>
      <c r="P71" s="30"/>
      <c r="Q71" s="20" t="s">
        <v>1081</v>
      </c>
      <c r="R71" s="20"/>
      <c r="S71" s="40"/>
      <c r="T71" s="40"/>
      <c r="U71" s="40"/>
      <c r="V71" s="40"/>
      <c r="W71" s="40"/>
      <c r="X71" s="40"/>
    </row>
    <row r="72" spans="1:24">
      <c r="A72" s="19">
        <v>41</v>
      </c>
      <c r="B72" s="20" t="s">
        <v>676</v>
      </c>
      <c r="C72" s="19" t="s">
        <v>42</v>
      </c>
      <c r="D72" s="22" t="s">
        <v>1108</v>
      </c>
      <c r="E72" s="20" t="s">
        <v>534</v>
      </c>
      <c r="F72" s="20" t="s">
        <v>678</v>
      </c>
      <c r="G72" s="20" t="s">
        <v>675</v>
      </c>
      <c r="H72" s="22">
        <v>441202</v>
      </c>
      <c r="I72" s="19" t="s">
        <v>50</v>
      </c>
      <c r="J72" s="20" t="s">
        <v>681</v>
      </c>
      <c r="K72" s="27">
        <v>9552861354</v>
      </c>
      <c r="L72" s="19"/>
      <c r="M72" s="19">
        <v>1</v>
      </c>
      <c r="N72" s="19" t="s">
        <v>679</v>
      </c>
      <c r="O72" s="19" t="s">
        <v>680</v>
      </c>
      <c r="P72" s="30">
        <v>45663</v>
      </c>
      <c r="Q72" s="20" t="s">
        <v>1080</v>
      </c>
      <c r="R72" s="20"/>
      <c r="S72" s="40"/>
      <c r="T72" s="40"/>
      <c r="U72" s="40"/>
      <c r="V72" s="40"/>
      <c r="W72" s="40"/>
      <c r="X72" s="40"/>
    </row>
    <row r="73" spans="1:24">
      <c r="A73" s="19">
        <v>42</v>
      </c>
      <c r="B73" s="20" t="s">
        <v>684</v>
      </c>
      <c r="C73" s="19" t="s">
        <v>42</v>
      </c>
      <c r="D73" s="22" t="s">
        <v>1108</v>
      </c>
      <c r="E73" s="20" t="s">
        <v>686</v>
      </c>
      <c r="F73" s="20" t="s">
        <v>1157</v>
      </c>
      <c r="G73" s="20" t="s">
        <v>683</v>
      </c>
      <c r="H73" s="22">
        <v>441104</v>
      </c>
      <c r="I73" s="19" t="s">
        <v>50</v>
      </c>
      <c r="J73" s="22" t="s">
        <v>690</v>
      </c>
      <c r="K73" s="19">
        <v>9423632792</v>
      </c>
      <c r="L73" s="19"/>
      <c r="M73" s="19">
        <v>1</v>
      </c>
      <c r="N73" s="19" t="s">
        <v>688</v>
      </c>
      <c r="O73" s="19" t="s">
        <v>689</v>
      </c>
      <c r="P73" s="30"/>
      <c r="Q73" s="20" t="s">
        <v>1081</v>
      </c>
      <c r="R73" s="20"/>
      <c r="S73" s="40"/>
      <c r="T73" s="40"/>
      <c r="U73" s="40"/>
      <c r="V73" s="40"/>
      <c r="W73" s="40"/>
      <c r="X73" s="40"/>
    </row>
    <row r="74" spans="1:24">
      <c r="A74" s="19">
        <v>43</v>
      </c>
      <c r="B74" s="20" t="s">
        <v>693</v>
      </c>
      <c r="C74" s="19" t="s">
        <v>42</v>
      </c>
      <c r="D74" s="22" t="s">
        <v>1108</v>
      </c>
      <c r="E74" s="20" t="s">
        <v>534</v>
      </c>
      <c r="F74" s="20" t="s">
        <v>695</v>
      </c>
      <c r="G74" s="20" t="s">
        <v>692</v>
      </c>
      <c r="H74" s="22">
        <v>441304</v>
      </c>
      <c r="I74" s="19" t="s">
        <v>50</v>
      </c>
      <c r="J74" s="22" t="s">
        <v>698</v>
      </c>
      <c r="K74" s="32">
        <v>8668206933</v>
      </c>
      <c r="L74" s="19"/>
      <c r="M74" s="19">
        <v>1</v>
      </c>
      <c r="N74" s="19" t="s">
        <v>696</v>
      </c>
      <c r="O74" s="19" t="s">
        <v>697</v>
      </c>
      <c r="P74" s="30"/>
      <c r="Q74" s="20" t="s">
        <v>1081</v>
      </c>
      <c r="R74" s="20"/>
      <c r="S74" s="40"/>
      <c r="T74" s="40"/>
      <c r="U74" s="40"/>
      <c r="V74" s="40"/>
      <c r="W74" s="40"/>
      <c r="X74" s="40"/>
    </row>
    <row r="75" spans="1:24">
      <c r="A75" s="19">
        <v>44</v>
      </c>
      <c r="B75" s="20" t="s">
        <v>701</v>
      </c>
      <c r="C75" s="19" t="s">
        <v>42</v>
      </c>
      <c r="D75" s="22" t="s">
        <v>1108</v>
      </c>
      <c r="E75" s="20" t="s">
        <v>534</v>
      </c>
      <c r="F75" s="20" t="s">
        <v>703</v>
      </c>
      <c r="G75" s="20" t="s">
        <v>700</v>
      </c>
      <c r="H75" s="22">
        <v>441105</v>
      </c>
      <c r="I75" s="19" t="s">
        <v>50</v>
      </c>
      <c r="J75" s="22" t="s">
        <v>706</v>
      </c>
      <c r="K75" s="27">
        <v>8855992372</v>
      </c>
      <c r="L75" s="19"/>
      <c r="M75" s="19">
        <v>1</v>
      </c>
      <c r="N75" s="19" t="s">
        <v>704</v>
      </c>
      <c r="O75" s="19" t="s">
        <v>705</v>
      </c>
      <c r="P75" s="30"/>
      <c r="Q75" s="20" t="s">
        <v>1081</v>
      </c>
      <c r="R75" s="20"/>
      <c r="S75" s="40"/>
      <c r="T75" s="40"/>
      <c r="U75" s="40"/>
      <c r="V75" s="40"/>
      <c r="W75" s="40"/>
      <c r="X75" s="40"/>
    </row>
    <row r="76" spans="1:24">
      <c r="A76" s="19">
        <v>47</v>
      </c>
      <c r="B76" s="20" t="s">
        <v>709</v>
      </c>
      <c r="C76" s="19" t="s">
        <v>42</v>
      </c>
      <c r="D76" s="22" t="s">
        <v>1161</v>
      </c>
      <c r="E76" s="20" t="s">
        <v>712</v>
      </c>
      <c r="F76" s="20" t="s">
        <v>713</v>
      </c>
      <c r="G76" s="20" t="s">
        <v>708</v>
      </c>
      <c r="H76" s="22">
        <v>431710</v>
      </c>
      <c r="I76" s="19" t="s">
        <v>50</v>
      </c>
      <c r="J76" s="20" t="s">
        <v>716</v>
      </c>
      <c r="K76" s="19">
        <v>9021602030</v>
      </c>
      <c r="L76" s="19"/>
      <c r="M76" s="19">
        <v>1</v>
      </c>
      <c r="N76" s="19" t="s">
        <v>714</v>
      </c>
      <c r="O76" s="19" t="s">
        <v>715</v>
      </c>
      <c r="P76" s="30"/>
      <c r="Q76" s="20" t="s">
        <v>1081</v>
      </c>
      <c r="R76" s="20"/>
      <c r="S76" s="40"/>
      <c r="T76" s="40"/>
      <c r="U76" s="40"/>
      <c r="V76" s="40"/>
      <c r="W76" s="40"/>
      <c r="X76" s="40"/>
    </row>
    <row r="77" spans="1:24">
      <c r="A77" s="19">
        <v>49</v>
      </c>
      <c r="B77" s="20" t="s">
        <v>719</v>
      </c>
      <c r="C77" s="19" t="s">
        <v>42</v>
      </c>
      <c r="D77" s="22" t="s">
        <v>1110</v>
      </c>
      <c r="E77" s="20" t="s">
        <v>94</v>
      </c>
      <c r="F77" s="20" t="s">
        <v>721</v>
      </c>
      <c r="G77" s="20" t="s">
        <v>718</v>
      </c>
      <c r="H77" s="22">
        <v>425413</v>
      </c>
      <c r="I77" s="19" t="s">
        <v>50</v>
      </c>
      <c r="J77" s="20" t="s">
        <v>724</v>
      </c>
      <c r="K77" s="27">
        <v>8308696446</v>
      </c>
      <c r="L77" s="19"/>
      <c r="M77" s="19">
        <v>1</v>
      </c>
      <c r="N77" s="19" t="s">
        <v>722</v>
      </c>
      <c r="O77" s="19" t="s">
        <v>723</v>
      </c>
      <c r="P77" s="30"/>
      <c r="Q77" s="20" t="s">
        <v>1081</v>
      </c>
      <c r="R77" s="20"/>
      <c r="S77" s="40"/>
      <c r="T77" s="40"/>
      <c r="U77" s="40"/>
      <c r="V77" s="40"/>
      <c r="W77" s="40"/>
      <c r="X77" s="40"/>
    </row>
    <row r="78" spans="1:24">
      <c r="A78" s="19">
        <v>50</v>
      </c>
      <c r="B78" s="20" t="s">
        <v>727</v>
      </c>
      <c r="C78" s="19" t="s">
        <v>42</v>
      </c>
      <c r="D78" s="22" t="s">
        <v>1110</v>
      </c>
      <c r="E78" s="20" t="s">
        <v>94</v>
      </c>
      <c r="F78" s="20" t="s">
        <v>729</v>
      </c>
      <c r="G78" s="20" t="s">
        <v>726</v>
      </c>
      <c r="H78" s="22">
        <v>425415</v>
      </c>
      <c r="I78" s="19" t="s">
        <v>50</v>
      </c>
      <c r="J78" s="20" t="s">
        <v>732</v>
      </c>
      <c r="K78" s="27">
        <v>8149475533</v>
      </c>
      <c r="L78" s="19">
        <v>9049500614</v>
      </c>
      <c r="M78" s="19">
        <v>1</v>
      </c>
      <c r="N78" s="19" t="s">
        <v>730</v>
      </c>
      <c r="O78" s="19" t="s">
        <v>731</v>
      </c>
      <c r="P78" s="30">
        <v>45663</v>
      </c>
      <c r="Q78" s="20" t="s">
        <v>1080</v>
      </c>
      <c r="R78" s="20"/>
      <c r="S78" s="40"/>
      <c r="T78" s="40"/>
      <c r="U78" s="40"/>
      <c r="V78" s="40"/>
      <c r="W78" s="40"/>
      <c r="X78" s="40"/>
    </row>
    <row r="79" spans="1:24">
      <c r="A79" s="19">
        <v>72</v>
      </c>
      <c r="B79" s="20" t="s">
        <v>735</v>
      </c>
      <c r="C79" s="19" t="s">
        <v>42</v>
      </c>
      <c r="D79" s="22" t="s">
        <v>1116</v>
      </c>
      <c r="E79" s="20" t="s">
        <v>737</v>
      </c>
      <c r="F79" s="20" t="s">
        <v>738</v>
      </c>
      <c r="G79" s="20" t="s">
        <v>734</v>
      </c>
      <c r="H79" s="22">
        <v>442203</v>
      </c>
      <c r="I79" s="19" t="s">
        <v>50</v>
      </c>
      <c r="J79" s="22" t="s">
        <v>1165</v>
      </c>
      <c r="K79" s="19">
        <v>7378484533</v>
      </c>
      <c r="L79" s="19"/>
      <c r="M79" s="19">
        <v>1</v>
      </c>
      <c r="N79" s="19" t="s">
        <v>739</v>
      </c>
      <c r="O79" s="19" t="s">
        <v>740</v>
      </c>
      <c r="P79" s="30"/>
      <c r="Q79" s="20" t="s">
        <v>1081</v>
      </c>
      <c r="R79" s="20"/>
      <c r="S79" s="40"/>
      <c r="T79" s="40"/>
      <c r="U79" s="40"/>
      <c r="V79" s="40"/>
      <c r="W79" s="40"/>
      <c r="X79" s="40"/>
    </row>
    <row r="80" spans="1:24">
      <c r="A80" s="19">
        <v>74</v>
      </c>
      <c r="B80" s="20" t="s">
        <v>744</v>
      </c>
      <c r="C80" s="19" t="s">
        <v>42</v>
      </c>
      <c r="D80" s="22" t="s">
        <v>1116</v>
      </c>
      <c r="E80" s="20" t="s">
        <v>746</v>
      </c>
      <c r="F80" s="20" t="s">
        <v>747</v>
      </c>
      <c r="G80" s="20" t="s">
        <v>743</v>
      </c>
      <c r="H80" s="22">
        <v>442305</v>
      </c>
      <c r="I80" s="19" t="s">
        <v>50</v>
      </c>
      <c r="J80" s="20" t="s">
        <v>750</v>
      </c>
      <c r="K80" s="19">
        <v>9594940064</v>
      </c>
      <c r="L80" s="19"/>
      <c r="M80" s="19">
        <v>1</v>
      </c>
      <c r="N80" s="19" t="s">
        <v>748</v>
      </c>
      <c r="O80" s="19" t="s">
        <v>749</v>
      </c>
      <c r="P80" s="30"/>
      <c r="Q80" s="20" t="s">
        <v>1081</v>
      </c>
      <c r="R80" s="20"/>
      <c r="S80" s="40"/>
      <c r="T80" s="40"/>
      <c r="U80" s="40"/>
      <c r="V80" s="40"/>
      <c r="W80" s="40"/>
      <c r="X80" s="40"/>
    </row>
  </sheetData>
  <conditionalFormatting sqref="J2:J50">
    <cfRule type="duplicateValues" dxfId="1" priority="1"/>
  </conditionalFormatting>
  <conditionalFormatting sqref="K2:K5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Gauri</dc:creator>
  <cp:keywords/>
  <dc:description/>
  <cp:lastModifiedBy>Sahil Naik</cp:lastModifiedBy>
  <cp:revision/>
  <dcterms:created xsi:type="dcterms:W3CDTF">2015-06-05T18:17:20Z</dcterms:created>
  <dcterms:modified xsi:type="dcterms:W3CDTF">2025-05-26T17:22:43Z</dcterms:modified>
  <cp:category/>
  <cp:contentStatus/>
</cp:coreProperties>
</file>