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1075" windowHeight="8250" activeTab="3"/>
  </bookViews>
  <sheets>
    <sheet name="Tags" sheetId="1" r:id="rId1"/>
    <sheet name="XHTML1-Strict Entity list" sheetId="5" r:id="rId2"/>
    <sheet name="HTML4 Attributes" sheetId="4" r:id="rId3"/>
    <sheet name="Resources" sheetId="3" r:id="rId4"/>
    <sheet name="Display comparison" sheetId="6" r:id="rId5"/>
  </sheets>
  <definedNames>
    <definedName name="_xlnm._FilterDatabase" localSheetId="0" hidden="1">Tags!$B$2:$AF$2</definedName>
  </definedNames>
  <calcPr calcId="145621"/>
</workbook>
</file>

<file path=xl/calcChain.xml><?xml version="1.0" encoding="utf-8"?>
<calcChain xmlns="http://schemas.openxmlformats.org/spreadsheetml/2006/main">
  <c r="D126" i="1" l="1"/>
  <c r="D124" i="1"/>
  <c r="D125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6" i="1"/>
  <c r="D75" i="1"/>
  <c r="D74" i="1"/>
  <c r="D73" i="1"/>
  <c r="D70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4" i="1"/>
  <c r="D13" i="1"/>
  <c r="D12" i="1"/>
  <c r="D11" i="1"/>
  <c r="D10" i="1"/>
  <c r="D9" i="1"/>
  <c r="D8" i="1"/>
  <c r="D7" i="1"/>
  <c r="D6" i="1"/>
  <c r="D5" i="1"/>
  <c r="D4" i="1"/>
  <c r="D3" i="1"/>
  <c r="B3" i="1" l="1"/>
  <c r="B119" i="1" l="1"/>
  <c r="B7" i="1" l="1"/>
  <c r="B126" i="1"/>
  <c r="B125" i="1"/>
  <c r="B124" i="1"/>
  <c r="B123" i="1"/>
  <c r="B122" i="1"/>
  <c r="B121" i="1"/>
  <c r="B120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0" i="1"/>
  <c r="B71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5" i="1"/>
  <c r="B6" i="1"/>
  <c r="B4" i="1"/>
</calcChain>
</file>

<file path=xl/comments1.xml><?xml version="1.0" encoding="utf-8"?>
<comments xmlns="http://schemas.openxmlformats.org/spreadsheetml/2006/main">
  <authors>
    <author>Rakovský Adrián</author>
    <author>Votava Karol</author>
  </authors>
  <commentList>
    <comment ref="F2" authorId="0">
      <text>
        <r>
          <rPr>
            <b/>
            <sz val="9"/>
            <color indexed="81"/>
            <rFont val="Tahoma"/>
            <family val="2"/>
          </rPr>
          <t>Rakovský Adrián:</t>
        </r>
        <r>
          <rPr>
            <sz val="9"/>
            <color indexed="81"/>
            <rFont val="Tahoma"/>
            <family val="2"/>
          </rPr>
          <t xml:space="preserve">
Display, tak ako sme sa ho rozhodli implementovat my. (podla neho sa nahradza za SPAN/DIV nahradenie za). Pozri zalozku Display comparison pre porovnanie spravania v roznych prehliadacoch</t>
        </r>
      </text>
    </comment>
    <comment ref="K7" authorId="1">
      <text>
        <r>
          <rPr>
            <sz val="9"/>
            <color indexed="81"/>
            <rFont val="Tahoma"/>
            <charset val="1"/>
          </rPr>
          <t>&lt;applet archive&gt;</t>
        </r>
      </text>
    </comment>
    <comment ref="K11" authorId="1">
      <text>
        <r>
          <rPr>
            <sz val="9"/>
            <color indexed="81"/>
            <rFont val="Tahoma"/>
            <charset val="1"/>
          </rPr>
          <t>&lt;audio src&gt;</t>
        </r>
      </text>
    </comment>
    <comment ref="K19" authorId="1">
      <text>
        <r>
          <rPr>
            <sz val="9"/>
            <color indexed="81"/>
            <rFont val="Tahoma"/>
            <charset val="1"/>
          </rPr>
          <t>&lt;body background&gt;</t>
        </r>
      </text>
    </comment>
    <comment ref="K40" authorId="1">
      <text>
        <r>
          <rPr>
            <sz val="9"/>
            <color indexed="81"/>
            <rFont val="Tahoma"/>
            <charset val="1"/>
          </rPr>
          <t>&lt;embed src&gt;</t>
        </r>
      </text>
    </comment>
    <comment ref="K48" authorId="1">
      <text>
        <r>
          <rPr>
            <sz val="9"/>
            <color indexed="81"/>
            <rFont val="Tahoma"/>
            <charset val="1"/>
          </rPr>
          <t>&lt;frame src&gt;</t>
        </r>
      </text>
    </comment>
    <comment ref="K55" authorId="1">
      <text>
        <r>
          <rPr>
            <sz val="9"/>
            <color indexed="81"/>
            <rFont val="Tahoma"/>
            <charset val="1"/>
          </rPr>
          <t>&lt;html manifest&gt;</t>
        </r>
      </text>
    </comment>
    <comment ref="K57" authorId="1">
      <text>
        <r>
          <rPr>
            <sz val="9"/>
            <color indexed="81"/>
            <rFont val="Tahoma"/>
            <charset val="1"/>
          </rPr>
          <t>&lt;iframe src&gt;</t>
        </r>
      </text>
    </comment>
    <comment ref="K58" authorId="1">
      <text>
        <r>
          <rPr>
            <sz val="9"/>
            <color indexed="81"/>
            <rFont val="Tahoma"/>
            <charset val="1"/>
          </rPr>
          <t xml:space="preserve">&lt;img src&gt;
</t>
        </r>
      </text>
    </comment>
    <comment ref="K59" authorId="1">
      <text>
        <r>
          <rPr>
            <sz val="9"/>
            <color indexed="81"/>
            <rFont val="Tahoma"/>
            <charset val="1"/>
          </rPr>
          <t>&lt;input type=image src&gt;</t>
        </r>
      </text>
    </comment>
    <comment ref="K67" authorId="1">
      <text>
        <r>
          <rPr>
            <sz val="9"/>
            <color indexed="81"/>
            <rFont val="Tahoma"/>
            <charset val="1"/>
          </rPr>
          <t>&lt;link href&gt;</t>
        </r>
      </text>
    </comment>
    <comment ref="K80" authorId="1">
      <text>
        <r>
          <rPr>
            <sz val="9"/>
            <color indexed="81"/>
            <rFont val="Tahoma"/>
            <charset val="1"/>
          </rPr>
          <t>&lt;object data&gt;</t>
        </r>
      </text>
    </comment>
    <comment ref="K96" authorId="1">
      <text>
        <r>
          <rPr>
            <sz val="9"/>
            <color indexed="81"/>
            <rFont val="Tahoma"/>
            <charset val="1"/>
          </rPr>
          <t xml:space="preserve">&lt;script src&gt;
</t>
        </r>
      </text>
    </comment>
    <comment ref="K100" authorId="1">
      <text>
        <r>
          <rPr>
            <sz val="9"/>
            <color indexed="81"/>
            <rFont val="Tahoma"/>
            <charset val="1"/>
          </rPr>
          <t xml:space="preserve">&lt;source src&gt;
</t>
        </r>
      </text>
    </comment>
    <comment ref="K119" authorId="1">
      <text>
        <r>
          <rPr>
            <sz val="9"/>
            <color indexed="81"/>
            <rFont val="Tahoma"/>
            <charset val="1"/>
          </rPr>
          <t xml:space="preserve">&lt;track src&gt;
</t>
        </r>
      </text>
    </comment>
    <comment ref="K125" authorId="1">
      <text>
        <r>
          <rPr>
            <sz val="9"/>
            <color indexed="81"/>
            <rFont val="Tahoma"/>
            <charset val="1"/>
          </rPr>
          <t xml:space="preserve">&lt;video poster&gt;
&lt;video src&gt;
</t>
        </r>
      </text>
    </comment>
  </commentList>
</comments>
</file>

<file path=xl/sharedStrings.xml><?xml version="1.0" encoding="utf-8"?>
<sst xmlns="http://schemas.openxmlformats.org/spreadsheetml/2006/main" count="2538" uniqueCount="913">
  <si>
    <t>a</t>
  </si>
  <si>
    <t>Specifies a hyperlink</t>
  </si>
  <si>
    <t>abbr</t>
  </si>
  <si>
    <t>address</t>
  </si>
  <si>
    <t>area</t>
  </si>
  <si>
    <t>article</t>
  </si>
  <si>
    <t>aside</t>
  </si>
  <si>
    <t>audio</t>
  </si>
  <si>
    <t>Specifies sound content</t>
  </si>
  <si>
    <t>b</t>
  </si>
  <si>
    <t>Specifies bold text</t>
  </si>
  <si>
    <t>base</t>
  </si>
  <si>
    <t>Specifies a base URL for all the links in a page</t>
  </si>
  <si>
    <t>bdo</t>
  </si>
  <si>
    <t>blockquote</t>
  </si>
  <si>
    <t>Specifies a long quotation</t>
  </si>
  <si>
    <t>body</t>
  </si>
  <si>
    <t>br</t>
  </si>
  <si>
    <t>button</t>
  </si>
  <si>
    <t>canvas</t>
  </si>
  <si>
    <t>caption</t>
  </si>
  <si>
    <t>Specifies a table caption</t>
  </si>
  <si>
    <t>cite</t>
  </si>
  <si>
    <t>code</t>
  </si>
  <si>
    <t>col</t>
  </si>
  <si>
    <t>colgroup</t>
  </si>
  <si>
    <t>command</t>
  </si>
  <si>
    <t>datalist</t>
  </si>
  <si>
    <t>Specifies an "autocomplete" dropdown list</t>
  </si>
  <si>
    <t>dd</t>
  </si>
  <si>
    <t>Specifies a definition description</t>
  </si>
  <si>
    <t>del</t>
  </si>
  <si>
    <t>details</t>
  </si>
  <si>
    <t>dfn</t>
  </si>
  <si>
    <t>div</t>
  </si>
  <si>
    <t>dl</t>
  </si>
  <si>
    <t>dt</t>
  </si>
  <si>
    <t>em</t>
  </si>
  <si>
    <t>Specifies emphasized text</t>
  </si>
  <si>
    <t>embed</t>
  </si>
  <si>
    <t>Specifies external application or interactive content</t>
  </si>
  <si>
    <t>eventsource</t>
  </si>
  <si>
    <t>Specifies a target for events sent by a server</t>
  </si>
  <si>
    <t>fieldset</t>
  </si>
  <si>
    <t>figcaption</t>
  </si>
  <si>
    <t>figure</t>
  </si>
  <si>
    <t>footer</t>
  </si>
  <si>
    <t>form</t>
  </si>
  <si>
    <t>Specifies a form</t>
  </si>
  <si>
    <t>head</t>
  </si>
  <si>
    <t>header</t>
  </si>
  <si>
    <t>Specifies a group of introductory or navigational aids, including hgroup elements</t>
  </si>
  <si>
    <t>hgroup</t>
  </si>
  <si>
    <t>Specifies a header for a section or page</t>
  </si>
  <si>
    <t>hr</t>
  </si>
  <si>
    <t>Specifies a horizontal rule</t>
  </si>
  <si>
    <t>html</t>
  </si>
  <si>
    <t>i</t>
  </si>
  <si>
    <t>Specifies italic text</t>
  </si>
  <si>
    <t>iframe</t>
  </si>
  <si>
    <t>img</t>
  </si>
  <si>
    <t>Specifies an image</t>
  </si>
  <si>
    <t>input</t>
  </si>
  <si>
    <t>Specifies an input field</t>
  </si>
  <si>
    <t>ins</t>
  </si>
  <si>
    <t>kbd</t>
  </si>
  <si>
    <t>keygen</t>
  </si>
  <si>
    <t>label</t>
  </si>
  <si>
    <t>legend</t>
  </si>
  <si>
    <t>li</t>
  </si>
  <si>
    <t>link</t>
  </si>
  <si>
    <t>Specifies a resource reference</t>
  </si>
  <si>
    <t>mark</t>
  </si>
  <si>
    <t>map</t>
  </si>
  <si>
    <t>menu</t>
  </si>
  <si>
    <t>meta</t>
  </si>
  <si>
    <t>Specifies meta information</t>
  </si>
  <si>
    <t>meter</t>
  </si>
  <si>
    <t>Specifies measurement within a predefined range</t>
  </si>
  <si>
    <t>nav</t>
  </si>
  <si>
    <t>noscript</t>
  </si>
  <si>
    <t>object</t>
  </si>
  <si>
    <t>Specifies an embedded object</t>
  </si>
  <si>
    <t>ol</t>
  </si>
  <si>
    <t>optgroup</t>
  </si>
  <si>
    <t>option</t>
  </si>
  <si>
    <t>output</t>
  </si>
  <si>
    <t>p</t>
  </si>
  <si>
    <t>Specifies a paragraph</t>
  </si>
  <si>
    <t>param</t>
  </si>
  <si>
    <t>pre</t>
  </si>
  <si>
    <t>Specifies preformatted text</t>
  </si>
  <si>
    <t>progress</t>
  </si>
  <si>
    <t>q</t>
  </si>
  <si>
    <t>ruby</t>
  </si>
  <si>
    <t>Specifies a ruby annotation (used in East Asian typography)</t>
  </si>
  <si>
    <t>rp</t>
  </si>
  <si>
    <t>Used for the benefit of browsers that don't support ruby annotations</t>
  </si>
  <si>
    <t>rt</t>
  </si>
  <si>
    <t>Specifies the ruby text component of a ruby annotation.</t>
  </si>
  <si>
    <t>samp</t>
  </si>
  <si>
    <t>script</t>
  </si>
  <si>
    <t>Specifies a script</t>
  </si>
  <si>
    <t>section</t>
  </si>
  <si>
    <t>select</t>
  </si>
  <si>
    <t>small</t>
  </si>
  <si>
    <t>source</t>
  </si>
  <si>
    <t>Specifies media resources</t>
  </si>
  <si>
    <t>span</t>
  </si>
  <si>
    <t>strong</t>
  </si>
  <si>
    <t>Specifies strong text</t>
  </si>
  <si>
    <t>style</t>
  </si>
  <si>
    <t>Specifies a style definition</t>
  </si>
  <si>
    <t>sub</t>
  </si>
  <si>
    <t>Specifies subscripted text</t>
  </si>
  <si>
    <t>summary</t>
  </si>
  <si>
    <t>Specifies a summary/caption for the details element</t>
  </si>
  <si>
    <t>sup</t>
  </si>
  <si>
    <t>Specifies superscripted text</t>
  </si>
  <si>
    <t>table</t>
  </si>
  <si>
    <t>tbody</t>
  </si>
  <si>
    <t>td</t>
  </si>
  <si>
    <t>textarea</t>
  </si>
  <si>
    <t>tfoot</t>
  </si>
  <si>
    <t>th</t>
  </si>
  <si>
    <t>thead</t>
  </si>
  <si>
    <t>time</t>
  </si>
  <si>
    <t>Specifies a date/time</t>
  </si>
  <si>
    <t>title</t>
  </si>
  <si>
    <t>Specifies the document title</t>
  </si>
  <si>
    <t>tr</t>
  </si>
  <si>
    <t>ul</t>
  </si>
  <si>
    <t>var</t>
  </si>
  <si>
    <t>Specifies a variable</t>
  </si>
  <si>
    <t>video</t>
  </si>
  <si>
    <t>wbr</t>
  </si>
  <si>
    <t>Tag:</t>
  </si>
  <si>
    <t>Usage:</t>
  </si>
  <si>
    <t>Type</t>
  </si>
  <si>
    <t>BLOCK</t>
  </si>
  <si>
    <t>INLINE</t>
  </si>
  <si>
    <t>font</t>
  </si>
  <si>
    <t>applet</t>
  </si>
  <si>
    <t>basefont</t>
  </si>
  <si>
    <t>center</t>
  </si>
  <si>
    <t>dir</t>
  </si>
  <si>
    <t>isindex</t>
  </si>
  <si>
    <t>s</t>
  </si>
  <si>
    <t>strike</t>
  </si>
  <si>
    <t>u</t>
  </si>
  <si>
    <t>xmp</t>
  </si>
  <si>
    <t>bdi</t>
  </si>
  <si>
    <t>math</t>
  </si>
  <si>
    <t>Specifies math object</t>
  </si>
  <si>
    <t>svg</t>
  </si>
  <si>
    <t>Specifies SVG object</t>
  </si>
  <si>
    <t>HTML 5</t>
  </si>
  <si>
    <t>Links:</t>
  </si>
  <si>
    <t>https://developer.mozilla.org/en/HTML/Block-level_elements</t>
  </si>
  <si>
    <t>https://developer.mozilla.org/en/HTML/Inline_elements</t>
  </si>
  <si>
    <t>acronym</t>
  </si>
  <si>
    <t>Sequence of characters that compose an acronym or abbreviation for a word.</t>
  </si>
  <si>
    <t>big</t>
  </si>
  <si>
    <t>h1-h6</t>
  </si>
  <si>
    <t>HTML4</t>
  </si>
  <si>
    <t>noframes</t>
  </si>
  <si>
    <t>frameset</t>
  </si>
  <si>
    <t>BLOCK/INLINE</t>
  </si>
  <si>
    <t>tt</t>
  </si>
  <si>
    <t>http://htmlhelp.com/reference/html40/inline.html</t>
  </si>
  <si>
    <t>http://htmlhelp.com/reference/html40/block.html</t>
  </si>
  <si>
    <t>http://www.w3.org/TR/html4/index/elements.html</t>
  </si>
  <si>
    <t>Defines strikethrough text</t>
  </si>
  <si>
    <t>Defines underlined text</t>
  </si>
  <si>
    <t>frame</t>
  </si>
  <si>
    <t>Defines text font, size, and color</t>
  </si>
  <si>
    <t>Defines an base font for the page.</t>
  </si>
  <si>
    <t>marquee</t>
  </si>
  <si>
    <t>Name</t>
  </si>
  <si>
    <t>Related Elements</t>
  </si>
  <si>
    <t>Default</t>
  </si>
  <si>
    <t>Depr.</t>
  </si>
  <si>
    <t>DTD</t>
  </si>
  <si>
    <t>Comment</t>
  </si>
  <si>
    <t>TD, TH</t>
  </si>
  <si>
    <t>%Text;</t>
  </si>
  <si>
    <t>#IMPLIED</t>
  </si>
  <si>
    <t>abbreviation for header cell</t>
  </si>
  <si>
    <t>accept-charset</t>
  </si>
  <si>
    <t>FORM</t>
  </si>
  <si>
    <t>%Charsets;</t>
  </si>
  <si>
    <t>list of supported charsets</t>
  </si>
  <si>
    <t>accept</t>
  </si>
  <si>
    <t>FORM, INPUT</t>
  </si>
  <si>
    <t>%ContentTypes;</t>
  </si>
  <si>
    <t>list of MIME types for file upload</t>
  </si>
  <si>
    <t>accesskey</t>
  </si>
  <si>
    <t>A, AREA, BUTTON, INPUT, LABEL, LEGEND, TEXTAREA</t>
  </si>
  <si>
    <t>%Character;</t>
  </si>
  <si>
    <t>accessibility key character</t>
  </si>
  <si>
    <t>action</t>
  </si>
  <si>
    <t>%URI;</t>
  </si>
  <si>
    <t>#REQUIRED</t>
  </si>
  <si>
    <t>server-side form handler</t>
  </si>
  <si>
    <t>align</t>
  </si>
  <si>
    <t>CAPTION</t>
  </si>
  <si>
    <t>%CAlign;</t>
  </si>
  <si>
    <t>D</t>
  </si>
  <si>
    <t>L</t>
  </si>
  <si>
    <t>relative to table</t>
  </si>
  <si>
    <t>APPLET, IFRAME, IMG, INPUT, OBJECT</t>
  </si>
  <si>
    <t>%IAlign;</t>
  </si>
  <si>
    <t>vertical or horizontal alignment</t>
  </si>
  <si>
    <t>LEGEND</t>
  </si>
  <si>
    <t>%LAlign;</t>
  </si>
  <si>
    <t>relative to fieldset</t>
  </si>
  <si>
    <t>TABLE</t>
  </si>
  <si>
    <t>%TAlign;</t>
  </si>
  <si>
    <t>table position relative to window</t>
  </si>
  <si>
    <t>HR</t>
  </si>
  <si>
    <t>(left | center | right)</t>
  </si>
  <si>
    <t>DIV, H1, H2, H3, H4, H5, H6, P</t>
  </si>
  <si>
    <t>(left | center | right | justify)</t>
  </si>
  <si>
    <t>align, text alignment</t>
  </si>
  <si>
    <t>COL, COLGROUP, TBODY, TD, TFOOT, TH, THEAD, TR</t>
  </si>
  <si>
    <t>(left | center | right | justify | char)</t>
  </si>
  <si>
    <t>alink</t>
  </si>
  <si>
    <t>BODY</t>
  </si>
  <si>
    <t>%Color;</t>
  </si>
  <si>
    <t>color of selected links</t>
  </si>
  <si>
    <t>alt</t>
  </si>
  <si>
    <t>APPLET</t>
  </si>
  <si>
    <t>short description</t>
  </si>
  <si>
    <t>AREA, IMG</t>
  </si>
  <si>
    <t>INPUT</t>
  </si>
  <si>
    <t>CDATA</t>
  </si>
  <si>
    <t>archive</t>
  </si>
  <si>
    <t>comma-separated archive list</t>
  </si>
  <si>
    <t>OBJECT</t>
  </si>
  <si>
    <t>space-separated list of URIs</t>
  </si>
  <si>
    <t>axis</t>
  </si>
  <si>
    <t>comma-separated list of related headers</t>
  </si>
  <si>
    <t>background</t>
  </si>
  <si>
    <t>texture tile for document background</t>
  </si>
  <si>
    <t>bgcolor</t>
  </si>
  <si>
    <t>background color for cells</t>
  </si>
  <si>
    <t>TR</t>
  </si>
  <si>
    <t>background color for row</t>
  </si>
  <si>
    <t>cell background color</t>
  </si>
  <si>
    <t>document background color</t>
  </si>
  <si>
    <t>border</t>
  </si>
  <si>
    <t>%Pixels;</t>
  </si>
  <si>
    <t>controls frame width around table</t>
  </si>
  <si>
    <t>IMG, OBJECT</t>
  </si>
  <si>
    <t>link border width</t>
  </si>
  <si>
    <t>cellpadding</t>
  </si>
  <si>
    <t>%Length;</t>
  </si>
  <si>
    <t>spacing within cells</t>
  </si>
  <si>
    <t>cellspacing</t>
  </si>
  <si>
    <t>spacing between cells</t>
  </si>
  <si>
    <t>char</t>
  </si>
  <si>
    <t>alignment char, e.g. char=':'</t>
  </si>
  <si>
    <t>charoff</t>
  </si>
  <si>
    <t>offset for alignment char</t>
  </si>
  <si>
    <t>charset</t>
  </si>
  <si>
    <t>A, LINK, SCRIPT</t>
  </si>
  <si>
    <t>%Charset;</t>
  </si>
  <si>
    <t>char encoding of linked resource</t>
  </si>
  <si>
    <t>checked</t>
  </si>
  <si>
    <t>(checked)</t>
  </si>
  <si>
    <t>for radio buttons and check boxes</t>
  </si>
  <si>
    <t>BLOCKQUOTE, Q</t>
  </si>
  <si>
    <t>URI for source document or msg</t>
  </si>
  <si>
    <t>DEL, INS</t>
  </si>
  <si>
    <t>info on reason for change</t>
  </si>
  <si>
    <t>class</t>
  </si>
  <si>
    <t>All elements but BASE, BASEFONT, HEAD, HTML, META, PARAM, SCRIPT, STYLE, TITLE</t>
  </si>
  <si>
    <t>space-separated list of classes</t>
  </si>
  <si>
    <t>classid</t>
  </si>
  <si>
    <t>identifies an implementation</t>
  </si>
  <si>
    <t>clear</t>
  </si>
  <si>
    <t>BR</t>
  </si>
  <si>
    <t>(left | all | right | none)</t>
  </si>
  <si>
    <t>none</t>
  </si>
  <si>
    <t>control of text flow</t>
  </si>
  <si>
    <t>applet class file</t>
  </si>
  <si>
    <t>codebase</t>
  </si>
  <si>
    <t>base URI for classid, data, archive</t>
  </si>
  <si>
    <t>optional base URI for applet</t>
  </si>
  <si>
    <t>codetype</t>
  </si>
  <si>
    <t>%ContentType;</t>
  </si>
  <si>
    <t>content type for code</t>
  </si>
  <si>
    <t>color</t>
  </si>
  <si>
    <t>BASEFONT, FONT</t>
  </si>
  <si>
    <t>text color</t>
  </si>
  <si>
    <t>cols</t>
  </si>
  <si>
    <t>FRAMESET</t>
  </si>
  <si>
    <t>%MultiLengths;</t>
  </si>
  <si>
    <t>F</t>
  </si>
  <si>
    <t>list of lengths, default: 100% (1 col)</t>
  </si>
  <si>
    <t>TEXTAREA</t>
  </si>
  <si>
    <t>NUMBER</t>
  </si>
  <si>
    <t>colspan</t>
  </si>
  <si>
    <t>number of cols spanned by cell</t>
  </si>
  <si>
    <t>compact</t>
  </si>
  <si>
    <t>DIR, DL, MENU, OL, UL</t>
  </si>
  <si>
    <t>(compact)</t>
  </si>
  <si>
    <t>reduced interitem spacing</t>
  </si>
  <si>
    <t>content</t>
  </si>
  <si>
    <t>META</t>
  </si>
  <si>
    <t>associated information</t>
  </si>
  <si>
    <t>coords</t>
  </si>
  <si>
    <t>AREA</t>
  </si>
  <si>
    <t>%Coords;</t>
  </si>
  <si>
    <t>comma-separated list of lengths</t>
  </si>
  <si>
    <t>A</t>
  </si>
  <si>
    <t>for use with client-side image maps</t>
  </si>
  <si>
    <t>data</t>
  </si>
  <si>
    <t>reference to object's data</t>
  </si>
  <si>
    <t>datetime</t>
  </si>
  <si>
    <t>%Datetime;</t>
  </si>
  <si>
    <t>date and time of change</t>
  </si>
  <si>
    <t>declare</t>
  </si>
  <si>
    <t>(declare)</t>
  </si>
  <si>
    <t>declare but don't instantiate flag</t>
  </si>
  <si>
    <t>defer</t>
  </si>
  <si>
    <t>SCRIPT</t>
  </si>
  <si>
    <t>(defer)</t>
  </si>
  <si>
    <t>UA may defer execution of script</t>
  </si>
  <si>
    <t>All elements but APPLET, BASE, BASEFONT, BDO, BR, FRAME, FRAMESET, IFRAME, PARAM, SCRIPT</t>
  </si>
  <si>
    <t>(ltr | rtl)</t>
  </si>
  <si>
    <t>direction for weak/neutral text</t>
  </si>
  <si>
    <t>BDO</t>
  </si>
  <si>
    <t>directionality</t>
  </si>
  <si>
    <t>disabled</t>
  </si>
  <si>
    <t>BUTTON, INPUT, OPTGROUP, OPTION, SELECT, TEXTAREA</t>
  </si>
  <si>
    <t>(disabled)</t>
  </si>
  <si>
    <t>unavailable in this context</t>
  </si>
  <si>
    <t>enctype</t>
  </si>
  <si>
    <t>"application/x-www- form-urlencoded"</t>
  </si>
  <si>
    <t>face</t>
  </si>
  <si>
    <t>comma-separated list of font names</t>
  </si>
  <si>
    <t>for</t>
  </si>
  <si>
    <t>LABEL</t>
  </si>
  <si>
    <t>IDREF</t>
  </si>
  <si>
    <t>matches field ID value</t>
  </si>
  <si>
    <t>%TFrame;</t>
  </si>
  <si>
    <t>which parts of frame to render</t>
  </si>
  <si>
    <t>frameborder</t>
  </si>
  <si>
    <t>FRAME, IFRAME</t>
  </si>
  <si>
    <t>(1 | 0)</t>
  </si>
  <si>
    <t>request frame borders?</t>
  </si>
  <si>
    <t>headers</t>
  </si>
  <si>
    <t>IDREFS</t>
  </si>
  <si>
    <t>list of id's for header cells</t>
  </si>
  <si>
    <t>height</t>
  </si>
  <si>
    <t>IFRAME</t>
  </si>
  <si>
    <t>frame height</t>
  </si>
  <si>
    <t>height for cell</t>
  </si>
  <si>
    <t>override height</t>
  </si>
  <si>
    <t>initial height</t>
  </si>
  <si>
    <t>href</t>
  </si>
  <si>
    <t>A, AREA, LINK</t>
  </si>
  <si>
    <t>URI for linked resource</t>
  </si>
  <si>
    <t>BASE</t>
  </si>
  <si>
    <t>URI that acts as base URI</t>
  </si>
  <si>
    <t>hreflang</t>
  </si>
  <si>
    <t>A, LINK</t>
  </si>
  <si>
    <t>%LanguageCode;</t>
  </si>
  <si>
    <t>language code</t>
  </si>
  <si>
    <t>hspace</t>
  </si>
  <si>
    <t>APPLET, IMG, OBJECT</t>
  </si>
  <si>
    <t>horizontal gutter</t>
  </si>
  <si>
    <t>http-equiv</t>
  </si>
  <si>
    <t>NAME</t>
  </si>
  <si>
    <t>HTTP response header name</t>
  </si>
  <si>
    <t>id</t>
  </si>
  <si>
    <t>All elements but BASE, HEAD, HTML, META, SCRIPT, STYLE, TITLE</t>
  </si>
  <si>
    <t>ID</t>
  </si>
  <si>
    <t>document-wide unique id</t>
  </si>
  <si>
    <t>ismap</t>
  </si>
  <si>
    <t>IMG, INPUT</t>
  </si>
  <si>
    <t>(ismap)</t>
  </si>
  <si>
    <t>use server-side image map</t>
  </si>
  <si>
    <t>OPTION</t>
  </si>
  <si>
    <t>for use in hierarchical menus</t>
  </si>
  <si>
    <t>OPTGROUP</t>
  </si>
  <si>
    <t>lang</t>
  </si>
  <si>
    <t>All elements but APPLET, BASE, BASEFONT, BR, FRAME, FRAMESET, IFRAME, PARAM, SCRIPT</t>
  </si>
  <si>
    <t>language</t>
  </si>
  <si>
    <t>predefined script language name</t>
  </si>
  <si>
    <t>color of links</t>
  </si>
  <si>
    <t>longdesc</t>
  </si>
  <si>
    <t>IMG</t>
  </si>
  <si>
    <t>link to long description (complements alt)</t>
  </si>
  <si>
    <t>link to long description (complements title)</t>
  </si>
  <si>
    <t>marginheight</t>
  </si>
  <si>
    <t>margin height in pixels</t>
  </si>
  <si>
    <t>marginwidth</t>
  </si>
  <si>
    <t>margin widths in pixels</t>
  </si>
  <si>
    <t>maxlength</t>
  </si>
  <si>
    <t>max chars for text fields</t>
  </si>
  <si>
    <t>media</t>
  </si>
  <si>
    <t>STYLE</t>
  </si>
  <si>
    <t>%MediaDesc;</t>
  </si>
  <si>
    <t>designed for use with these media</t>
  </si>
  <si>
    <t>LINK</t>
  </si>
  <si>
    <t>for rendering on these media</t>
  </si>
  <si>
    <t>method</t>
  </si>
  <si>
    <t>(GET | POST)</t>
  </si>
  <si>
    <t>GET</t>
  </si>
  <si>
    <t>HTTP method used to submit the form</t>
  </si>
  <si>
    <t>multiple</t>
  </si>
  <si>
    <t>SELECT</t>
  </si>
  <si>
    <t>(multiple)</t>
  </si>
  <si>
    <t>default is single selection</t>
  </si>
  <si>
    <t>name</t>
  </si>
  <si>
    <t>BUTTON, TEXTAREA</t>
  </si>
  <si>
    <t>allows applets to find each other</t>
  </si>
  <si>
    <t>field name</t>
  </si>
  <si>
    <t>name of form for scripting</t>
  </si>
  <si>
    <t>name of frame for targetting</t>
  </si>
  <si>
    <t>name of image for scripting</t>
  </si>
  <si>
    <t>named link end</t>
  </si>
  <si>
    <t>INPUT, OBJECT</t>
  </si>
  <si>
    <t>submit as part of form</t>
  </si>
  <si>
    <t>MAP</t>
  </si>
  <si>
    <t>for reference by usemap</t>
  </si>
  <si>
    <t>PARAM</t>
  </si>
  <si>
    <t>property name</t>
  </si>
  <si>
    <t>metainformation name</t>
  </si>
  <si>
    <t>nohref</t>
  </si>
  <si>
    <t>(nohref)</t>
  </si>
  <si>
    <t>this region has no action</t>
  </si>
  <si>
    <t>noresize</t>
  </si>
  <si>
    <t>FRAME</t>
  </si>
  <si>
    <t>(noresize)</t>
  </si>
  <si>
    <t>allow users to resize frames?</t>
  </si>
  <si>
    <t>noshade</t>
  </si>
  <si>
    <t>(noshade)</t>
  </si>
  <si>
    <t>nowrap</t>
  </si>
  <si>
    <t>(nowrap)</t>
  </si>
  <si>
    <t>suppress word wrap</t>
  </si>
  <si>
    <t>serialized applet file</t>
  </si>
  <si>
    <t>onblur</t>
  </si>
  <si>
    <t>A, AREA, BUTTON, INPUT, LABEL, SELECT, TEXTAREA</t>
  </si>
  <si>
    <t>%Script;</t>
  </si>
  <si>
    <t>the element lost the focus</t>
  </si>
  <si>
    <t>onchange</t>
  </si>
  <si>
    <t>INPUT, SELECT, TEXTAREA</t>
  </si>
  <si>
    <t>the element value was changed</t>
  </si>
  <si>
    <t>onclick</t>
  </si>
  <si>
    <t>All elements but APPLET, BASE, BASEFONT, BDO, BR, FONT, FRAME, FRAMESET, HEAD, HTML, IFRAME, ISINDEX, META, PARAM, SCRIPT, STYLE, TITLE</t>
  </si>
  <si>
    <t>a pointer button was clicked</t>
  </si>
  <si>
    <t>ondblclick</t>
  </si>
  <si>
    <t>a pointer button was double clicked</t>
  </si>
  <si>
    <t>onfocus</t>
  </si>
  <si>
    <t>the element got the focus</t>
  </si>
  <si>
    <t>onkeydown</t>
  </si>
  <si>
    <t>a key was pressed down</t>
  </si>
  <si>
    <t>onkeypress</t>
  </si>
  <si>
    <t>a key was pressed and released</t>
  </si>
  <si>
    <t>onkeyup</t>
  </si>
  <si>
    <t>a key was released</t>
  </si>
  <si>
    <t>onload</t>
  </si>
  <si>
    <t>all the frames have been loaded</t>
  </si>
  <si>
    <t>the document has been loaded</t>
  </si>
  <si>
    <t>onmousedown</t>
  </si>
  <si>
    <t>a pointer button was pressed down</t>
  </si>
  <si>
    <t>onmousemove</t>
  </si>
  <si>
    <t>a pointer was moved within</t>
  </si>
  <si>
    <t>onmouseout</t>
  </si>
  <si>
    <t>a pointer was moved away</t>
  </si>
  <si>
    <t>onmouseover</t>
  </si>
  <si>
    <t>a pointer was moved onto</t>
  </si>
  <si>
    <t>onmouseup</t>
  </si>
  <si>
    <t>a pointer button was released</t>
  </si>
  <si>
    <t>onreset</t>
  </si>
  <si>
    <t>the form was reset</t>
  </si>
  <si>
    <t>onselect</t>
  </si>
  <si>
    <t>INPUT, TEXTAREA</t>
  </si>
  <si>
    <t>some text was selected</t>
  </si>
  <si>
    <t>onsubmit</t>
  </si>
  <si>
    <t>the form was submitted</t>
  </si>
  <si>
    <t>onunload</t>
  </si>
  <si>
    <t>all the frames have been removed</t>
  </si>
  <si>
    <t>the document has been removed</t>
  </si>
  <si>
    <t>profile</t>
  </si>
  <si>
    <t>HEAD</t>
  </si>
  <si>
    <t>named dictionary of meta info</t>
  </si>
  <si>
    <t>prompt</t>
  </si>
  <si>
    <t>ISINDEX</t>
  </si>
  <si>
    <t>prompt message</t>
  </si>
  <si>
    <t>readonly</t>
  </si>
  <si>
    <t>(readonly)</t>
  </si>
  <si>
    <t>for text and passwd</t>
  </si>
  <si>
    <t>rel</t>
  </si>
  <si>
    <t>%LinkTypes;</t>
  </si>
  <si>
    <t>forward link types</t>
  </si>
  <si>
    <t>rev</t>
  </si>
  <si>
    <t>reverse link types</t>
  </si>
  <si>
    <t>rows</t>
  </si>
  <si>
    <t>list of lengths, default: 100% (1 row)</t>
  </si>
  <si>
    <t>rowspan</t>
  </si>
  <si>
    <t>number of rows spanned by cell</t>
  </si>
  <si>
    <t>rules</t>
  </si>
  <si>
    <t>%TRules;</t>
  </si>
  <si>
    <t>rulings between rows and cols</t>
  </si>
  <si>
    <t>scheme</t>
  </si>
  <si>
    <t>select form of content</t>
  </si>
  <si>
    <t>scope</t>
  </si>
  <si>
    <t>%Scope;</t>
  </si>
  <si>
    <t>scope covered by header cells</t>
  </si>
  <si>
    <t>scrolling</t>
  </si>
  <si>
    <t>(yes | no | auto)</t>
  </si>
  <si>
    <t>auto</t>
  </si>
  <si>
    <t>scrollbar or none</t>
  </si>
  <si>
    <t>selected</t>
  </si>
  <si>
    <t>(selected)</t>
  </si>
  <si>
    <t>shape</t>
  </si>
  <si>
    <t>%Shape;</t>
  </si>
  <si>
    <t>rect</t>
  </si>
  <si>
    <t>controls interpretation of coords</t>
  </si>
  <si>
    <t>size</t>
  </si>
  <si>
    <t>FONT</t>
  </si>
  <si>
    <t>[+|-]nn e.g. size="+1", size="4"</t>
  </si>
  <si>
    <t>specific to each type of field</t>
  </si>
  <si>
    <t>BASEFONT</t>
  </si>
  <si>
    <t>base font size for FONT elements</t>
  </si>
  <si>
    <t>rows visible</t>
  </si>
  <si>
    <t>COL</t>
  </si>
  <si>
    <t>COL attributes affect N columns</t>
  </si>
  <si>
    <t>COLGROUP</t>
  </si>
  <si>
    <t>default number of columns in group</t>
  </si>
  <si>
    <t>src</t>
  </si>
  <si>
    <t>URI for an external script</t>
  </si>
  <si>
    <t>for fields with images</t>
  </si>
  <si>
    <t>source of frame content</t>
  </si>
  <si>
    <t>URI of image to embed</t>
  </si>
  <si>
    <t>standby</t>
  </si>
  <si>
    <t>message to show while loading</t>
  </si>
  <si>
    <t>start</t>
  </si>
  <si>
    <t>OL</t>
  </si>
  <si>
    <t>starting sequence number</t>
  </si>
  <si>
    <t>%StyleSheet;</t>
  </si>
  <si>
    <t>associated style info</t>
  </si>
  <si>
    <t>purpose/structure for speech output</t>
  </si>
  <si>
    <t>tabindex</t>
  </si>
  <si>
    <t>A, AREA, BUTTON, INPUT, OBJECT, SELECT, TEXTAREA</t>
  </si>
  <si>
    <t>position in tabbing order</t>
  </si>
  <si>
    <t>target</t>
  </si>
  <si>
    <t>A, AREA, BASE, FORM, LINK</t>
  </si>
  <si>
    <t>%FrameTarget;</t>
  </si>
  <si>
    <t>render in this frame</t>
  </si>
  <si>
    <t>text</t>
  </si>
  <si>
    <t>document text color</t>
  </si>
  <si>
    <t>All elements but BASE, BASEFONT, HEAD, HTML, META, PARAM, SCRIPT, TITLE</t>
  </si>
  <si>
    <t>advisory title</t>
  </si>
  <si>
    <t>type</t>
  </si>
  <si>
    <t>advisory content type</t>
  </si>
  <si>
    <t>content type for data</t>
  </si>
  <si>
    <t>content type for value when valuetype=ref</t>
  </si>
  <si>
    <t>content type of script language</t>
  </si>
  <si>
    <t>content type of style language</t>
  </si>
  <si>
    <t>%InputType;</t>
  </si>
  <si>
    <t>TEXT</t>
  </si>
  <si>
    <t>what kind of widget is needed</t>
  </si>
  <si>
    <t>LI</t>
  </si>
  <si>
    <t>%LIStyle;</t>
  </si>
  <si>
    <t>list item style</t>
  </si>
  <si>
    <t>%OLStyle;</t>
  </si>
  <si>
    <t>numbering style</t>
  </si>
  <si>
    <t>UL</t>
  </si>
  <si>
    <t>%ULStyle;</t>
  </si>
  <si>
    <t>bullet style</t>
  </si>
  <si>
    <t>BUTTON</t>
  </si>
  <si>
    <t>(button | submit | reset)</t>
  </si>
  <si>
    <t>submit</t>
  </si>
  <si>
    <t>for use as form button</t>
  </si>
  <si>
    <t>usemap</t>
  </si>
  <si>
    <t>IMG, INPUT, OBJECT</t>
  </si>
  <si>
    <t>use client-side image map</t>
  </si>
  <si>
    <t>valign</t>
  </si>
  <si>
    <t>(top | middle | bottom | baseline)</t>
  </si>
  <si>
    <t>vertical alignment in cells</t>
  </si>
  <si>
    <t>value</t>
  </si>
  <si>
    <t>Specify for radio buttons and checkboxes</t>
  </si>
  <si>
    <t>defaults to element content</t>
  </si>
  <si>
    <t>property value</t>
  </si>
  <si>
    <t>sent to server when submitted</t>
  </si>
  <si>
    <t>reset sequence number</t>
  </si>
  <si>
    <t>valuetype</t>
  </si>
  <si>
    <t>(DATA | REF | OBJECT)</t>
  </si>
  <si>
    <t>DATA</t>
  </si>
  <si>
    <t>How to interpret value</t>
  </si>
  <si>
    <t>version</t>
  </si>
  <si>
    <t>HTML</t>
  </si>
  <si>
    <t>%HTML.Version;</t>
  </si>
  <si>
    <t>Constant</t>
  </si>
  <si>
    <t>vlink</t>
  </si>
  <si>
    <t>color of visited links</t>
  </si>
  <si>
    <t>vspace</t>
  </si>
  <si>
    <t>vertical gutter</t>
  </si>
  <si>
    <t>width</t>
  </si>
  <si>
    <t>frame width</t>
  </si>
  <si>
    <t>override width</t>
  </si>
  <si>
    <t>table width</t>
  </si>
  <si>
    <t>width for cell</t>
  </si>
  <si>
    <t>initial width</t>
  </si>
  <si>
    <t>%MultiLength;</t>
  </si>
  <si>
    <t>column width specification</t>
  </si>
  <si>
    <t>default width for enclosed COLs</t>
  </si>
  <si>
    <t>PRE</t>
  </si>
  <si>
    <t>http://www.w3.org/TR/html4/index/attributes.html</t>
  </si>
  <si>
    <t>http://dev.w3.org/html5/html4-differences/#new-elements</t>
  </si>
  <si>
    <t>Text that is to be isolated from its surroundings for the purposes of bidirectional text formatting.</t>
  </si>
  <si>
    <t>Is used for rendering dynamic bitmap graphics on the fly, such as graphs or games.</t>
  </si>
  <si>
    <t>Represents a command the user can invoke.</t>
  </si>
  <si>
    <t>Represents additional information or controls which the user can obtain on demand.</t>
  </si>
  <si>
    <t>Represents control for key pair generation.</t>
  </si>
  <si>
    <t>Represents some type of output, such as from a calculation done through scripting</t>
  </si>
  <si>
    <t>Represents a generic document or application section</t>
  </si>
  <si>
    <t>Represents an independent piece of content of a document, such as a blog entry or newspaper article</t>
  </si>
  <si>
    <t>Represents a piece of content that is only slightly related to the rest of the page</t>
  </si>
  <si>
    <t>Represents a footer for a section and can contain information about the author, copyright information, et cetera</t>
  </si>
  <si>
    <t>Represents a section of the document intended for navigation</t>
  </si>
  <si>
    <t>Represents a piece of self-contained flow content, typically referenced as a single unit from the main flow of the document</t>
  </si>
  <si>
    <t>Specifies caption for the figure element</t>
  </si>
  <si>
    <t>Specifies multimedia content</t>
  </si>
  <si>
    <t>Represents a run of text in one document marked or highlighted for reference purposes, due to its relevance in another context</t>
  </si>
  <si>
    <t>Represents a completion of a task, such as downloading or when performing a series of expensive operations</t>
  </si>
  <si>
    <t>A definition list (consisting of definition terms paired with definitions)</t>
  </si>
  <si>
    <t>A definition term in a definition list</t>
  </si>
  <si>
    <t>The Root element of an HTML document</t>
  </si>
  <si>
    <t>Container for processing information and metadata for an HTML document</t>
  </si>
  <si>
    <t>Container for the displayable content of an HTML document</t>
  </si>
  <si>
    <t>Section headings at different levels</t>
  </si>
  <si>
    <t>An unordered (bulleted) list</t>
  </si>
  <si>
    <t>An ordered (enumerated) list</t>
  </si>
  <si>
    <r>
      <t>A list item in ordered (</t>
    </r>
    <r>
      <rPr>
        <b/>
        <sz val="11"/>
        <color theme="1"/>
        <rFont val="Calibri"/>
        <family val="2"/>
        <scheme val="minor"/>
      </rPr>
      <t>ol</t>
    </r>
    <r>
      <rPr>
        <sz val="11"/>
        <color theme="1"/>
        <rFont val="Calibri"/>
        <family val="2"/>
        <scheme val="minor"/>
      </rPr>
      <t>) or unordered (</t>
    </r>
    <r>
      <rPr>
        <b/>
        <sz val="11"/>
        <color theme="1"/>
        <rFont val="Calibri"/>
        <family val="2"/>
        <scheme val="minor"/>
      </rPr>
      <t>ul</t>
    </r>
    <r>
      <rPr>
        <sz val="11"/>
        <color theme="1"/>
        <rFont val="Calibri"/>
        <family val="2"/>
        <scheme val="minor"/>
      </rPr>
      <t>) lists</t>
    </r>
  </si>
  <si>
    <r>
      <t xml:space="preserve">A directory listing. The original purpose of this element was never widely supported; deprecated in favor of </t>
    </r>
    <r>
      <rPr>
        <sz val="10"/>
        <color theme="1"/>
        <rFont val="Arial Unicode MS"/>
        <family val="2"/>
      </rPr>
      <t>&lt;ul&gt;</t>
    </r>
  </si>
  <si>
    <t>A menu listing. Should be more compact than an &lt;ul&gt; list, but badly supported. Deprecated in favor of &lt;ul&gt;</t>
  </si>
  <si>
    <t>Contact information for the document author</t>
  </si>
  <si>
    <t>Creates a block-level center-aligned division. Deprecated in favor of &lt;div&gt; or another element with centering defined using stylesheets</t>
  </si>
  <si>
    <t>Marks a deleted section of content</t>
  </si>
  <si>
    <t>A block-level logical division. Specifies a section in a document</t>
  </si>
  <si>
    <t>Marks a section of inserted content</t>
  </si>
  <si>
    <t>Specifies a noscript section; replacement content for scripts</t>
  </si>
  <si>
    <t>Marks an abbreviation, and can make the full form available</t>
  </si>
  <si>
    <t>Inline definition of a single term</t>
  </si>
  <si>
    <t>A code snippet. Conventionally rendered in a monospace font</t>
  </si>
  <si>
    <t>Sample output (from a program or script)</t>
  </si>
  <si>
    <t>Keyboard - text to be entered by the user</t>
  </si>
  <si>
    <t>Increases font size</t>
  </si>
  <si>
    <t>Decreases font size</t>
  </si>
  <si>
    <t>Fixed-width font (typewriter-like), also known as teletype</t>
  </si>
  <si>
    <t>An inline logical division; specifies a section in a document</t>
  </si>
  <si>
    <t>A forced line-break</t>
  </si>
  <si>
    <t>Marks an inline section of text in which the reading direction is the opposite from that of the parent element</t>
  </si>
  <si>
    <t>A citation. Reference for a quote or statement in the document</t>
  </si>
  <si>
    <t>An inline quotation (for block level quotation see BLOCKQUOTE). Quote elements may be nested</t>
  </si>
  <si>
    <t>Embeds a Java applet in the page</t>
  </si>
  <si>
    <t>Specifies a focusable area in a map</t>
  </si>
  <si>
    <t>Specifies a client-side image map</t>
  </si>
  <si>
    <r>
      <t xml:space="preserve">Originally introduced with </t>
    </r>
    <r>
      <rPr>
        <b/>
        <sz val="11"/>
        <color theme="1"/>
        <rFont val="Calibri"/>
        <family val="2"/>
        <scheme val="minor"/>
      </rPr>
      <t>applet</t>
    </r>
    <r>
      <rPr>
        <sz val="11"/>
        <color theme="1"/>
        <rFont val="Calibri"/>
        <family val="2"/>
        <scheme val="minor"/>
      </rPr>
      <t xml:space="preserve">, this element is now used with, and should only occur as a child of </t>
    </r>
    <r>
      <rPr>
        <b/>
        <sz val="11"/>
        <color theme="1"/>
        <rFont val="Calibri"/>
        <family val="2"/>
        <scheme val="minor"/>
      </rPr>
      <t>object</t>
    </r>
  </si>
  <si>
    <t>A generic form button which can contain a range of other elements to create complex buttons</t>
  </si>
  <si>
    <t>A container for adding structure to forms</t>
  </si>
  <si>
    <t>Defines a single-line input field; Isindex operated as a primitive HTML search form</t>
  </si>
  <si>
    <t>Creates a label for a form input</t>
  </si>
  <si>
    <r>
      <t xml:space="preserve">A legend (caption) for a </t>
    </r>
    <r>
      <rPr>
        <b/>
        <sz val="11"/>
        <color theme="1"/>
        <rFont val="Calibri"/>
        <family val="2"/>
        <scheme val="minor"/>
      </rPr>
      <t>fieldset</t>
    </r>
  </si>
  <si>
    <r>
      <t xml:space="preserve">Creates an item in a </t>
    </r>
    <r>
      <rPr>
        <sz val="10"/>
        <color theme="1"/>
        <rFont val="Arial Unicode MS"/>
        <family val="2"/>
      </rPr>
      <t>select</t>
    </r>
    <r>
      <rPr>
        <sz val="11"/>
        <color theme="1"/>
        <rFont val="Calibri"/>
        <family val="2"/>
        <scheme val="minor"/>
      </rPr>
      <t xml:space="preserve"> list</t>
    </r>
  </si>
  <si>
    <r>
      <t xml:space="preserve">Identifies a group of </t>
    </r>
    <r>
      <rPr>
        <b/>
        <sz val="11"/>
        <color theme="1"/>
        <rFont val="Calibri"/>
        <family val="2"/>
        <scheme val="minor"/>
      </rPr>
      <t>option</t>
    </r>
    <r>
      <rPr>
        <sz val="11"/>
        <color theme="1"/>
        <rFont val="Calibri"/>
        <family val="2"/>
        <scheme val="minor"/>
      </rPr>
      <t xml:space="preserve">s in a </t>
    </r>
    <r>
      <rPr>
        <b/>
        <sz val="11"/>
        <color theme="1"/>
        <rFont val="Calibri"/>
        <family val="2"/>
        <scheme val="minor"/>
      </rPr>
      <t>select</t>
    </r>
    <r>
      <rPr>
        <sz val="11"/>
        <color theme="1"/>
        <rFont val="Calibri"/>
        <family val="2"/>
        <scheme val="minor"/>
      </rPr>
      <t xml:space="preserve"> list</t>
    </r>
  </si>
  <si>
    <t>Creates a selection list, from which the user can select a single option. May be rendered as a dropdown list</t>
  </si>
  <si>
    <r>
      <t xml:space="preserve">A multiple-line text area, the size of which is specified by </t>
    </r>
    <r>
      <rPr>
        <sz val="10"/>
        <color theme="1"/>
        <rFont val="Arial Unicode MS"/>
        <family val="2"/>
      </rPr>
      <t>cols</t>
    </r>
    <r>
      <rPr>
        <sz val="11"/>
        <color theme="1"/>
        <rFont val="Calibri"/>
        <family val="2"/>
        <scheme val="minor"/>
      </rPr>
      <t xml:space="preserve"> (where a </t>
    </r>
    <r>
      <rPr>
        <i/>
        <sz val="11"/>
        <color theme="1"/>
        <rFont val="Calibri"/>
        <family val="2"/>
        <scheme val="minor"/>
      </rPr>
      <t>col</t>
    </r>
    <r>
      <rPr>
        <sz val="11"/>
        <color theme="1"/>
        <rFont val="Calibri"/>
        <family val="2"/>
        <scheme val="minor"/>
      </rPr>
      <t xml:space="preserve"> is a one-character width of text) and </t>
    </r>
    <r>
      <rPr>
        <sz val="10"/>
        <color theme="1"/>
        <rFont val="Arial Unicode MS"/>
        <family val="2"/>
      </rPr>
      <t>rows</t>
    </r>
    <r>
      <rPr>
        <sz val="11"/>
        <color theme="1"/>
        <rFont val="Calibri"/>
        <family val="2"/>
        <scheme val="minor"/>
      </rPr>
      <t xml:space="preserve"> attributes</t>
    </r>
  </si>
  <si>
    <t>Contains a row of cells in a table</t>
  </si>
  <si>
    <t>A table header cell; contents are conventionally displayed bold and centered</t>
  </si>
  <si>
    <t>A table data cell</t>
  </si>
  <si>
    <t>Specifies a column group in a table</t>
  </si>
  <si>
    <t>Specifies a column in a table</t>
  </si>
  <si>
    <t>Specifies the header part of a table</t>
  </si>
  <si>
    <t>Specifies a body of data for the table</t>
  </si>
  <si>
    <t>Specifies the footer part of a table</t>
  </si>
  <si>
    <r>
      <t xml:space="preserve">Contains the frameset. The frames layout is given by comma separated lists in the </t>
    </r>
    <r>
      <rPr>
        <sz val="10"/>
        <color theme="1"/>
        <rFont val="Arial Unicode MS"/>
        <family val="2"/>
      </rPr>
      <t>rows</t>
    </r>
    <r>
      <rPr>
        <sz val="11"/>
        <color theme="1"/>
        <rFont val="Calibri"/>
        <family val="2"/>
        <scheme val="minor"/>
      </rPr>
      <t xml:space="preserve"> and </t>
    </r>
    <r>
      <rPr>
        <sz val="10"/>
        <color theme="1"/>
        <rFont val="Arial Unicode MS"/>
        <family val="2"/>
      </rPr>
      <t>cols</t>
    </r>
    <r>
      <rPr>
        <sz val="11"/>
        <color theme="1"/>
        <rFont val="Calibri"/>
        <family val="2"/>
        <scheme val="minor"/>
      </rPr>
      <t xml:space="preserve"> attributes</t>
    </r>
  </si>
  <si>
    <r>
      <t xml:space="preserve">Delimits a single frame, or region, within the </t>
    </r>
    <r>
      <rPr>
        <sz val="10"/>
        <color theme="1"/>
        <rFont val="Arial Unicode MS"/>
        <family val="2"/>
      </rPr>
      <t>frameset</t>
    </r>
    <r>
      <rPr>
        <sz val="11"/>
        <color theme="1"/>
        <rFont val="Calibri"/>
        <family val="2"/>
        <scheme val="minor"/>
      </rPr>
      <t xml:space="preserve">. A separate document linked with the </t>
    </r>
    <r>
      <rPr>
        <sz val="10"/>
        <color theme="1"/>
        <rFont val="Arial Unicode MS"/>
        <family val="2"/>
      </rPr>
      <t>src</t>
    </r>
    <r>
      <rPr>
        <sz val="11"/>
        <color theme="1"/>
        <rFont val="Calibri"/>
        <family val="2"/>
        <scheme val="minor"/>
      </rPr>
      <t xml:space="preserve"> attribute appears inside</t>
    </r>
  </si>
  <si>
    <t>Contains normal HTML content for user agents that don't support frames</t>
  </si>
  <si>
    <t>An inline frame places another HTML document in a frame</t>
  </si>
  <si>
    <t>plaintext</t>
  </si>
  <si>
    <r>
      <t xml:space="preserve">This element was used to show fixed-width text; its use was replaced by </t>
    </r>
    <r>
      <rPr>
        <b/>
        <sz val="11"/>
        <color theme="1"/>
        <rFont val="Calibri"/>
        <family val="2"/>
        <scheme val="minor"/>
      </rPr>
      <t>pre</t>
    </r>
  </si>
  <si>
    <t>listing</t>
  </si>
  <si>
    <t>Creates scrolling text. Can be done with scripting</t>
  </si>
  <si>
    <r>
      <t>Adds an optional line break the browser may use if required for wrapping. It performs the same function as zero width space</t>
    </r>
    <r>
      <rPr>
        <i/>
        <sz val="11"/>
        <color theme="1"/>
        <rFont val="Calibri"/>
        <family val="2"/>
        <scheme val="minor"/>
      </rPr>
      <t xml:space="preserve"> (U+200B)</t>
    </r>
  </si>
  <si>
    <t>noembed</t>
  </si>
  <si>
    <r>
      <t xml:space="preserve">Specifies alternative content, if the embed cannot be rendered. Replaced by the content of the </t>
    </r>
    <r>
      <rPr>
        <sz val="10"/>
        <color theme="1"/>
        <rFont val="Arial Unicode MS"/>
        <family val="2"/>
      </rPr>
      <t>embed</t>
    </r>
    <r>
      <rPr>
        <sz val="11"/>
        <color theme="1"/>
        <rFont val="Calibri"/>
        <family val="2"/>
        <scheme val="minor"/>
      </rPr>
      <t xml:space="preserve"> or </t>
    </r>
    <r>
      <rPr>
        <sz val="10"/>
        <color theme="1"/>
        <rFont val="Arial Unicode MS"/>
        <family val="2"/>
      </rPr>
      <t>object</t>
    </r>
    <r>
      <rPr>
        <sz val="11"/>
        <color theme="1"/>
        <rFont val="Calibri"/>
        <family val="2"/>
        <scheme val="minor"/>
      </rPr>
      <t xml:space="preserve"> element</t>
    </r>
  </si>
  <si>
    <t>HTML4 STRICT</t>
  </si>
  <si>
    <t>(%inline;)*</t>
  </si>
  <si>
    <t>x</t>
  </si>
  <si>
    <t>EMPTY</t>
  </si>
  <si>
    <t>(%block;|SCRIPT)+</t>
  </si>
  <si>
    <t>(%flow;)*</t>
  </si>
  <si>
    <t>(COL)*</t>
  </si>
  <si>
    <t>(LI)+</t>
  </si>
  <si>
    <t>(DT|DD)+</t>
  </si>
  <si>
    <t>(#PCDATA,LEGEND,(%flow;)*)</t>
  </si>
  <si>
    <t>((FRAMESET|FRAME)+ &amp; NOFRAMES?)</t>
  </si>
  <si>
    <t>(%head.content;) +(%head.misc;)</t>
  </si>
  <si>
    <t>((%block;) | AREA)+</t>
  </si>
  <si>
    <t>(PARAM | %flow;)*</t>
  </si>
  <si>
    <t>(OPTION)+</t>
  </si>
  <si>
    <t>(#PCDATA)</t>
  </si>
  <si>
    <t>(OPTGROUP|OPTION)+</t>
  </si>
  <si>
    <t>%StyleSheet</t>
  </si>
  <si>
    <t>(CAPTION?, (COL*|COLGROUP*), THEAD?, TFOOT?, TBODY+)</t>
  </si>
  <si>
    <t>(TR)+</t>
  </si>
  <si>
    <t>(TH|TD)+</t>
  </si>
  <si>
    <t>XHTML STRICT</t>
  </si>
  <si>
    <t>%Inline;</t>
  </si>
  <si>
    <t>%a.content;</t>
  </si>
  <si>
    <t>%Block;</t>
  </si>
  <si>
    <t>%button.content;</t>
  </si>
  <si>
    <t>(col)*</t>
  </si>
  <si>
    <t>%Flow;</t>
  </si>
  <si>
    <t>(dt|dd)+</t>
  </si>
  <si>
    <t>HTML4 LOOSE</t>
  </si>
  <si>
    <t>(#PCDATA | legend | %block; | form | %inline; | %misc;)*</t>
  </si>
  <si>
    <t>%form.content;</t>
  </si>
  <si>
    <t>(head, body)</t>
  </si>
  <si>
    <t>((%block; | form | %misc;)+ | area+)</t>
  </si>
  <si>
    <t>(#PCDATA | param | %block; | form | %inline; | %misc;)*</t>
  </si>
  <si>
    <t>(li)+</t>
  </si>
  <si>
    <t>(optgroup|option)+</t>
  </si>
  <si>
    <t>(option)+</t>
  </si>
  <si>
    <t>%pre.content;</t>
  </si>
  <si>
    <t>(caption?, (col*|colgroup*), thead?, tfoot?, (tbody+|tr+))</t>
  </si>
  <si>
    <t>(tr)+</t>
  </si>
  <si>
    <t>(th|td)+</t>
  </si>
  <si>
    <t>HTML5</t>
  </si>
  <si>
    <t>A head element followed by a body element.</t>
  </si>
  <si>
    <t>Text.</t>
  </si>
  <si>
    <t>Text</t>
  </si>
  <si>
    <t>Empty</t>
  </si>
  <si>
    <t>textContent</t>
  </si>
  <si>
    <t>If there is no src attribute, depends on the value of the type attribute, but must match script content restrictions.</t>
  </si>
  <si>
    <r>
      <t xml:space="preserve">When scripting is disabled, in a </t>
    </r>
    <r>
      <rPr>
        <sz val="10"/>
        <color theme="1"/>
        <rFont val="Arial Unicode MS"/>
        <family val="2"/>
      </rPr>
      <t>head</t>
    </r>
    <r>
      <rPr>
        <sz val="11"/>
        <color theme="1"/>
        <rFont val="Calibri"/>
        <family val="2"/>
        <scheme val="minor"/>
      </rPr>
      <t xml:space="preserve"> element: in any order, zero or more </t>
    </r>
    <r>
      <rPr>
        <sz val="10"/>
        <color theme="1"/>
        <rFont val="Arial Unicode MS"/>
        <family val="2"/>
      </rPr>
      <t>link</t>
    </r>
    <r>
      <rPr>
        <sz val="11"/>
        <color theme="1"/>
        <rFont val="Calibri"/>
        <family val="2"/>
        <scheme val="minor"/>
      </rPr>
      <t xml:space="preserve"> elements, zero or more </t>
    </r>
    <r>
      <rPr>
        <sz val="10"/>
        <color theme="1"/>
        <rFont val="Arial Unicode MS"/>
        <family val="2"/>
      </rPr>
      <t>style</t>
    </r>
    <r>
      <rPr>
        <sz val="11"/>
        <color theme="1"/>
        <rFont val="Calibri"/>
        <family val="2"/>
        <scheme val="minor"/>
      </rPr>
      <t xml:space="preserve"> elements, and zero or more </t>
    </r>
    <r>
      <rPr>
        <sz val="10"/>
        <color theme="1"/>
        <rFont val="Arial Unicode MS"/>
        <family val="2"/>
      </rPr>
      <t>meta</t>
    </r>
    <r>
      <rPr>
        <sz val="11"/>
        <color theme="1"/>
        <rFont val="Calibri"/>
        <family val="2"/>
        <scheme val="minor"/>
      </rPr>
      <t xml:space="preserve"> elements.</t>
    </r>
  </si>
  <si>
    <t>Flow content.</t>
  </si>
  <si>
    <t>Phrasing content.</t>
  </si>
  <si>
    <r>
      <t xml:space="preserve">One or more </t>
    </r>
    <r>
      <rPr>
        <sz val="10"/>
        <color theme="1"/>
        <rFont val="Arial Unicode MS"/>
        <family val="2"/>
      </rPr>
      <t>h1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h2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h3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h4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h5</t>
    </r>
    <r>
      <rPr>
        <sz val="11"/>
        <color theme="1"/>
        <rFont val="Calibri"/>
        <family val="2"/>
        <scheme val="minor"/>
      </rPr>
      <t xml:space="preserve">, and/or </t>
    </r>
    <r>
      <rPr>
        <sz val="10"/>
        <color theme="1"/>
        <rFont val="Arial Unicode MS"/>
        <family val="2"/>
      </rPr>
      <t>h6</t>
    </r>
    <r>
      <rPr>
        <sz val="11"/>
        <color theme="1"/>
        <rFont val="Calibri"/>
        <family val="2"/>
        <scheme val="minor"/>
      </rPr>
      <t xml:space="preserve"> elements.</t>
    </r>
  </si>
  <si>
    <r>
      <t xml:space="preserve">Flow content, but with no </t>
    </r>
    <r>
      <rPr>
        <sz val="10"/>
        <color theme="1"/>
        <rFont val="Arial Unicode MS"/>
        <family val="2"/>
      </rPr>
      <t>header</t>
    </r>
    <r>
      <rPr>
        <sz val="11"/>
        <color theme="1"/>
        <rFont val="Calibri"/>
        <family val="2"/>
        <scheme val="minor"/>
      </rPr>
      <t xml:space="preserve"> or </t>
    </r>
    <r>
      <rPr>
        <sz val="10"/>
        <color theme="1"/>
        <rFont val="Arial Unicode MS"/>
        <family val="2"/>
      </rPr>
      <t>footer</t>
    </r>
    <r>
      <rPr>
        <sz val="11"/>
        <color theme="1"/>
        <rFont val="Calibri"/>
        <family val="2"/>
        <scheme val="minor"/>
      </rPr>
      <t xml:space="preserve"> element descendants.</t>
    </r>
  </si>
  <si>
    <r>
      <t xml:space="preserve">Flow content, but with no heading content descendants, no sectioning content descendants, and no </t>
    </r>
    <r>
      <rPr>
        <sz val="10"/>
        <color theme="1"/>
        <rFont val="Arial Unicode MS"/>
        <family val="2"/>
      </rPr>
      <t>header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  <family val="2"/>
      </rPr>
      <t>footer</t>
    </r>
    <r>
      <rPr>
        <sz val="11"/>
        <color theme="1"/>
        <rFont val="Calibri"/>
        <family val="2"/>
        <scheme val="minor"/>
      </rPr>
      <t xml:space="preserve">, or </t>
    </r>
    <r>
      <rPr>
        <sz val="10"/>
        <color theme="1"/>
        <rFont val="Arial Unicode MS"/>
        <family val="2"/>
      </rPr>
      <t>address</t>
    </r>
    <r>
      <rPr>
        <sz val="11"/>
        <color theme="1"/>
        <rFont val="Calibri"/>
        <family val="2"/>
        <scheme val="minor"/>
      </rPr>
      <t xml:space="preserve"> element descendants.</t>
    </r>
  </si>
  <si>
    <t>Empty.</t>
  </si>
  <si>
    <t>Zero or more li elements.</t>
  </si>
  <si>
    <r>
      <t xml:space="preserve">Zero or more groups each consisting of one or more </t>
    </r>
    <r>
      <rPr>
        <sz val="10"/>
        <color theme="1"/>
        <rFont val="Arial Unicode MS"/>
        <family val="2"/>
      </rPr>
      <t>dt</t>
    </r>
    <r>
      <rPr>
        <sz val="11"/>
        <color theme="1"/>
        <rFont val="Calibri"/>
        <family val="2"/>
        <scheme val="minor"/>
      </rPr>
      <t xml:space="preserve"> elements followed by one or more </t>
    </r>
    <r>
      <rPr>
        <sz val="10"/>
        <color theme="1"/>
        <rFont val="Arial Unicode MS"/>
        <family val="2"/>
      </rPr>
      <t>dd</t>
    </r>
    <r>
      <rPr>
        <sz val="11"/>
        <color theme="1"/>
        <rFont val="Calibri"/>
        <family val="2"/>
        <scheme val="minor"/>
      </rPr>
      <t xml:space="preserve"> elements.</t>
    </r>
  </si>
  <si>
    <t>Either: One figcaption element followed by flow content. Or: Flow content followed by one figcaption element. Or: Flow content.</t>
  </si>
  <si>
    <t>If the document is an iframe srcdoc document or if title information is available from a higher-level protocol: Zero or more elements of metadata content. Otherwise: One or more elements of metadata content, of which exactly one is a title element.</t>
  </si>
  <si>
    <t>Transparent, but there must be no interactive content descendant.</t>
  </si>
  <si>
    <t>Phrasing content, but there must be no dfn element descendants.</t>
  </si>
  <si>
    <r>
      <t xml:space="preserve">Phrasing content, but there must be no </t>
    </r>
    <r>
      <rPr>
        <sz val="10"/>
        <color theme="1"/>
        <rFont val="Arial Unicode MS"/>
        <family val="2"/>
      </rPr>
      <t>time</t>
    </r>
    <r>
      <rPr>
        <sz val="11"/>
        <color theme="1"/>
        <rFont val="Calibri"/>
        <family val="2"/>
        <scheme val="minor"/>
      </rPr>
      <t xml:space="preserve"> element descendants.</t>
    </r>
  </si>
  <si>
    <t>One or more groups of: phrasing content followed either by a single rt element, or an rp element, an rt element, and another rp element.</t>
  </si>
  <si>
    <t>Transparent.</t>
  </si>
  <si>
    <t>Text that conforms to the requirements given in the prose.</t>
  </si>
  <si>
    <t>Zero or more param elements, then, transparent.</t>
  </si>
  <si>
    <r>
      <t xml:space="preserve">If the element has a </t>
    </r>
    <r>
      <rPr>
        <sz val="10"/>
        <color theme="1"/>
        <rFont val="Arial Unicode MS"/>
        <family val="2"/>
      </rPr>
      <t>src</t>
    </r>
    <r>
      <rPr>
        <sz val="11"/>
        <color theme="1"/>
        <rFont val="Calibri"/>
        <family val="2"/>
        <scheme val="minor"/>
      </rPr>
      <t xml:space="preserve"> attribute: zero or more </t>
    </r>
    <r>
      <rPr>
        <sz val="10"/>
        <color theme="1"/>
        <rFont val="Arial Unicode MS"/>
        <family val="2"/>
      </rPr>
      <t>track</t>
    </r>
    <r>
      <rPr>
        <sz val="11"/>
        <color theme="1"/>
        <rFont val="Calibri"/>
        <family val="2"/>
        <scheme val="minor"/>
      </rPr>
      <t xml:space="preserve"> elements, then transparent, but with no media element descendants.If the element does not have a src attribute: zero or more source elements, then zero or more track elements, then transparent, but with no media element descendants.</t>
    </r>
  </si>
  <si>
    <r>
      <t xml:space="preserve">If the element has a </t>
    </r>
    <r>
      <rPr>
        <sz val="10"/>
        <color theme="1"/>
        <rFont val="Arial Unicode MS"/>
        <family val="2"/>
      </rPr>
      <t>src</t>
    </r>
    <r>
      <rPr>
        <sz val="11"/>
        <color theme="1"/>
        <rFont val="Calibri"/>
        <family val="2"/>
        <scheme val="minor"/>
      </rPr>
      <t xml:space="preserve"> attribute: zero or more </t>
    </r>
    <r>
      <rPr>
        <sz val="10"/>
        <color theme="1"/>
        <rFont val="Arial Unicode MS"/>
        <family val="2"/>
      </rPr>
      <t>track</t>
    </r>
    <r>
      <rPr>
        <sz val="11"/>
        <color theme="1"/>
        <rFont val="Calibri"/>
        <family val="2"/>
        <scheme val="minor"/>
      </rPr>
      <t xml:space="preserve"> elements, then transparent, but with no media element descendants. If the element does not have a src attribute: one or more source elements, then zero or more track elements, then transparent, but with no media element descendants.</t>
    </r>
  </si>
  <si>
    <t>track</t>
  </si>
  <si>
    <r>
      <t xml:space="preserve">In this order: optionally a </t>
    </r>
    <r>
      <rPr>
        <sz val="10"/>
        <color theme="1"/>
        <rFont val="Arial Unicode MS"/>
        <family val="2"/>
      </rPr>
      <t>caption</t>
    </r>
    <r>
      <rPr>
        <sz val="11"/>
        <color theme="1"/>
        <rFont val="Calibri"/>
        <family val="2"/>
        <scheme val="minor"/>
      </rPr>
      <t xml:space="preserve"> element, followed by zero or more </t>
    </r>
    <r>
      <rPr>
        <sz val="10"/>
        <color theme="1"/>
        <rFont val="Arial Unicode MS"/>
        <family val="2"/>
      </rPr>
      <t>colgroup</t>
    </r>
    <r>
      <rPr>
        <sz val="11"/>
        <color theme="1"/>
        <rFont val="Calibri"/>
        <family val="2"/>
        <scheme val="minor"/>
      </rPr>
      <t xml:space="preserve"> elements, followed optionally by a </t>
    </r>
    <r>
      <rPr>
        <sz val="10"/>
        <color theme="1"/>
        <rFont val="Arial Unicode MS"/>
        <family val="2"/>
      </rPr>
      <t>thead</t>
    </r>
    <r>
      <rPr>
        <sz val="11"/>
        <color theme="1"/>
        <rFont val="Calibri"/>
        <family val="2"/>
        <scheme val="minor"/>
      </rPr>
      <t xml:space="preserve"> element, followed optionally by a </t>
    </r>
    <r>
      <rPr>
        <sz val="10"/>
        <color theme="1"/>
        <rFont val="Arial Unicode MS"/>
        <family val="2"/>
      </rPr>
      <t>tfoot</t>
    </r>
    <r>
      <rPr>
        <sz val="11"/>
        <color theme="1"/>
        <rFont val="Calibri"/>
        <family val="2"/>
        <scheme val="minor"/>
      </rPr>
      <t xml:space="preserve"> element, followed by either zero or more </t>
    </r>
    <r>
      <rPr>
        <sz val="10"/>
        <color theme="1"/>
        <rFont val="Arial Unicode MS"/>
        <family val="2"/>
      </rPr>
      <t>tbody</t>
    </r>
    <r>
      <rPr>
        <sz val="11"/>
        <color theme="1"/>
        <rFont val="Calibri"/>
        <family val="2"/>
        <scheme val="minor"/>
      </rPr>
      <t xml:space="preserve"> elements or one or more </t>
    </r>
    <r>
      <rPr>
        <sz val="10"/>
        <color theme="1"/>
        <rFont val="Arial Unicode MS"/>
        <family val="2"/>
      </rPr>
      <t>tr</t>
    </r>
    <r>
      <rPr>
        <sz val="11"/>
        <color theme="1"/>
        <rFont val="Calibri"/>
        <family val="2"/>
        <scheme val="minor"/>
      </rPr>
      <t xml:space="preserve"> elements, followed optionally by a </t>
    </r>
    <r>
      <rPr>
        <sz val="10"/>
        <color theme="1"/>
        <rFont val="Arial Unicode MS"/>
        <family val="2"/>
      </rPr>
      <t>tfoot</t>
    </r>
    <r>
      <rPr>
        <sz val="11"/>
        <color theme="1"/>
        <rFont val="Calibri"/>
        <family val="2"/>
        <scheme val="minor"/>
      </rPr>
      <t xml:space="preserve"> element (but there can only be one </t>
    </r>
    <r>
      <rPr>
        <sz val="10"/>
        <color theme="1"/>
        <rFont val="Arial Unicode MS"/>
        <family val="2"/>
      </rPr>
      <t>tfoot</t>
    </r>
    <r>
      <rPr>
        <sz val="11"/>
        <color theme="1"/>
        <rFont val="Calibri"/>
        <family val="2"/>
        <scheme val="minor"/>
      </rPr>
      <t xml:space="preserve"> element child in total).</t>
    </r>
  </si>
  <si>
    <t>Flow content, but with no descendant table elements.</t>
  </si>
  <si>
    <t>If the span attribute is present: Empty. If the span attribute is absent: Zero or more col elements.</t>
  </si>
  <si>
    <t>Zero or more tr elements</t>
  </si>
  <si>
    <t>Zero or more td or th elements</t>
  </si>
  <si>
    <t>Flow content, but with no form element descendants.</t>
  </si>
  <si>
    <r>
      <t xml:space="preserve">Optionally a </t>
    </r>
    <r>
      <rPr>
        <sz val="10"/>
        <color theme="1"/>
        <rFont val="Arial Unicode MS"/>
        <family val="2"/>
      </rPr>
      <t>legend</t>
    </r>
    <r>
      <rPr>
        <sz val="11"/>
        <color theme="1"/>
        <rFont val="Calibri"/>
        <family val="2"/>
        <scheme val="minor"/>
      </rPr>
      <t xml:space="preserve"> element, followed by flow content.</t>
    </r>
  </si>
  <si>
    <t>Phrasing content, but with no descendant labelable form-associated elements unless it is the element's labeled control, and no descendant label elements.</t>
  </si>
  <si>
    <t>Phrasing content, but there must be no interactive content descendant.</t>
  </si>
  <si>
    <t>Zero or more option or optgroup elements.</t>
  </si>
  <si>
    <t>Either: phrasing content. Or: Zero or more option elements.</t>
  </si>
  <si>
    <t>Zero or more option elements.</t>
  </si>
  <si>
    <t>Phrasing content, but there must be no progress element descendants.</t>
  </si>
  <si>
    <t>Phrasing content, but there must be no meter element descendants.</t>
  </si>
  <si>
    <t>One summary element followed by flow content.</t>
  </si>
  <si>
    <t>Either: Zero or more li elements. Or: Flow content.</t>
  </si>
  <si>
    <t>??</t>
  </si>
  <si>
    <t>Flow content, but with no header or footer element descendants.</t>
  </si>
  <si>
    <t>obsolete, and must not be used by authors: Use pre and code instead.</t>
  </si>
  <si>
    <t>The math element from the MathML namespace. Not implemented in TagLibrary</t>
  </si>
  <si>
    <t>obsolete, and must not be used by authors, Use object instead of embed when fallback is necessary.</t>
  </si>
  <si>
    <t>obsolete, and must not be used by authors,Use the "text/plain" MIME type instead.</t>
  </si>
  <si>
    <t>element from the SVG namespace, not implemented in Tagibrary</t>
  </si>
  <si>
    <t>The track element allows authors to specify explicit external timed text tracks for media elements</t>
  </si>
  <si>
    <t>(%block;|SCRIPT)+ +(INS|DEL)</t>
  </si>
  <si>
    <t>(%inline;)* -(A)</t>
  </si>
  <si>
    <t>(%inline;)* -(%pre.exclusion;)</t>
  </si>
  <si>
    <t>(%block;|SCRIPT)+ -(FORM)</t>
  </si>
  <si>
    <t>(%inline;)* -(LABEL)</t>
  </si>
  <si>
    <t>(%flow;)* -(A|%formctrl;|FORM|FIELDSET)</t>
  </si>
  <si>
    <t>(#PCDATA) -(%head.misc;)</t>
  </si>
  <si>
    <t>(%block;)+</t>
  </si>
  <si>
    <t>(%html.content;)</t>
  </si>
  <si>
    <t>(%flow;)* +(INS|DEL)</t>
  </si>
  <si>
    <t>((%inline;)|P)*</t>
  </si>
  <si>
    <t>(LI)+ -(%block;)</t>
  </si>
  <si>
    <t>(%flow;)* -(FORM)</t>
  </si>
  <si>
    <t>(%flow;)* -(A|%formctrl;|FORM|ISINDEX|FIELDSET|IFRAME)</t>
  </si>
  <si>
    <t>HTML4 FRAMESET</t>
  </si>
  <si>
    <t>(%head.misc;, ((title, %head.misc;, (base, %head.misc;)?) | (base, %head.misc;, (title, %head.misc;))))</t>
  </si>
  <si>
    <t>special.pre</t>
  </si>
  <si>
    <t>BDO, BR, MAP, SPAN</t>
  </si>
  <si>
    <t>special</t>
  </si>
  <si>
    <t>BDO, BR, IMG, MAP, OBJECT, SPAN</t>
  </si>
  <si>
    <t>fontstyle</t>
  </si>
  <si>
    <t>B, BIG, I, SMALL, TT</t>
  </si>
  <si>
    <t>phrase</t>
  </si>
  <si>
    <t>ABBR, ACRONYM, CITE, CODE, DFN, EM, KBD, Q, SAMP, STRONG, SUB, SUP, VAR</t>
  </si>
  <si>
    <t>inline.forms</t>
  </si>
  <si>
    <t>BUTTON, INPUT, LABEL, SELECT, TEXTAREA</t>
  </si>
  <si>
    <t>misc.inline</t>
  </si>
  <si>
    <t>DEL, INS, SCRIPT</t>
  </si>
  <si>
    <t>misc</t>
  </si>
  <si>
    <t>DEL, INS, NOSCRIPT, SCRIPT</t>
  </si>
  <si>
    <t>inline</t>
  </si>
  <si>
    <t>A, ABBR, ACRONYM, B, BDO, BIG, BR, BUTTON, CITE, CODE, DFN, EM, I, IMG, INPUT, KBD, LABEL, MAP, OBJECT, Q, SAMP, SELECT, SMALL, SPAN, STRONG, SUB, SUP, TEXTAREA, TT, VAR</t>
  </si>
  <si>
    <t>Inline</t>
  </si>
  <si>
    <t>A, ABBR, ACRONYM, B, BDO, BIG, BR, BUTTON, CITE, CODE, DEL, DFN, EM, I, IMG, INPUT, INS, KBD, LABEL, MAP, OBJECT, PCDATA, Q, SAMP, SCRIPT, SELECT, SMALL, SPAN, STRONG, SUB, SUP, TEXTAREA, TT, VAR</t>
  </si>
  <si>
    <t>heading</t>
  </si>
  <si>
    <t>H1, H2, H3, H4, H5, H6</t>
  </si>
  <si>
    <t>lists</t>
  </si>
  <si>
    <t>DL, OL, UL</t>
  </si>
  <si>
    <t>blocktext</t>
  </si>
  <si>
    <t>ADDRESS, BLOCKQUOTE, HR, PRE</t>
  </si>
  <si>
    <t>block</t>
  </si>
  <si>
    <t>ADDRESS, BLOCKQUOTE, DIV, DL, FIELDSET, H1, H2, H3, H4, H5, H6, HR, OL, P, PRE, TABLE, UL</t>
  </si>
  <si>
    <t>Block</t>
  </si>
  <si>
    <t>BLOCK, DEL, FORM, INS, NOSCRIPT, SCRIPT</t>
  </si>
  <si>
    <t>Flow</t>
  </si>
  <si>
    <t>A, ABBR, ACRONYM, ADDRESS, B, BDO, BIG, BLOCKQUOTE, BR, BUTTON, CITE, CODE, DEL, DFN, DIV, DL, EM, FIELDSET, FORM, H1, H2, H3, H4, H5, H6, HR, I, IMG, INPUT, INS, KBD, LABEL, MAP, NOSCRIPT, OBJECT, OL, P, PCDATA, PRE, Q, SAMP, SCRIPT, SELECT, SMALL, SPAN, STRONG, SUB, SUP, TABLE, TEXTAREA, TT, UL, VAR</t>
  </si>
  <si>
    <t>a.content</t>
  </si>
  <si>
    <t>ABBR, ACRONYM, B, BDO, BIG, BR, BUTTON, CITE, CODE, DEL, DFN, EM, I, IMG, INPUT, INS, KBD, LABEL, MAP, OBJECT, PCDATA, Q, SAMP, SCRIPT, SELECT, SMALL, SPAN, STRONG, SUB, SUP, TEXTAREA, TT, VAR</t>
  </si>
  <si>
    <t>pre.content</t>
  </si>
  <si>
    <t>A, ABBR, ACRONYM, B, BDO, BIG, BR, BUTTON, CITE, CODE, DEL, DFN, EM, I, INPUT, INS, KBD, LABEL, MAP, PCDATA, Q, SAMP, SCRIPT, SELECT, SMALL, SPAN, STRONG, SUB, SUP, TEXTAREA, TT, VAR</t>
  </si>
  <si>
    <t>form.content</t>
  </si>
  <si>
    <t>BLOCK, DEL, INS, NOSCRIPT, SCRIPT</t>
  </si>
  <si>
    <t>button.content</t>
  </si>
  <si>
    <t>ABBR, ACRONYM, ADDRESS, B, BDO, BIG, BLOCKQUOTE, BR, CITE, CODE, DEL, DFN, DIV, DL, EM, H1, H2, H3, H4, H5, H6, HR, I, IMG, INS, KBD, MAP, NOSCRIPT, OBJECT, OL, P, PCDATA, PRE, Q, SAMP, SCRIPT, SMALL, SPAN, STRONG, SUB, SUP, TABLE, TT, UL, VAR</t>
  </si>
  <si>
    <t>head.misc</t>
  </si>
  <si>
    <t>LINK, META, OBJECT, SCRIPT, STYLE</t>
  </si>
  <si>
    <t>InputType</t>
  </si>
  <si>
    <t>BUTTON, CHECKBOX, FILE, HIDDEN, IMAGE, PASSWORD, RADIO, RESET, SUBMIT, TEXT</t>
  </si>
  <si>
    <t>Entity:</t>
  </si>
  <si>
    <t>Elements:</t>
  </si>
  <si>
    <t xml:space="preserve">     Deprecated</t>
  </si>
  <si>
    <t xml:space="preserve">     New</t>
  </si>
  <si>
    <t xml:space="preserve">     METADATA</t>
  </si>
  <si>
    <t xml:space="preserve">     FLOW</t>
  </si>
  <si>
    <t xml:space="preserve">     HEADING</t>
  </si>
  <si>
    <t xml:space="preserve">     PHRASING</t>
  </si>
  <si>
    <t xml:space="preserve">     EMBEDDED</t>
  </si>
  <si>
    <t xml:space="preserve">     INTERACTIVE</t>
  </si>
  <si>
    <t xml:space="preserve">     TagTypeDiv</t>
  </si>
  <si>
    <t xml:space="preserve">     TagTypeBr</t>
  </si>
  <si>
    <t xml:space="preserve">     TagTypeTr</t>
  </si>
  <si>
    <t xml:space="preserve">     TagTypeTd</t>
  </si>
  <si>
    <t xml:space="preserve">     TagTypeTitle</t>
  </si>
  <si>
    <t xml:space="preserve">     TagTypeFooter</t>
  </si>
  <si>
    <t xml:space="preserve">     TagTypeKeygen</t>
  </si>
  <si>
    <t>Y</t>
  </si>
  <si>
    <t>N</t>
  </si>
  <si>
    <t>DTD CONTENT</t>
  </si>
  <si>
    <t xml:space="preserve">     SECTIONING</t>
  </si>
  <si>
    <t>MDC Link</t>
  </si>
  <si>
    <t>New tags display</t>
  </si>
  <si>
    <t>Safari 5.2.0</t>
  </si>
  <si>
    <t>Chrome 11</t>
  </si>
  <si>
    <t>Firefox 4</t>
  </si>
  <si>
    <t>IE 9</t>
  </si>
  <si>
    <t>MY</t>
  </si>
  <si>
    <t xml:space="preserve">&lt;ARTICLE&gt;&lt;/ARTICLE&gt; </t>
  </si>
  <si>
    <t xml:space="preserve">&lt;ASIDE&gt;&lt;/ASIDE&gt; </t>
  </si>
  <si>
    <t xml:space="preserve">&lt;AUDIO&gt;&lt;/AUDIO&gt; </t>
  </si>
  <si>
    <t xml:space="preserve">&lt;CANVAS&gt;&lt;/CANVAS&gt; </t>
  </si>
  <si>
    <t xml:space="preserve">&lt;DATALIST&gt;&lt;/DATALIST&gt; </t>
  </si>
  <si>
    <t xml:space="preserve">&lt;DETAILS&gt;&lt;/DETAILS&gt; </t>
  </si>
  <si>
    <t xml:space="preserve">&lt;FIGCAPTION&gt;&lt;/FIGCAPTION&gt; </t>
  </si>
  <si>
    <t xml:space="preserve">&lt;FIGURE&gt;&lt;/FIGURE&gt; </t>
  </si>
  <si>
    <t xml:space="preserve">&lt;FOOTER&gt;&lt;/FOOTER&gt; </t>
  </si>
  <si>
    <t xml:space="preserve">&lt;HEADER&gt;&lt;/HEADER&gt; </t>
  </si>
  <si>
    <t xml:space="preserve">&lt;HGROUP&gt;&lt;/HGROUP&gt; </t>
  </si>
  <si>
    <t xml:space="preserve">&lt;MARK&gt;&lt;/MARK&gt; </t>
  </si>
  <si>
    <t xml:space="preserve">&lt;METER&gt;&lt;/METER&gt; </t>
  </si>
  <si>
    <t>inline-block</t>
  </si>
  <si>
    <t xml:space="preserve">&lt;NAV&gt;&lt;/NAV&gt; </t>
  </si>
  <si>
    <t xml:space="preserve">&lt;OUTPUT&gt;&lt;/OUTPUT&gt; </t>
  </si>
  <si>
    <t xml:space="preserve">&lt;PROGRESS&gt;&lt;/PROGRESS&gt; </t>
  </si>
  <si>
    <t>?</t>
  </si>
  <si>
    <t xml:space="preserve">&lt;RP&gt;&lt;/RP&gt; </t>
  </si>
  <si>
    <t xml:space="preserve">&lt;RT&gt;&lt;/RT&gt; </t>
  </si>
  <si>
    <t xml:space="preserve">&lt;RUBY&gt;&lt;/RUBY&gt; </t>
  </si>
  <si>
    <t xml:space="preserve">&lt;SECTION&gt;&lt;/SECTION&gt; </t>
  </si>
  <si>
    <t xml:space="preserve">&lt;SUMMARY&gt;&lt;/SUMMARY&gt; </t>
  </si>
  <si>
    <t xml:space="preserve">&lt;TIME&gt;&lt;/TIME&gt; </t>
  </si>
  <si>
    <t xml:space="preserve">&lt;VIDEO&gt;&lt;/VIDEO&gt; </t>
  </si>
  <si>
    <t xml:space="preserve">&lt;COMMAND&gt; </t>
  </si>
  <si>
    <t xml:space="preserve">&lt;EMBED&gt; </t>
  </si>
  <si>
    <t xml:space="preserve">&lt;KEYGEN&gt; </t>
  </si>
  <si>
    <t xml:space="preserve">&lt;SOURCE&gt; </t>
  </si>
  <si>
    <t xml:space="preserve">&lt;WBR&gt; </t>
  </si>
  <si>
    <t>not implemented</t>
  </si>
  <si>
    <t xml:space="preserve">     TagTypeAudio</t>
  </si>
  <si>
    <t>ruby-text</t>
  </si>
  <si>
    <t>OPERA 11.10</t>
  </si>
  <si>
    <t xml:space="preserve">     Download Resource</t>
  </si>
  <si>
    <t>http://gent.ilcore.com/2011/05/list-of-ways-html-can-download-resource.html</t>
  </si>
  <si>
    <t>Sectioning</t>
  </si>
  <si>
    <t>sectioning root element</t>
  </si>
  <si>
    <t xml:space="preserve"> </t>
  </si>
  <si>
    <t>sectioning content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</si>
</sst>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6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Arial Unicode MS"/>
      <family val="2"/>
    </font>
    <font>
      <i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sz val="9"/>
      <color indexed="81"/>
      <name val="Tahoma"/>
      <charset val="1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12" fillId="0" borderId="0" applyNumberFormat="0" applyFill="0" applyBorder="0" applyProtection="0">
      <alignment horizontal="left"/>
    </xf>
  </cellStyleXfs>
  <cellXfs count="63">
    <xf numFmtId="0" fontId="0" fillId="0" borderId="0" xfId="0"/>
    <xf numFmtId="0" fontId="1" fillId="0" borderId="1" xfId="1"/>
    <xf numFmtId="0" fontId="2" fillId="0" borderId="0" xfId="0" applyFont="1"/>
    <xf numFmtId="0" fontId="12" fillId="0" borderId="0" xfId="2">
      <alignment horizontal="left"/>
    </xf>
    <xf numFmtId="0" fontId="12" fillId="0" borderId="0" xfId="2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12" fillId="0" borderId="0" xfId="2" applyBorder="1" applyAlignment="1">
      <alignment horizontal="center" vertical="center" wrapText="1"/>
    </xf>
    <xf numFmtId="0" fontId="0" fillId="5" borderId="0" xfId="0" applyFill="1"/>
    <xf numFmtId="0" fontId="0" fillId="0" borderId="0" xfId="0" applyFill="1"/>
    <xf numFmtId="0" fontId="1" fillId="0" borderId="1" xfId="1" applyFill="1"/>
    <xf numFmtId="0" fontId="0" fillId="6" borderId="0" xfId="0" applyFill="1"/>
    <xf numFmtId="0" fontId="9" fillId="0" borderId="0" xfId="0" applyFont="1"/>
    <xf numFmtId="49" fontId="9" fillId="0" borderId="0" xfId="0" applyNumberFormat="1" applyFont="1" applyAlignment="1">
      <alignment vertical="center"/>
    </xf>
    <xf numFmtId="49" fontId="9" fillId="5" borderId="0" xfId="0" applyNumberFormat="1" applyFont="1" applyFill="1" applyAlignment="1">
      <alignment vertical="center"/>
    </xf>
    <xf numFmtId="0" fontId="10" fillId="0" borderId="0" xfId="0" applyFont="1" applyFill="1"/>
    <xf numFmtId="0" fontId="10" fillId="0" borderId="0" xfId="0" applyFont="1"/>
    <xf numFmtId="0" fontId="11" fillId="0" borderId="0" xfId="0" applyFont="1" applyFill="1"/>
    <xf numFmtId="0" fontId="10" fillId="5" borderId="0" xfId="0" applyFont="1" applyFill="1"/>
    <xf numFmtId="0" fontId="1" fillId="0" borderId="1" xfId="1" applyAlignment="1">
      <alignment horizontal="center" vertical="center" wrapText="1"/>
    </xf>
    <xf numFmtId="0" fontId="0" fillId="0" borderId="0" xfId="0" applyFont="1" applyFill="1"/>
    <xf numFmtId="0" fontId="0" fillId="0" borderId="0" xfId="0" applyFont="1"/>
    <xf numFmtId="0" fontId="1" fillId="0" borderId="1" xfId="1" applyAlignment="1">
      <alignment horizontal="center" textRotation="90"/>
    </xf>
    <xf numFmtId="0" fontId="0" fillId="4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2" fillId="0" borderId="1" xfId="2" applyBorder="1" applyAlignment="1">
      <alignment horizontal="center" vertical="justify" textRotation="90"/>
    </xf>
    <xf numFmtId="0" fontId="0" fillId="7" borderId="0" xfId="0" applyFill="1"/>
    <xf numFmtId="0" fontId="0" fillId="8" borderId="2" xfId="0" applyFill="1" applyBorder="1"/>
    <xf numFmtId="0" fontId="15" fillId="8" borderId="3" xfId="0" applyFont="1" applyFill="1" applyBorder="1"/>
    <xf numFmtId="0" fontId="15" fillId="8" borderId="4" xfId="0" applyFont="1" applyFill="1" applyBorder="1"/>
    <xf numFmtId="0" fontId="15" fillId="8" borderId="5" xfId="0" applyFont="1" applyFill="1" applyBorder="1"/>
    <xf numFmtId="0" fontId="15" fillId="8" borderId="6" xfId="0" applyFont="1" applyFill="1" applyBorder="1"/>
    <xf numFmtId="0" fontId="15" fillId="8" borderId="7" xfId="0" applyFont="1" applyFill="1" applyBorder="1"/>
    <xf numFmtId="0" fontId="0" fillId="0" borderId="8" xfId="0" applyBorder="1"/>
    <xf numFmtId="0" fontId="0" fillId="0" borderId="9" xfId="0" applyBorder="1"/>
    <xf numFmtId="0" fontId="0" fillId="9" borderId="10" xfId="0" applyFill="1" applyBorder="1"/>
    <xf numFmtId="0" fontId="15" fillId="8" borderId="11" xfId="0" applyFont="1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9" borderId="15" xfId="0" applyFill="1" applyBorder="1"/>
    <xf numFmtId="0" fontId="16" fillId="8" borderId="11" xfId="0" applyFont="1" applyFill="1" applyBorder="1"/>
    <xf numFmtId="0" fontId="10" fillId="0" borderId="12" xfId="0" applyFont="1" applyBorder="1"/>
    <xf numFmtId="0" fontId="10" fillId="0" borderId="13" xfId="0" applyFont="1" applyBorder="1"/>
    <xf numFmtId="0" fontId="10" fillId="0" borderId="14" xfId="0" applyFont="1" applyBorder="1"/>
    <xf numFmtId="0" fontId="0" fillId="9" borderId="16" xfId="0" applyFill="1" applyBorder="1"/>
    <xf numFmtId="0" fontId="15" fillId="8" borderId="17" xfId="0" applyFont="1" applyFill="1" applyBorder="1"/>
    <xf numFmtId="0" fontId="0" fillId="0" borderId="18" xfId="0" applyBorder="1"/>
    <xf numFmtId="0" fontId="0" fillId="0" borderId="19" xfId="0" applyBorder="1"/>
    <xf numFmtId="0" fontId="0" fillId="9" borderId="20" xfId="0" applyFill="1" applyBorder="1"/>
    <xf numFmtId="0" fontId="17" fillId="0" borderId="0" xfId="2" applyFont="1">
      <alignment horizontal="left"/>
    </xf>
    <xf numFmtId="0" fontId="0" fillId="0" borderId="12" xfId="0" applyFont="1" applyBorder="1"/>
    <xf numFmtId="0" fontId="0" fillId="0" borderId="13" xfId="0" applyFont="1" applyBorder="1"/>
    <xf numFmtId="0" fontId="18" fillId="8" borderId="11" xfId="0" applyFont="1" applyFill="1" applyBorder="1"/>
    <xf numFmtId="0" fontId="11" fillId="0" borderId="12" xfId="0" applyFont="1" applyBorder="1"/>
    <xf numFmtId="0" fontId="11" fillId="0" borderId="13" xfId="0" applyFont="1" applyBorder="1"/>
    <xf numFmtId="0" fontId="10" fillId="9" borderId="16" xfId="0" applyFont="1" applyFill="1" applyBorder="1"/>
    <xf numFmtId="0" fontId="20" fillId="0" borderId="0" xfId="2" applyFont="1">
      <alignment horizontal="left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3">
    <cellStyle name="Heading 2" xfId="1" builtinId="17"/>
    <cellStyle name="Hyperlink" xfId="2" builtinId="8" customBuilti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hatwg.org/specs/web-apps/current-work/" TargetMode="External"/><Relationship Id="rId3" Type="http://schemas.openxmlformats.org/officeDocument/2006/relationships/hyperlink" Target="http://www.whatwg.org/specs/web-apps/current-work/" TargetMode="External"/><Relationship Id="rId7" Type="http://schemas.openxmlformats.org/officeDocument/2006/relationships/hyperlink" Target="http://www.whatwg.org/specs/web-apps/current-work/" TargetMode="External"/><Relationship Id="rId2" Type="http://schemas.openxmlformats.org/officeDocument/2006/relationships/hyperlink" Target="http://www.whatwg.org/specs/web-apps/current-work/" TargetMode="External"/><Relationship Id="rId1" Type="http://schemas.openxmlformats.org/officeDocument/2006/relationships/hyperlink" Target="http://www.whatwg.org/specs/web-apps/current-work/" TargetMode="External"/><Relationship Id="rId6" Type="http://schemas.openxmlformats.org/officeDocument/2006/relationships/hyperlink" Target="http://www.whatwg.org/specs/web-apps/current-work/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://www.whatwg.org/specs/web-apps/current-work/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://www.whatwg.org/specs/web-apps/current-work/" TargetMode="External"/><Relationship Id="rId9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w3.org/TR/html4/struct/objects.html" TargetMode="External"/><Relationship Id="rId299" Type="http://schemas.openxmlformats.org/officeDocument/2006/relationships/hyperlink" Target="http://www.w3.org/TR/html4/sgml/dtd.html" TargetMode="External"/><Relationship Id="rId21" Type="http://schemas.openxmlformats.org/officeDocument/2006/relationships/hyperlink" Target="http://www.w3.org/TR/html4/struct/tables.html" TargetMode="External"/><Relationship Id="rId63" Type="http://schemas.openxmlformats.org/officeDocument/2006/relationships/hyperlink" Target="http://www.w3.org/TR/html4/sgml/dtd.html" TargetMode="External"/><Relationship Id="rId159" Type="http://schemas.openxmlformats.org/officeDocument/2006/relationships/hyperlink" Target="http://www.w3.org/TR/html4/sgml/loosedtd.html" TargetMode="External"/><Relationship Id="rId324" Type="http://schemas.openxmlformats.org/officeDocument/2006/relationships/hyperlink" Target="http://www.w3.org/TR/html4/types.html" TargetMode="External"/><Relationship Id="rId366" Type="http://schemas.openxmlformats.org/officeDocument/2006/relationships/hyperlink" Target="http://www.w3.org/TR/html4/struct/objects.html" TargetMode="External"/><Relationship Id="rId170" Type="http://schemas.openxmlformats.org/officeDocument/2006/relationships/hyperlink" Target="http://www.w3.org/TR/html4/struct/global.html" TargetMode="External"/><Relationship Id="rId226" Type="http://schemas.openxmlformats.org/officeDocument/2006/relationships/hyperlink" Target="http://www.w3.org/TR/html4/types.html" TargetMode="External"/><Relationship Id="rId433" Type="http://schemas.openxmlformats.org/officeDocument/2006/relationships/hyperlink" Target="http://www.w3.org/TR/html4/types.html" TargetMode="External"/><Relationship Id="rId268" Type="http://schemas.openxmlformats.org/officeDocument/2006/relationships/hyperlink" Target="http://www.w3.org/TR/html4/present/frames.html" TargetMode="External"/><Relationship Id="rId32" Type="http://schemas.openxmlformats.org/officeDocument/2006/relationships/hyperlink" Target="http://www.w3.org/TR/html4/struct/objects.html" TargetMode="External"/><Relationship Id="rId74" Type="http://schemas.openxmlformats.org/officeDocument/2006/relationships/hyperlink" Target="http://www.w3.org/TR/html4/struct/tables.html" TargetMode="External"/><Relationship Id="rId128" Type="http://schemas.openxmlformats.org/officeDocument/2006/relationships/hyperlink" Target="http://www.w3.org/TR/html4/struct/objects.html" TargetMode="External"/><Relationship Id="rId335" Type="http://schemas.openxmlformats.org/officeDocument/2006/relationships/hyperlink" Target="http://www.w3.org/TR/html4/sgml/dtd.html" TargetMode="External"/><Relationship Id="rId377" Type="http://schemas.openxmlformats.org/officeDocument/2006/relationships/hyperlink" Target="http://www.w3.org/TR/html4/struct/tables.html" TargetMode="External"/><Relationship Id="rId5" Type="http://schemas.openxmlformats.org/officeDocument/2006/relationships/hyperlink" Target="http://www.w3.org/TR/html4/sgml/dtd.html" TargetMode="External"/><Relationship Id="rId181" Type="http://schemas.openxmlformats.org/officeDocument/2006/relationships/hyperlink" Target="http://www.w3.org/TR/html4/struct/dirlang.html" TargetMode="External"/><Relationship Id="rId237" Type="http://schemas.openxmlformats.org/officeDocument/2006/relationships/hyperlink" Target="http://www.w3.org/TR/html4/types.html" TargetMode="External"/><Relationship Id="rId402" Type="http://schemas.openxmlformats.org/officeDocument/2006/relationships/hyperlink" Target="http://www.w3.org/TR/html4/interact/forms.html" TargetMode="External"/><Relationship Id="rId279" Type="http://schemas.openxmlformats.org/officeDocument/2006/relationships/hyperlink" Target="http://www.w3.org/TR/html4/interact/scripts.html" TargetMode="External"/><Relationship Id="rId444" Type="http://schemas.openxmlformats.org/officeDocument/2006/relationships/hyperlink" Target="http://www.w3.org/TR/html4/sgml/loosedtd.html" TargetMode="External"/><Relationship Id="rId43" Type="http://schemas.openxmlformats.org/officeDocument/2006/relationships/hyperlink" Target="http://www.w3.org/TR/html4/struct/objects.html" TargetMode="External"/><Relationship Id="rId139" Type="http://schemas.openxmlformats.org/officeDocument/2006/relationships/hyperlink" Target="http://www.w3.org/TR/html4/present/graphics.html" TargetMode="External"/><Relationship Id="rId290" Type="http://schemas.openxmlformats.org/officeDocument/2006/relationships/hyperlink" Target="http://www.w3.org/TR/html4/sgml/dtd.html" TargetMode="External"/><Relationship Id="rId304" Type="http://schemas.openxmlformats.org/officeDocument/2006/relationships/hyperlink" Target="http://www.w3.org/TR/html4/interact/forms.html" TargetMode="External"/><Relationship Id="rId346" Type="http://schemas.openxmlformats.org/officeDocument/2006/relationships/hyperlink" Target="http://www.w3.org/TR/html4/present/graphics.html" TargetMode="External"/><Relationship Id="rId388" Type="http://schemas.openxmlformats.org/officeDocument/2006/relationships/hyperlink" Target="http://www.w3.org/TR/html4/struct/links.html" TargetMode="External"/><Relationship Id="rId85" Type="http://schemas.openxmlformats.org/officeDocument/2006/relationships/hyperlink" Target="http://www.w3.org/TR/html4/types.html" TargetMode="External"/><Relationship Id="rId150" Type="http://schemas.openxmlformats.org/officeDocument/2006/relationships/hyperlink" Target="http://www.w3.org/TR/html4/present/frames.html" TargetMode="External"/><Relationship Id="rId192" Type="http://schemas.openxmlformats.org/officeDocument/2006/relationships/hyperlink" Target="http://www.w3.org/TR/html4/present/frames.html" TargetMode="External"/><Relationship Id="rId206" Type="http://schemas.openxmlformats.org/officeDocument/2006/relationships/hyperlink" Target="http://www.w3.org/TR/html4/sgml/dtd.html" TargetMode="External"/><Relationship Id="rId413" Type="http://schemas.openxmlformats.org/officeDocument/2006/relationships/hyperlink" Target="http://www.w3.org/TR/html4/sgml/loosedtd.html" TargetMode="External"/><Relationship Id="rId248" Type="http://schemas.openxmlformats.org/officeDocument/2006/relationships/hyperlink" Target="http://www.w3.org/TR/html4/struct/objects.html" TargetMode="External"/><Relationship Id="rId455" Type="http://schemas.openxmlformats.org/officeDocument/2006/relationships/hyperlink" Target="http://www.w3.org/TR/html4/sgml/dtd.html" TargetMode="External"/><Relationship Id="rId12" Type="http://schemas.openxmlformats.org/officeDocument/2006/relationships/hyperlink" Target="http://www.w3.org/TR/html4/sgml/dtd.html" TargetMode="External"/><Relationship Id="rId108" Type="http://schemas.openxmlformats.org/officeDocument/2006/relationships/hyperlink" Target="http://www.w3.org/TR/html4/interact/forms.html" TargetMode="External"/><Relationship Id="rId315" Type="http://schemas.openxmlformats.org/officeDocument/2006/relationships/hyperlink" Target="http://www.w3.org/TR/html4/interact/forms.html" TargetMode="External"/><Relationship Id="rId357" Type="http://schemas.openxmlformats.org/officeDocument/2006/relationships/hyperlink" Target="http://www.w3.org/TR/html4/interact/scripts.html" TargetMode="External"/><Relationship Id="rId54" Type="http://schemas.openxmlformats.org/officeDocument/2006/relationships/hyperlink" Target="http://www.w3.org/TR/html4/struct/tables.html" TargetMode="External"/><Relationship Id="rId96" Type="http://schemas.openxmlformats.org/officeDocument/2006/relationships/hyperlink" Target="http://www.w3.org/TR/html4/sgml/dtd.html" TargetMode="External"/><Relationship Id="rId161" Type="http://schemas.openxmlformats.org/officeDocument/2006/relationships/hyperlink" Target="http://www.w3.org/TR/html4/sgml/dtd.html" TargetMode="External"/><Relationship Id="rId217" Type="http://schemas.openxmlformats.org/officeDocument/2006/relationships/hyperlink" Target="http://www.w3.org/TR/html4/interact/forms.html" TargetMode="External"/><Relationship Id="rId399" Type="http://schemas.openxmlformats.org/officeDocument/2006/relationships/hyperlink" Target="http://www.w3.org/TR/html4/present/styles.html" TargetMode="External"/><Relationship Id="rId259" Type="http://schemas.openxmlformats.org/officeDocument/2006/relationships/hyperlink" Target="http://www.w3.org/TR/html4/interact/scripts.html" TargetMode="External"/><Relationship Id="rId424" Type="http://schemas.openxmlformats.org/officeDocument/2006/relationships/hyperlink" Target="http://www.w3.org/TR/html4/types.html" TargetMode="External"/><Relationship Id="rId466" Type="http://schemas.openxmlformats.org/officeDocument/2006/relationships/hyperlink" Target="http://www.w3.org/TR/html4/sgml/dtd.html" TargetMode="External"/><Relationship Id="rId23" Type="http://schemas.openxmlformats.org/officeDocument/2006/relationships/hyperlink" Target="http://www.w3.org/TR/html4/sgml/loosedtd.html" TargetMode="External"/><Relationship Id="rId119" Type="http://schemas.openxmlformats.org/officeDocument/2006/relationships/hyperlink" Target="http://www.w3.org/TR/html4/sgml/dtd.html" TargetMode="External"/><Relationship Id="rId270" Type="http://schemas.openxmlformats.org/officeDocument/2006/relationships/hyperlink" Target="http://www.w3.org/TR/html4/interact/scripts.html" TargetMode="External"/><Relationship Id="rId326" Type="http://schemas.openxmlformats.org/officeDocument/2006/relationships/hyperlink" Target="http://www.w3.org/TR/html4/sgml/dtd.html" TargetMode="External"/><Relationship Id="rId65" Type="http://schemas.openxmlformats.org/officeDocument/2006/relationships/hyperlink" Target="http://www.w3.org/TR/html4/sgml/loosedtd.html" TargetMode="External"/><Relationship Id="rId130" Type="http://schemas.openxmlformats.org/officeDocument/2006/relationships/hyperlink" Target="http://www.w3.org/TR/html4/interact/scripts.html" TargetMode="External"/><Relationship Id="rId368" Type="http://schemas.openxmlformats.org/officeDocument/2006/relationships/hyperlink" Target="http://www.w3.org/TR/html4/struct/objects.html" TargetMode="External"/><Relationship Id="rId172" Type="http://schemas.openxmlformats.org/officeDocument/2006/relationships/hyperlink" Target="http://www.w3.org/TR/html4/struct/global.html" TargetMode="External"/><Relationship Id="rId228" Type="http://schemas.openxmlformats.org/officeDocument/2006/relationships/hyperlink" Target="http://www.w3.org/TR/html4/struct/links.html" TargetMode="External"/><Relationship Id="rId435" Type="http://schemas.openxmlformats.org/officeDocument/2006/relationships/hyperlink" Target="http://www.w3.org/TR/html4/struct/objects.html" TargetMode="External"/><Relationship Id="rId281" Type="http://schemas.openxmlformats.org/officeDocument/2006/relationships/hyperlink" Target="http://www.w3.org/TR/html4/interact/scripts.html" TargetMode="External"/><Relationship Id="rId337" Type="http://schemas.openxmlformats.org/officeDocument/2006/relationships/hyperlink" Target="http://www.w3.org/TR/html4/present/graphics.html" TargetMode="External"/><Relationship Id="rId34" Type="http://schemas.openxmlformats.org/officeDocument/2006/relationships/hyperlink" Target="http://www.w3.org/TR/html4/struct/objects.html" TargetMode="External"/><Relationship Id="rId76" Type="http://schemas.openxmlformats.org/officeDocument/2006/relationships/hyperlink" Target="http://www.w3.org/TR/html4/struct/links.html" TargetMode="External"/><Relationship Id="rId141" Type="http://schemas.openxmlformats.org/officeDocument/2006/relationships/hyperlink" Target="http://www.w3.org/TR/html4/interact/forms.html" TargetMode="External"/><Relationship Id="rId379" Type="http://schemas.openxmlformats.org/officeDocument/2006/relationships/hyperlink" Target="http://www.w3.org/TR/html4/interact/forms.html" TargetMode="External"/><Relationship Id="rId7" Type="http://schemas.openxmlformats.org/officeDocument/2006/relationships/hyperlink" Target="http://www.w3.org/TR/html4/sgml/dtd.html" TargetMode="External"/><Relationship Id="rId183" Type="http://schemas.openxmlformats.org/officeDocument/2006/relationships/hyperlink" Target="http://www.w3.org/TR/html4/interact/scripts.html" TargetMode="External"/><Relationship Id="rId239" Type="http://schemas.openxmlformats.org/officeDocument/2006/relationships/hyperlink" Target="http://www.w3.org/TR/html4/struct/global.html" TargetMode="External"/><Relationship Id="rId390" Type="http://schemas.openxmlformats.org/officeDocument/2006/relationships/hyperlink" Target="http://www.w3.org/TR/html4/struct/objects.html" TargetMode="External"/><Relationship Id="rId404" Type="http://schemas.openxmlformats.org/officeDocument/2006/relationships/hyperlink" Target="http://www.w3.org/TR/html4/sgml/dtd.html" TargetMode="External"/><Relationship Id="rId446" Type="http://schemas.openxmlformats.org/officeDocument/2006/relationships/hyperlink" Target="http://www.w3.org/TR/html4/present/graphics.html" TargetMode="External"/><Relationship Id="rId250" Type="http://schemas.openxmlformats.org/officeDocument/2006/relationships/hyperlink" Target="http://www.w3.org/TR/html4/types.html" TargetMode="External"/><Relationship Id="rId292" Type="http://schemas.openxmlformats.org/officeDocument/2006/relationships/hyperlink" Target="http://www.w3.org/TR/html4/present/frames.html" TargetMode="External"/><Relationship Id="rId306" Type="http://schemas.openxmlformats.org/officeDocument/2006/relationships/hyperlink" Target="http://www.w3.org/TR/html4/interact/forms.html" TargetMode="External"/><Relationship Id="rId45" Type="http://schemas.openxmlformats.org/officeDocument/2006/relationships/hyperlink" Target="http://www.w3.org/TR/html4/struct/tables.html" TargetMode="External"/><Relationship Id="rId87" Type="http://schemas.openxmlformats.org/officeDocument/2006/relationships/hyperlink" Target="http://www.w3.org/TR/html4/struct/objects.html" TargetMode="External"/><Relationship Id="rId110" Type="http://schemas.openxmlformats.org/officeDocument/2006/relationships/hyperlink" Target="http://www.w3.org/TR/html4/types.html" TargetMode="External"/><Relationship Id="rId348" Type="http://schemas.openxmlformats.org/officeDocument/2006/relationships/hyperlink" Target="http://www.w3.org/TR/html4/interact/forms.html" TargetMode="External"/><Relationship Id="rId152" Type="http://schemas.openxmlformats.org/officeDocument/2006/relationships/hyperlink" Target="http://www.w3.org/TR/html4/sgml/loosedtd.html" TargetMode="External"/><Relationship Id="rId194" Type="http://schemas.openxmlformats.org/officeDocument/2006/relationships/hyperlink" Target="http://www.w3.org/TR/html4/present/frames.html" TargetMode="External"/><Relationship Id="rId208" Type="http://schemas.openxmlformats.org/officeDocument/2006/relationships/hyperlink" Target="http://www.w3.org/TR/html4/interact/forms.html" TargetMode="External"/><Relationship Id="rId415" Type="http://schemas.openxmlformats.org/officeDocument/2006/relationships/hyperlink" Target="http://www.w3.org/TR/html4/interact/forms.html" TargetMode="External"/><Relationship Id="rId457" Type="http://schemas.openxmlformats.org/officeDocument/2006/relationships/hyperlink" Target="http://www.w3.org/TR/html4/sgml/loosedtd.html" TargetMode="External"/><Relationship Id="rId261" Type="http://schemas.openxmlformats.org/officeDocument/2006/relationships/hyperlink" Target="http://www.w3.org/TR/html4/interact/scripts.html" TargetMode="External"/><Relationship Id="rId14" Type="http://schemas.openxmlformats.org/officeDocument/2006/relationships/hyperlink" Target="http://www.w3.org/TR/html4/struct/tables.html" TargetMode="External"/><Relationship Id="rId56" Type="http://schemas.openxmlformats.org/officeDocument/2006/relationships/hyperlink" Target="http://www.w3.org/TR/html4/present/graphics.html" TargetMode="External"/><Relationship Id="rId317" Type="http://schemas.openxmlformats.org/officeDocument/2006/relationships/hyperlink" Target="http://www.w3.org/TR/html4/struct/tables.html" TargetMode="External"/><Relationship Id="rId359" Type="http://schemas.openxmlformats.org/officeDocument/2006/relationships/hyperlink" Target="http://www.w3.org/TR/html4/sgml/dtd.html" TargetMode="External"/><Relationship Id="rId98" Type="http://schemas.openxmlformats.org/officeDocument/2006/relationships/hyperlink" Target="http://www.w3.org/TR/html4/struct/objects.html" TargetMode="External"/><Relationship Id="rId121" Type="http://schemas.openxmlformats.org/officeDocument/2006/relationships/hyperlink" Target="http://www.w3.org/TR/html4/struct/links.html" TargetMode="External"/><Relationship Id="rId163" Type="http://schemas.openxmlformats.org/officeDocument/2006/relationships/hyperlink" Target="http://www.w3.org/TR/html4/struct/links.html" TargetMode="External"/><Relationship Id="rId219" Type="http://schemas.openxmlformats.org/officeDocument/2006/relationships/hyperlink" Target="http://www.w3.org/TR/html4/interact/forms.html" TargetMode="External"/><Relationship Id="rId370" Type="http://schemas.openxmlformats.org/officeDocument/2006/relationships/hyperlink" Target="http://www.w3.org/TR/html4/sgml/dtd.html" TargetMode="External"/><Relationship Id="rId426" Type="http://schemas.openxmlformats.org/officeDocument/2006/relationships/hyperlink" Target="http://www.w3.org/TR/html4/struct/objects.html" TargetMode="External"/><Relationship Id="rId230" Type="http://schemas.openxmlformats.org/officeDocument/2006/relationships/hyperlink" Target="http://www.w3.org/TR/html4/interact/forms.html" TargetMode="External"/><Relationship Id="rId468" Type="http://schemas.openxmlformats.org/officeDocument/2006/relationships/hyperlink" Target="http://www.w3.org/TR/html4/struct/text.html" TargetMode="External"/><Relationship Id="rId25" Type="http://schemas.openxmlformats.org/officeDocument/2006/relationships/hyperlink" Target="http://www.w3.org/TR/html4/present/graphics.html" TargetMode="External"/><Relationship Id="rId67" Type="http://schemas.openxmlformats.org/officeDocument/2006/relationships/hyperlink" Target="http://www.w3.org/TR/html4/struct/tables.html" TargetMode="External"/><Relationship Id="rId272" Type="http://schemas.openxmlformats.org/officeDocument/2006/relationships/hyperlink" Target="http://www.w3.org/TR/html4/sgml/dtd.html" TargetMode="External"/><Relationship Id="rId328" Type="http://schemas.openxmlformats.org/officeDocument/2006/relationships/hyperlink" Target="http://www.w3.org/TR/html4/interact/forms.html" TargetMode="External"/><Relationship Id="rId132" Type="http://schemas.openxmlformats.org/officeDocument/2006/relationships/hyperlink" Target="http://www.w3.org/TR/html4/struct/dirlang.html" TargetMode="External"/><Relationship Id="rId174" Type="http://schemas.openxmlformats.org/officeDocument/2006/relationships/hyperlink" Target="http://www.w3.org/TR/html4/struct/objects.html" TargetMode="External"/><Relationship Id="rId381" Type="http://schemas.openxmlformats.org/officeDocument/2006/relationships/hyperlink" Target="http://www.w3.org/TR/html4/present/frames.html" TargetMode="External"/><Relationship Id="rId241" Type="http://schemas.openxmlformats.org/officeDocument/2006/relationships/hyperlink" Target="http://www.w3.org/TR/html4/struct/objects.html" TargetMode="External"/><Relationship Id="rId437" Type="http://schemas.openxmlformats.org/officeDocument/2006/relationships/hyperlink" Target="http://www.w3.org/TR/html4/struct/global.html" TargetMode="External"/><Relationship Id="rId36" Type="http://schemas.openxmlformats.org/officeDocument/2006/relationships/hyperlink" Target="http://www.w3.org/TR/html4/struct/objects.html" TargetMode="External"/><Relationship Id="rId283" Type="http://schemas.openxmlformats.org/officeDocument/2006/relationships/hyperlink" Target="http://www.w3.org/TR/html4/interact/scripts.html" TargetMode="External"/><Relationship Id="rId339" Type="http://schemas.openxmlformats.org/officeDocument/2006/relationships/hyperlink" Target="http://www.w3.org/TR/html4/present/graphics.html" TargetMode="External"/><Relationship Id="rId78" Type="http://schemas.openxmlformats.org/officeDocument/2006/relationships/hyperlink" Target="http://www.w3.org/TR/html4/interact/forms.html" TargetMode="External"/><Relationship Id="rId101" Type="http://schemas.openxmlformats.org/officeDocument/2006/relationships/hyperlink" Target="http://www.w3.org/TR/html4/struct/objects.html" TargetMode="External"/><Relationship Id="rId143" Type="http://schemas.openxmlformats.org/officeDocument/2006/relationships/hyperlink" Target="http://www.w3.org/TR/html4/types.html" TargetMode="External"/><Relationship Id="rId185" Type="http://schemas.openxmlformats.org/officeDocument/2006/relationships/hyperlink" Target="http://www.w3.org/TR/html4/types.html" TargetMode="External"/><Relationship Id="rId350" Type="http://schemas.openxmlformats.org/officeDocument/2006/relationships/hyperlink" Target="http://www.w3.org/TR/html4/types.html" TargetMode="External"/><Relationship Id="rId406" Type="http://schemas.openxmlformats.org/officeDocument/2006/relationships/hyperlink" Target="http://www.w3.org/TR/html4/struct/lists.html" TargetMode="External"/><Relationship Id="rId9" Type="http://schemas.openxmlformats.org/officeDocument/2006/relationships/hyperlink" Target="http://www.w3.org/TR/html4/sgml/dtd.html" TargetMode="External"/><Relationship Id="rId210" Type="http://schemas.openxmlformats.org/officeDocument/2006/relationships/hyperlink" Target="http://www.w3.org/TR/html4/interact/forms.html" TargetMode="External"/><Relationship Id="rId392" Type="http://schemas.openxmlformats.org/officeDocument/2006/relationships/hyperlink" Target="http://www.w3.org/TR/html4/sgml/dtd.html" TargetMode="External"/><Relationship Id="rId448" Type="http://schemas.openxmlformats.org/officeDocument/2006/relationships/hyperlink" Target="http://www.w3.org/TR/html4/present/frames.html" TargetMode="External"/><Relationship Id="rId252" Type="http://schemas.openxmlformats.org/officeDocument/2006/relationships/hyperlink" Target="http://www.w3.org/TR/html4/sgml/dtd.html" TargetMode="External"/><Relationship Id="rId294" Type="http://schemas.openxmlformats.org/officeDocument/2006/relationships/hyperlink" Target="http://www.w3.org/TR/html4/interact/scripts.html" TargetMode="External"/><Relationship Id="rId308" Type="http://schemas.openxmlformats.org/officeDocument/2006/relationships/hyperlink" Target="http://www.w3.org/TR/html4/sgml/dtd.html" TargetMode="External"/><Relationship Id="rId47" Type="http://schemas.openxmlformats.org/officeDocument/2006/relationships/hyperlink" Target="http://www.w3.org/TR/html4/struct/global.html" TargetMode="External"/><Relationship Id="rId89" Type="http://schemas.openxmlformats.org/officeDocument/2006/relationships/hyperlink" Target="http://www.w3.org/TR/html4/present/graphics.html" TargetMode="External"/><Relationship Id="rId112" Type="http://schemas.openxmlformats.org/officeDocument/2006/relationships/hyperlink" Target="http://www.w3.org/TR/html4/types.html" TargetMode="External"/><Relationship Id="rId154" Type="http://schemas.openxmlformats.org/officeDocument/2006/relationships/hyperlink" Target="http://www.w3.org/TR/html4/sgml/loosedtd.html" TargetMode="External"/><Relationship Id="rId361" Type="http://schemas.openxmlformats.org/officeDocument/2006/relationships/hyperlink" Target="http://www.w3.org/TR/html4/interact/forms.html" TargetMode="External"/><Relationship Id="rId196" Type="http://schemas.openxmlformats.org/officeDocument/2006/relationships/hyperlink" Target="http://www.w3.org/TR/html4/present/frames.html" TargetMode="External"/><Relationship Id="rId417" Type="http://schemas.openxmlformats.org/officeDocument/2006/relationships/hyperlink" Target="http://www.w3.org/TR/html4/sgml/dtd.html" TargetMode="External"/><Relationship Id="rId459" Type="http://schemas.openxmlformats.org/officeDocument/2006/relationships/hyperlink" Target="http://www.w3.org/TR/html4/struct/objects.html" TargetMode="External"/><Relationship Id="rId16" Type="http://schemas.openxmlformats.org/officeDocument/2006/relationships/hyperlink" Target="http://www.w3.org/TR/html4/struct/objects.html" TargetMode="External"/><Relationship Id="rId221" Type="http://schemas.openxmlformats.org/officeDocument/2006/relationships/hyperlink" Target="http://www.w3.org/TR/html4/types.html" TargetMode="External"/><Relationship Id="rId263" Type="http://schemas.openxmlformats.org/officeDocument/2006/relationships/hyperlink" Target="http://www.w3.org/TR/html4/interact/scripts.html" TargetMode="External"/><Relationship Id="rId319" Type="http://schemas.openxmlformats.org/officeDocument/2006/relationships/hyperlink" Target="http://www.w3.org/TR/html4/struct/tables.html" TargetMode="External"/><Relationship Id="rId470" Type="http://schemas.openxmlformats.org/officeDocument/2006/relationships/printerSettings" Target="../printerSettings/printerSettings2.bin"/><Relationship Id="rId58" Type="http://schemas.openxmlformats.org/officeDocument/2006/relationships/hyperlink" Target="http://www.w3.org/TR/html4/present/graphics.html" TargetMode="External"/><Relationship Id="rId123" Type="http://schemas.openxmlformats.org/officeDocument/2006/relationships/hyperlink" Target="http://www.w3.org/TR/html4/struct/objects.html" TargetMode="External"/><Relationship Id="rId330" Type="http://schemas.openxmlformats.org/officeDocument/2006/relationships/hyperlink" Target="http://www.w3.org/TR/html4/struct/objects.html" TargetMode="External"/><Relationship Id="rId165" Type="http://schemas.openxmlformats.org/officeDocument/2006/relationships/hyperlink" Target="http://www.w3.org/TR/html4/struct/links.html" TargetMode="External"/><Relationship Id="rId372" Type="http://schemas.openxmlformats.org/officeDocument/2006/relationships/hyperlink" Target="http://www.w3.org/TR/html4/struct/lists.html" TargetMode="External"/><Relationship Id="rId428" Type="http://schemas.openxmlformats.org/officeDocument/2006/relationships/hyperlink" Target="http://www.w3.org/TR/html4/interact/forms.html" TargetMode="External"/><Relationship Id="rId232" Type="http://schemas.openxmlformats.org/officeDocument/2006/relationships/hyperlink" Target="http://www.w3.org/TR/html4/struct/objects.html" TargetMode="External"/><Relationship Id="rId274" Type="http://schemas.openxmlformats.org/officeDocument/2006/relationships/hyperlink" Target="http://www.w3.org/TR/html4/sgml/dtd.html" TargetMode="External"/><Relationship Id="rId27" Type="http://schemas.openxmlformats.org/officeDocument/2006/relationships/hyperlink" Target="http://www.w3.org/TR/html4/struct/tables.html" TargetMode="External"/><Relationship Id="rId69" Type="http://schemas.openxmlformats.org/officeDocument/2006/relationships/hyperlink" Target="http://www.w3.org/TR/html4/struct/tables.html" TargetMode="External"/><Relationship Id="rId134" Type="http://schemas.openxmlformats.org/officeDocument/2006/relationships/hyperlink" Target="http://www.w3.org/TR/html4/struct/dirlang.html" TargetMode="External"/><Relationship Id="rId80" Type="http://schemas.openxmlformats.org/officeDocument/2006/relationships/hyperlink" Target="http://www.w3.org/TR/html4/struct/text.html" TargetMode="External"/><Relationship Id="rId176" Type="http://schemas.openxmlformats.org/officeDocument/2006/relationships/hyperlink" Target="http://www.w3.org/TR/html4/interact/forms.html" TargetMode="External"/><Relationship Id="rId341" Type="http://schemas.openxmlformats.org/officeDocument/2006/relationships/hyperlink" Target="http://www.w3.org/TR/html4/types.html" TargetMode="External"/><Relationship Id="rId383" Type="http://schemas.openxmlformats.org/officeDocument/2006/relationships/hyperlink" Target="http://www.w3.org/TR/html4/struct/global.html" TargetMode="External"/><Relationship Id="rId439" Type="http://schemas.openxmlformats.org/officeDocument/2006/relationships/hyperlink" Target="http://www.w3.org/TR/html4/sgml/loosedtd.html" TargetMode="External"/><Relationship Id="rId201" Type="http://schemas.openxmlformats.org/officeDocument/2006/relationships/hyperlink" Target="http://www.w3.org/TR/html4/present/styles.html" TargetMode="External"/><Relationship Id="rId243" Type="http://schemas.openxmlformats.org/officeDocument/2006/relationships/hyperlink" Target="http://www.w3.org/TR/html4/present/frames.html" TargetMode="External"/><Relationship Id="rId285" Type="http://schemas.openxmlformats.org/officeDocument/2006/relationships/hyperlink" Target="http://www.w3.org/TR/html4/sgml/dtd.html" TargetMode="External"/><Relationship Id="rId450" Type="http://schemas.openxmlformats.org/officeDocument/2006/relationships/hyperlink" Target="http://www.w3.org/TR/html4/sgml/loosedtd.html" TargetMode="External"/><Relationship Id="rId38" Type="http://schemas.openxmlformats.org/officeDocument/2006/relationships/hyperlink" Target="http://www.w3.org/TR/html4/types.html" TargetMode="External"/><Relationship Id="rId103" Type="http://schemas.openxmlformats.org/officeDocument/2006/relationships/hyperlink" Target="http://www.w3.org/TR/html4/present/graphics.html" TargetMode="External"/><Relationship Id="rId310" Type="http://schemas.openxmlformats.org/officeDocument/2006/relationships/hyperlink" Target="http://www.w3.org/TR/html4/sgml/dtd.html" TargetMode="External"/><Relationship Id="rId91" Type="http://schemas.openxmlformats.org/officeDocument/2006/relationships/hyperlink" Target="http://www.w3.org/TR/html4/struct/objects.html" TargetMode="External"/><Relationship Id="rId145" Type="http://schemas.openxmlformats.org/officeDocument/2006/relationships/hyperlink" Target="http://www.w3.org/TR/html4/struct/tables.html" TargetMode="External"/><Relationship Id="rId187" Type="http://schemas.openxmlformats.org/officeDocument/2006/relationships/hyperlink" Target="http://www.w3.org/TR/html4/struct/global.html" TargetMode="External"/><Relationship Id="rId352" Type="http://schemas.openxmlformats.org/officeDocument/2006/relationships/hyperlink" Target="http://www.w3.org/TR/html4/struct/tables.html" TargetMode="External"/><Relationship Id="rId394" Type="http://schemas.openxmlformats.org/officeDocument/2006/relationships/hyperlink" Target="http://www.w3.org/TR/html4/struct/objects.html" TargetMode="External"/><Relationship Id="rId408" Type="http://schemas.openxmlformats.org/officeDocument/2006/relationships/hyperlink" Target="http://www.w3.org/TR/html4/struct/lists.html" TargetMode="External"/><Relationship Id="rId212" Type="http://schemas.openxmlformats.org/officeDocument/2006/relationships/hyperlink" Target="http://www.w3.org/TR/html4/types.html" TargetMode="External"/><Relationship Id="rId254" Type="http://schemas.openxmlformats.org/officeDocument/2006/relationships/hyperlink" Target="http://www.w3.org/TR/html4/sgml/dtd.html" TargetMode="External"/><Relationship Id="rId49" Type="http://schemas.openxmlformats.org/officeDocument/2006/relationships/hyperlink" Target="http://www.w3.org/TR/html4/sgml/loosedtd.html" TargetMode="External"/><Relationship Id="rId114" Type="http://schemas.openxmlformats.org/officeDocument/2006/relationships/hyperlink" Target="http://www.w3.org/TR/html4/struct/global.html" TargetMode="External"/><Relationship Id="rId296" Type="http://schemas.openxmlformats.org/officeDocument/2006/relationships/hyperlink" Target="http://www.w3.org/TR/html4/sgml/dtd.html" TargetMode="External"/><Relationship Id="rId461" Type="http://schemas.openxmlformats.org/officeDocument/2006/relationships/hyperlink" Target="http://www.w3.org/TR/html4/struct/tables.html" TargetMode="External"/><Relationship Id="rId60" Type="http://schemas.openxmlformats.org/officeDocument/2006/relationships/hyperlink" Target="http://www.w3.org/TR/html4/sgml/loosedtd.html" TargetMode="External"/><Relationship Id="rId156" Type="http://schemas.openxmlformats.org/officeDocument/2006/relationships/hyperlink" Target="http://www.w3.org/TR/html4/sgml/dtd.html" TargetMode="External"/><Relationship Id="rId198" Type="http://schemas.openxmlformats.org/officeDocument/2006/relationships/hyperlink" Target="http://www.w3.org/TR/html4/interact/forms.html" TargetMode="External"/><Relationship Id="rId321" Type="http://schemas.openxmlformats.org/officeDocument/2006/relationships/hyperlink" Target="http://www.w3.org/TR/html4/sgml/dtd.html" TargetMode="External"/><Relationship Id="rId363" Type="http://schemas.openxmlformats.org/officeDocument/2006/relationships/hyperlink" Target="http://www.w3.org/TR/html4/present/frames.html" TargetMode="External"/><Relationship Id="rId419" Type="http://schemas.openxmlformats.org/officeDocument/2006/relationships/hyperlink" Target="http://www.w3.org/TR/html4/interact/forms.html" TargetMode="External"/><Relationship Id="rId223" Type="http://schemas.openxmlformats.org/officeDocument/2006/relationships/hyperlink" Target="http://www.w3.org/TR/html4/types.html" TargetMode="External"/><Relationship Id="rId430" Type="http://schemas.openxmlformats.org/officeDocument/2006/relationships/hyperlink" Target="http://www.w3.org/TR/html4/types.html" TargetMode="External"/><Relationship Id="rId18" Type="http://schemas.openxmlformats.org/officeDocument/2006/relationships/hyperlink" Target="http://www.w3.org/TR/html4/interact/forms.html" TargetMode="External"/><Relationship Id="rId265" Type="http://schemas.openxmlformats.org/officeDocument/2006/relationships/hyperlink" Target="http://www.w3.org/TR/html4/interact/scripts.html" TargetMode="External"/><Relationship Id="rId125" Type="http://schemas.openxmlformats.org/officeDocument/2006/relationships/hyperlink" Target="http://www.w3.org/TR/html4/sgml/dtd.html" TargetMode="External"/><Relationship Id="rId167" Type="http://schemas.openxmlformats.org/officeDocument/2006/relationships/hyperlink" Target="http://www.w3.org/TR/html4/struct/objects.html" TargetMode="External"/><Relationship Id="rId332" Type="http://schemas.openxmlformats.org/officeDocument/2006/relationships/hyperlink" Target="http://www.w3.org/TR/html4/sgml/dtd.html" TargetMode="External"/><Relationship Id="rId374" Type="http://schemas.openxmlformats.org/officeDocument/2006/relationships/hyperlink" Target="http://www.w3.org/TR/html4/present/styles.html" TargetMode="External"/><Relationship Id="rId71" Type="http://schemas.openxmlformats.org/officeDocument/2006/relationships/hyperlink" Target="http://www.w3.org/TR/html4/sgml/dtd.html" TargetMode="External"/><Relationship Id="rId234" Type="http://schemas.openxmlformats.org/officeDocument/2006/relationships/hyperlink" Target="http://www.w3.org/TR/html4/types.html" TargetMode="External"/><Relationship Id="rId2" Type="http://schemas.openxmlformats.org/officeDocument/2006/relationships/hyperlink" Target="http://www.w3.org/TR/html4/sgml/dtd.html" TargetMode="External"/><Relationship Id="rId29" Type="http://schemas.openxmlformats.org/officeDocument/2006/relationships/hyperlink" Target="http://www.w3.org/TR/html4/struct/global.html" TargetMode="External"/><Relationship Id="rId276" Type="http://schemas.openxmlformats.org/officeDocument/2006/relationships/hyperlink" Target="http://www.w3.org/TR/html4/sgml/dtd.html" TargetMode="External"/><Relationship Id="rId441" Type="http://schemas.openxmlformats.org/officeDocument/2006/relationships/hyperlink" Target="http://www.w3.org/TR/html4/struct/global.html" TargetMode="External"/><Relationship Id="rId40" Type="http://schemas.openxmlformats.org/officeDocument/2006/relationships/hyperlink" Target="http://www.w3.org/TR/html4/struct/objects.html" TargetMode="External"/><Relationship Id="rId136" Type="http://schemas.openxmlformats.org/officeDocument/2006/relationships/hyperlink" Target="http://www.w3.org/TR/html4/interact/forms.html" TargetMode="External"/><Relationship Id="rId178" Type="http://schemas.openxmlformats.org/officeDocument/2006/relationships/hyperlink" Target="http://www.w3.org/TR/html4/interact/forms.html" TargetMode="External"/><Relationship Id="rId301" Type="http://schemas.openxmlformats.org/officeDocument/2006/relationships/hyperlink" Target="http://www.w3.org/TR/html4/interact/forms.html" TargetMode="External"/><Relationship Id="rId343" Type="http://schemas.openxmlformats.org/officeDocument/2006/relationships/hyperlink" Target="http://www.w3.org/TR/html4/interact/forms.html" TargetMode="External"/><Relationship Id="rId82" Type="http://schemas.openxmlformats.org/officeDocument/2006/relationships/hyperlink" Target="http://www.w3.org/TR/html4/struct/text.html" TargetMode="External"/><Relationship Id="rId203" Type="http://schemas.openxmlformats.org/officeDocument/2006/relationships/hyperlink" Target="http://www.w3.org/TR/html4/sgml/dtd.html" TargetMode="External"/><Relationship Id="rId385" Type="http://schemas.openxmlformats.org/officeDocument/2006/relationships/hyperlink" Target="http://www.w3.org/TR/html4/sgml/loosedtd.html" TargetMode="External"/><Relationship Id="rId19" Type="http://schemas.openxmlformats.org/officeDocument/2006/relationships/hyperlink" Target="http://www.w3.org/TR/html4/interact/forms.html" TargetMode="External"/><Relationship Id="rId224" Type="http://schemas.openxmlformats.org/officeDocument/2006/relationships/hyperlink" Target="http://www.w3.org/TR/html4/struct/objects.html" TargetMode="External"/><Relationship Id="rId245" Type="http://schemas.openxmlformats.org/officeDocument/2006/relationships/hyperlink" Target="http://www.w3.org/TR/html4/present/graphics.html" TargetMode="External"/><Relationship Id="rId266" Type="http://schemas.openxmlformats.org/officeDocument/2006/relationships/hyperlink" Target="http://www.w3.org/TR/html4/sgml/dtd.html" TargetMode="External"/><Relationship Id="rId287" Type="http://schemas.openxmlformats.org/officeDocument/2006/relationships/hyperlink" Target="http://www.w3.org/TR/html4/sgml/dtd.html" TargetMode="External"/><Relationship Id="rId410" Type="http://schemas.openxmlformats.org/officeDocument/2006/relationships/hyperlink" Target="http://www.w3.org/TR/html4/sgml/loosedtd.html" TargetMode="External"/><Relationship Id="rId431" Type="http://schemas.openxmlformats.org/officeDocument/2006/relationships/hyperlink" Target="http://www.w3.org/TR/html4/struct/lists.html" TargetMode="External"/><Relationship Id="rId452" Type="http://schemas.openxmlformats.org/officeDocument/2006/relationships/hyperlink" Target="http://www.w3.org/TR/html4/sgml/dtd.html" TargetMode="External"/><Relationship Id="rId30" Type="http://schemas.openxmlformats.org/officeDocument/2006/relationships/hyperlink" Target="http://www.w3.org/TR/html4/sgml/loosedtd.html" TargetMode="External"/><Relationship Id="rId105" Type="http://schemas.openxmlformats.org/officeDocument/2006/relationships/hyperlink" Target="http://www.w3.org/TR/html4/present/frames.html" TargetMode="External"/><Relationship Id="rId126" Type="http://schemas.openxmlformats.org/officeDocument/2006/relationships/hyperlink" Target="http://www.w3.org/TR/html4/struct/text.html" TargetMode="External"/><Relationship Id="rId147" Type="http://schemas.openxmlformats.org/officeDocument/2006/relationships/hyperlink" Target="http://www.w3.org/TR/html4/present/frames.html" TargetMode="External"/><Relationship Id="rId168" Type="http://schemas.openxmlformats.org/officeDocument/2006/relationships/hyperlink" Target="http://www.w3.org/TR/html4/sgml/loosedtd.html" TargetMode="External"/><Relationship Id="rId312" Type="http://schemas.openxmlformats.org/officeDocument/2006/relationships/hyperlink" Target="http://www.w3.org/TR/html4/present/frames.html" TargetMode="External"/><Relationship Id="rId333" Type="http://schemas.openxmlformats.org/officeDocument/2006/relationships/hyperlink" Target="http://www.w3.org/TR/html4/struct/objects.html" TargetMode="External"/><Relationship Id="rId354" Type="http://schemas.openxmlformats.org/officeDocument/2006/relationships/hyperlink" Target="http://www.w3.org/TR/html4/struct/tables.html" TargetMode="External"/><Relationship Id="rId51" Type="http://schemas.openxmlformats.org/officeDocument/2006/relationships/hyperlink" Target="http://www.w3.org/TR/html4/struct/tables.html" TargetMode="External"/><Relationship Id="rId72" Type="http://schemas.openxmlformats.org/officeDocument/2006/relationships/hyperlink" Target="http://www.w3.org/TR/html4/struct/tables.html" TargetMode="External"/><Relationship Id="rId93" Type="http://schemas.openxmlformats.org/officeDocument/2006/relationships/hyperlink" Target="http://www.w3.org/TR/html4/types.html" TargetMode="External"/><Relationship Id="rId189" Type="http://schemas.openxmlformats.org/officeDocument/2006/relationships/hyperlink" Target="http://www.w3.org/TR/html4/struct/objects.html" TargetMode="External"/><Relationship Id="rId375" Type="http://schemas.openxmlformats.org/officeDocument/2006/relationships/hyperlink" Target="http://www.w3.org/TR/html4/sgml/dtd.html" TargetMode="External"/><Relationship Id="rId396" Type="http://schemas.openxmlformats.org/officeDocument/2006/relationships/hyperlink" Target="http://www.w3.org/TR/html4/interact/scripts.html" TargetMode="External"/><Relationship Id="rId3" Type="http://schemas.openxmlformats.org/officeDocument/2006/relationships/hyperlink" Target="http://www.w3.org/TR/html4/interact/forms.html" TargetMode="External"/><Relationship Id="rId214" Type="http://schemas.openxmlformats.org/officeDocument/2006/relationships/hyperlink" Target="http://www.w3.org/TR/html4/struct/objects.html" TargetMode="External"/><Relationship Id="rId235" Type="http://schemas.openxmlformats.org/officeDocument/2006/relationships/hyperlink" Target="http://www.w3.org/TR/html4/struct/objects.html" TargetMode="External"/><Relationship Id="rId256" Type="http://schemas.openxmlformats.org/officeDocument/2006/relationships/hyperlink" Target="http://www.w3.org/TR/html4/sgml/dtd.html" TargetMode="External"/><Relationship Id="rId277" Type="http://schemas.openxmlformats.org/officeDocument/2006/relationships/hyperlink" Target="http://www.w3.org/TR/html4/interact/scripts.html" TargetMode="External"/><Relationship Id="rId298" Type="http://schemas.openxmlformats.org/officeDocument/2006/relationships/hyperlink" Target="http://www.w3.org/TR/html4/struct/global.html" TargetMode="External"/><Relationship Id="rId400" Type="http://schemas.openxmlformats.org/officeDocument/2006/relationships/hyperlink" Target="http://www.w3.org/TR/html4/present/styles.html" TargetMode="External"/><Relationship Id="rId421" Type="http://schemas.openxmlformats.org/officeDocument/2006/relationships/hyperlink" Target="http://www.w3.org/TR/html4/types.html" TargetMode="External"/><Relationship Id="rId442" Type="http://schemas.openxmlformats.org/officeDocument/2006/relationships/hyperlink" Target="http://www.w3.org/TR/html4/sgml/loosedtd.html" TargetMode="External"/><Relationship Id="rId463" Type="http://schemas.openxmlformats.org/officeDocument/2006/relationships/hyperlink" Target="http://www.w3.org/TR/html4/sgml/dtd.html" TargetMode="External"/><Relationship Id="rId116" Type="http://schemas.openxmlformats.org/officeDocument/2006/relationships/hyperlink" Target="http://www.w3.org/TR/html4/types.html" TargetMode="External"/><Relationship Id="rId137" Type="http://schemas.openxmlformats.org/officeDocument/2006/relationships/hyperlink" Target="http://www.w3.org/TR/html4/interact/forms.html" TargetMode="External"/><Relationship Id="rId158" Type="http://schemas.openxmlformats.org/officeDocument/2006/relationships/hyperlink" Target="http://www.w3.org/TR/html4/struct/objects.html" TargetMode="External"/><Relationship Id="rId302" Type="http://schemas.openxmlformats.org/officeDocument/2006/relationships/hyperlink" Target="http://www.w3.org/TR/html4/sgml/loosedtd.html" TargetMode="External"/><Relationship Id="rId323" Type="http://schemas.openxmlformats.org/officeDocument/2006/relationships/hyperlink" Target="http://www.w3.org/TR/html4/struct/global.html" TargetMode="External"/><Relationship Id="rId344" Type="http://schemas.openxmlformats.org/officeDocument/2006/relationships/hyperlink" Target="http://www.w3.org/TR/html4/types.html" TargetMode="External"/><Relationship Id="rId20" Type="http://schemas.openxmlformats.org/officeDocument/2006/relationships/hyperlink" Target="http://www.w3.org/TR/html4/sgml/loosedtd.html" TargetMode="External"/><Relationship Id="rId41" Type="http://schemas.openxmlformats.org/officeDocument/2006/relationships/hyperlink" Target="http://www.w3.org/TR/html4/types.html" TargetMode="External"/><Relationship Id="rId62" Type="http://schemas.openxmlformats.org/officeDocument/2006/relationships/hyperlink" Target="http://www.w3.org/TR/html4/struct/tables.html" TargetMode="External"/><Relationship Id="rId83" Type="http://schemas.openxmlformats.org/officeDocument/2006/relationships/hyperlink" Target="http://www.w3.org/TR/html4/sgml/dtd.html" TargetMode="External"/><Relationship Id="rId179" Type="http://schemas.openxmlformats.org/officeDocument/2006/relationships/hyperlink" Target="http://www.w3.org/TR/html4/interact/forms.html" TargetMode="External"/><Relationship Id="rId365" Type="http://schemas.openxmlformats.org/officeDocument/2006/relationships/hyperlink" Target="http://www.w3.org/TR/html4/struct/objects.html" TargetMode="External"/><Relationship Id="rId386" Type="http://schemas.openxmlformats.org/officeDocument/2006/relationships/hyperlink" Target="http://www.w3.org/TR/html4/struct/global.html" TargetMode="External"/><Relationship Id="rId190" Type="http://schemas.openxmlformats.org/officeDocument/2006/relationships/hyperlink" Target="http://www.w3.org/TR/html4/struct/objects.html" TargetMode="External"/><Relationship Id="rId204" Type="http://schemas.openxmlformats.org/officeDocument/2006/relationships/hyperlink" Target="http://www.w3.org/TR/html4/present/styles.html" TargetMode="External"/><Relationship Id="rId225" Type="http://schemas.openxmlformats.org/officeDocument/2006/relationships/hyperlink" Target="http://www.w3.org/TR/html4/struct/objects.html" TargetMode="External"/><Relationship Id="rId246" Type="http://schemas.openxmlformats.org/officeDocument/2006/relationships/hyperlink" Target="http://www.w3.org/TR/html4/present/graphics.html" TargetMode="External"/><Relationship Id="rId267" Type="http://schemas.openxmlformats.org/officeDocument/2006/relationships/hyperlink" Target="http://www.w3.org/TR/html4/interact/scripts.html" TargetMode="External"/><Relationship Id="rId288" Type="http://schemas.openxmlformats.org/officeDocument/2006/relationships/hyperlink" Target="http://www.w3.org/TR/html4/interact/scripts.html" TargetMode="External"/><Relationship Id="rId411" Type="http://schemas.openxmlformats.org/officeDocument/2006/relationships/hyperlink" Target="http://www.w3.org/TR/html4/struct/lists.html" TargetMode="External"/><Relationship Id="rId432" Type="http://schemas.openxmlformats.org/officeDocument/2006/relationships/hyperlink" Target="http://www.w3.org/TR/html4/struct/lists.html" TargetMode="External"/><Relationship Id="rId453" Type="http://schemas.openxmlformats.org/officeDocument/2006/relationships/hyperlink" Target="http://www.w3.org/TR/html4/struct/tables.html" TargetMode="External"/><Relationship Id="rId106" Type="http://schemas.openxmlformats.org/officeDocument/2006/relationships/hyperlink" Target="http://www.w3.org/TR/html4/present/frames.html" TargetMode="External"/><Relationship Id="rId127" Type="http://schemas.openxmlformats.org/officeDocument/2006/relationships/hyperlink" Target="http://www.w3.org/TR/html4/sgml/dtd.html" TargetMode="External"/><Relationship Id="rId313" Type="http://schemas.openxmlformats.org/officeDocument/2006/relationships/hyperlink" Target="http://www.w3.org/TR/html4/sgml/dtd.html" TargetMode="External"/><Relationship Id="rId10" Type="http://schemas.openxmlformats.org/officeDocument/2006/relationships/hyperlink" Target="http://www.w3.org/TR/html4/interact/forms.html" TargetMode="External"/><Relationship Id="rId31" Type="http://schemas.openxmlformats.org/officeDocument/2006/relationships/hyperlink" Target="http://www.w3.org/TR/html4/struct/objects.html" TargetMode="External"/><Relationship Id="rId52" Type="http://schemas.openxmlformats.org/officeDocument/2006/relationships/hyperlink" Target="http://www.w3.org/TR/html4/sgml/loosedtd.html" TargetMode="External"/><Relationship Id="rId73" Type="http://schemas.openxmlformats.org/officeDocument/2006/relationships/hyperlink" Target="http://www.w3.org/TR/html4/sgml/dtd.html" TargetMode="External"/><Relationship Id="rId94" Type="http://schemas.openxmlformats.org/officeDocument/2006/relationships/hyperlink" Target="http://www.w3.org/TR/html4/struct/objects.html" TargetMode="External"/><Relationship Id="rId148" Type="http://schemas.openxmlformats.org/officeDocument/2006/relationships/hyperlink" Target="http://www.w3.org/TR/html4/struct/tables.html" TargetMode="External"/><Relationship Id="rId169" Type="http://schemas.openxmlformats.org/officeDocument/2006/relationships/hyperlink" Target="http://www.w3.org/TR/html4/struct/global.html" TargetMode="External"/><Relationship Id="rId334" Type="http://schemas.openxmlformats.org/officeDocument/2006/relationships/hyperlink" Target="http://www.w3.org/TR/html4/struct/links.html" TargetMode="External"/><Relationship Id="rId355" Type="http://schemas.openxmlformats.org/officeDocument/2006/relationships/hyperlink" Target="http://www.w3.org/TR/html4/struct/tables.html" TargetMode="External"/><Relationship Id="rId376" Type="http://schemas.openxmlformats.org/officeDocument/2006/relationships/hyperlink" Target="http://www.w3.org/TR/html4/struct/tables.html" TargetMode="External"/><Relationship Id="rId397" Type="http://schemas.openxmlformats.org/officeDocument/2006/relationships/hyperlink" Target="http://www.w3.org/TR/html4/interact/scripts.html" TargetMode="External"/><Relationship Id="rId4" Type="http://schemas.openxmlformats.org/officeDocument/2006/relationships/hyperlink" Target="http://www.w3.org/TR/html4/interact/forms.html" TargetMode="External"/><Relationship Id="rId180" Type="http://schemas.openxmlformats.org/officeDocument/2006/relationships/hyperlink" Target="http://www.w3.org/TR/html4/sgml/dtd.html" TargetMode="External"/><Relationship Id="rId215" Type="http://schemas.openxmlformats.org/officeDocument/2006/relationships/hyperlink" Target="http://www.w3.org/TR/html4/types.html" TargetMode="External"/><Relationship Id="rId236" Type="http://schemas.openxmlformats.org/officeDocument/2006/relationships/hyperlink" Target="http://www.w3.org/TR/html4/struct/objects.html" TargetMode="External"/><Relationship Id="rId257" Type="http://schemas.openxmlformats.org/officeDocument/2006/relationships/hyperlink" Target="http://www.w3.org/TR/html4/interact/scripts.html" TargetMode="External"/><Relationship Id="rId278" Type="http://schemas.openxmlformats.org/officeDocument/2006/relationships/hyperlink" Target="http://www.w3.org/TR/html4/sgml/dtd.html" TargetMode="External"/><Relationship Id="rId401" Type="http://schemas.openxmlformats.org/officeDocument/2006/relationships/hyperlink" Target="http://www.w3.org/TR/html4/sgml/dtd.html" TargetMode="External"/><Relationship Id="rId422" Type="http://schemas.openxmlformats.org/officeDocument/2006/relationships/hyperlink" Target="http://www.w3.org/TR/html4/interact/forms.html" TargetMode="External"/><Relationship Id="rId443" Type="http://schemas.openxmlformats.org/officeDocument/2006/relationships/hyperlink" Target="http://www.w3.org/TR/html4/struct/objects.html" TargetMode="External"/><Relationship Id="rId464" Type="http://schemas.openxmlformats.org/officeDocument/2006/relationships/hyperlink" Target="http://www.w3.org/TR/html4/struct/tables.html" TargetMode="External"/><Relationship Id="rId303" Type="http://schemas.openxmlformats.org/officeDocument/2006/relationships/hyperlink" Target="http://www.w3.org/TR/html4/interact/forms.html" TargetMode="External"/><Relationship Id="rId42" Type="http://schemas.openxmlformats.org/officeDocument/2006/relationships/hyperlink" Target="http://www.w3.org/TR/html4/struct/objects.html" TargetMode="External"/><Relationship Id="rId84" Type="http://schemas.openxmlformats.org/officeDocument/2006/relationships/hyperlink" Target="http://www.w3.org/TR/html4/struct/global.html" TargetMode="External"/><Relationship Id="rId138" Type="http://schemas.openxmlformats.org/officeDocument/2006/relationships/hyperlink" Target="http://www.w3.org/TR/html4/sgml/dtd.html" TargetMode="External"/><Relationship Id="rId345" Type="http://schemas.openxmlformats.org/officeDocument/2006/relationships/hyperlink" Target="http://www.w3.org/TR/html4/present/graphics.html" TargetMode="External"/><Relationship Id="rId387" Type="http://schemas.openxmlformats.org/officeDocument/2006/relationships/hyperlink" Target="http://www.w3.org/TR/html4/sgml/dtd.html" TargetMode="External"/><Relationship Id="rId191" Type="http://schemas.openxmlformats.org/officeDocument/2006/relationships/hyperlink" Target="http://www.w3.org/TR/html4/sgml/dtd.html" TargetMode="External"/><Relationship Id="rId205" Type="http://schemas.openxmlformats.org/officeDocument/2006/relationships/hyperlink" Target="http://www.w3.org/TR/html4/struct/links.html" TargetMode="External"/><Relationship Id="rId247" Type="http://schemas.openxmlformats.org/officeDocument/2006/relationships/hyperlink" Target="http://www.w3.org/TR/html4/struct/tables.html" TargetMode="External"/><Relationship Id="rId412" Type="http://schemas.openxmlformats.org/officeDocument/2006/relationships/hyperlink" Target="http://www.w3.org/TR/html4/struct/lists.html" TargetMode="External"/><Relationship Id="rId107" Type="http://schemas.openxmlformats.org/officeDocument/2006/relationships/hyperlink" Target="http://www.w3.org/TR/html4/sgml/dtd.html" TargetMode="External"/><Relationship Id="rId289" Type="http://schemas.openxmlformats.org/officeDocument/2006/relationships/hyperlink" Target="http://www.w3.org/TR/html4/interact/forms.html" TargetMode="External"/><Relationship Id="rId454" Type="http://schemas.openxmlformats.org/officeDocument/2006/relationships/hyperlink" Target="http://www.w3.org/TR/html4/struct/tables.html" TargetMode="External"/><Relationship Id="rId11" Type="http://schemas.openxmlformats.org/officeDocument/2006/relationships/hyperlink" Target="http://www.w3.org/TR/html4/interact/forms.html" TargetMode="External"/><Relationship Id="rId53" Type="http://schemas.openxmlformats.org/officeDocument/2006/relationships/hyperlink" Target="http://www.w3.org/TR/html4/present/graphics.html" TargetMode="External"/><Relationship Id="rId149" Type="http://schemas.openxmlformats.org/officeDocument/2006/relationships/hyperlink" Target="http://www.w3.org/TR/html4/types.html" TargetMode="External"/><Relationship Id="rId314" Type="http://schemas.openxmlformats.org/officeDocument/2006/relationships/hyperlink" Target="http://www.w3.org/TR/html4/interact/forms.html" TargetMode="External"/><Relationship Id="rId356" Type="http://schemas.openxmlformats.org/officeDocument/2006/relationships/hyperlink" Target="http://www.w3.org/TR/html4/types.html" TargetMode="External"/><Relationship Id="rId398" Type="http://schemas.openxmlformats.org/officeDocument/2006/relationships/hyperlink" Target="http://www.w3.org/TR/html4/sgml/dtd.html" TargetMode="External"/><Relationship Id="rId95" Type="http://schemas.openxmlformats.org/officeDocument/2006/relationships/hyperlink" Target="http://www.w3.org/TR/html4/struct/objects.html" TargetMode="External"/><Relationship Id="rId160" Type="http://schemas.openxmlformats.org/officeDocument/2006/relationships/hyperlink" Target="http://www.w3.org/TR/html4/struct/links.html" TargetMode="External"/><Relationship Id="rId216" Type="http://schemas.openxmlformats.org/officeDocument/2006/relationships/hyperlink" Target="http://www.w3.org/TR/html4/interact/forms.html" TargetMode="External"/><Relationship Id="rId423" Type="http://schemas.openxmlformats.org/officeDocument/2006/relationships/hyperlink" Target="http://www.w3.org/TR/html4/interact/forms.html" TargetMode="External"/><Relationship Id="rId258" Type="http://schemas.openxmlformats.org/officeDocument/2006/relationships/hyperlink" Target="http://www.w3.org/TR/html4/sgml/dtd.html" TargetMode="External"/><Relationship Id="rId465" Type="http://schemas.openxmlformats.org/officeDocument/2006/relationships/hyperlink" Target="http://www.w3.org/TR/html4/struct/tables.html" TargetMode="External"/><Relationship Id="rId22" Type="http://schemas.openxmlformats.org/officeDocument/2006/relationships/hyperlink" Target="http://www.w3.org/TR/html4/struct/tables.html" TargetMode="External"/><Relationship Id="rId64" Type="http://schemas.openxmlformats.org/officeDocument/2006/relationships/hyperlink" Target="http://www.w3.org/TR/html4/struct/objects.html" TargetMode="External"/><Relationship Id="rId118" Type="http://schemas.openxmlformats.org/officeDocument/2006/relationships/hyperlink" Target="http://www.w3.org/TR/html4/struct/objects.html" TargetMode="External"/><Relationship Id="rId325" Type="http://schemas.openxmlformats.org/officeDocument/2006/relationships/hyperlink" Target="http://www.w3.org/TR/html4/struct/tables.html" TargetMode="External"/><Relationship Id="rId367" Type="http://schemas.openxmlformats.org/officeDocument/2006/relationships/hyperlink" Target="http://www.w3.org/TR/html4/sgml/dtd.html" TargetMode="External"/><Relationship Id="rId171" Type="http://schemas.openxmlformats.org/officeDocument/2006/relationships/hyperlink" Target="http://www.w3.org/TR/html4/types.html" TargetMode="External"/><Relationship Id="rId227" Type="http://schemas.openxmlformats.org/officeDocument/2006/relationships/hyperlink" Target="http://www.w3.org/TR/html4/struct/links.html" TargetMode="External"/><Relationship Id="rId269" Type="http://schemas.openxmlformats.org/officeDocument/2006/relationships/hyperlink" Target="http://www.w3.org/TR/html4/sgml/dtd.html" TargetMode="External"/><Relationship Id="rId434" Type="http://schemas.openxmlformats.org/officeDocument/2006/relationships/hyperlink" Target="http://www.w3.org/TR/html4/struct/objects.html" TargetMode="External"/><Relationship Id="rId33" Type="http://schemas.openxmlformats.org/officeDocument/2006/relationships/hyperlink" Target="http://www.w3.org/TR/html4/sgml/loosedtd.html" TargetMode="External"/><Relationship Id="rId129" Type="http://schemas.openxmlformats.org/officeDocument/2006/relationships/hyperlink" Target="http://www.w3.org/TR/html4/struct/objects.html" TargetMode="External"/><Relationship Id="rId280" Type="http://schemas.openxmlformats.org/officeDocument/2006/relationships/hyperlink" Target="http://www.w3.org/TR/html4/sgml/dtd.html" TargetMode="External"/><Relationship Id="rId336" Type="http://schemas.openxmlformats.org/officeDocument/2006/relationships/hyperlink" Target="http://www.w3.org/TR/html4/present/graphics.html" TargetMode="External"/><Relationship Id="rId75" Type="http://schemas.openxmlformats.org/officeDocument/2006/relationships/hyperlink" Target="http://www.w3.org/TR/html4/sgml/dtd.html" TargetMode="External"/><Relationship Id="rId140" Type="http://schemas.openxmlformats.org/officeDocument/2006/relationships/hyperlink" Target="http://www.w3.org/TR/html4/types.html" TargetMode="External"/><Relationship Id="rId182" Type="http://schemas.openxmlformats.org/officeDocument/2006/relationships/hyperlink" Target="http://www.w3.org/TR/html4/sgml/dtd.html" TargetMode="External"/><Relationship Id="rId378" Type="http://schemas.openxmlformats.org/officeDocument/2006/relationships/hyperlink" Target="http://www.w3.org/TR/html4/sgml/dtd.html" TargetMode="External"/><Relationship Id="rId403" Type="http://schemas.openxmlformats.org/officeDocument/2006/relationships/hyperlink" Target="http://www.w3.org/TR/html4/interact/forms.html" TargetMode="External"/><Relationship Id="rId6" Type="http://schemas.openxmlformats.org/officeDocument/2006/relationships/hyperlink" Target="http://www.w3.org/TR/html4/interact/forms.html" TargetMode="External"/><Relationship Id="rId238" Type="http://schemas.openxmlformats.org/officeDocument/2006/relationships/hyperlink" Target="http://www.w3.org/TR/html4/struct/global.html" TargetMode="External"/><Relationship Id="rId445" Type="http://schemas.openxmlformats.org/officeDocument/2006/relationships/hyperlink" Target="http://www.w3.org/TR/html4/present/graphics.html" TargetMode="External"/><Relationship Id="rId291" Type="http://schemas.openxmlformats.org/officeDocument/2006/relationships/hyperlink" Target="http://www.w3.org/TR/html4/interact/scripts.html" TargetMode="External"/><Relationship Id="rId305" Type="http://schemas.openxmlformats.org/officeDocument/2006/relationships/hyperlink" Target="http://www.w3.org/TR/html4/interact/forms.html" TargetMode="External"/><Relationship Id="rId347" Type="http://schemas.openxmlformats.org/officeDocument/2006/relationships/hyperlink" Target="http://www.w3.org/TR/html4/types.html" TargetMode="External"/><Relationship Id="rId44" Type="http://schemas.openxmlformats.org/officeDocument/2006/relationships/hyperlink" Target="http://www.w3.org/TR/html4/types.html" TargetMode="External"/><Relationship Id="rId86" Type="http://schemas.openxmlformats.org/officeDocument/2006/relationships/hyperlink" Target="http://www.w3.org/TR/html4/struct/objects.html" TargetMode="External"/><Relationship Id="rId151" Type="http://schemas.openxmlformats.org/officeDocument/2006/relationships/hyperlink" Target="http://www.w3.org/TR/html4/present/frames.html" TargetMode="External"/><Relationship Id="rId389" Type="http://schemas.openxmlformats.org/officeDocument/2006/relationships/hyperlink" Target="http://www.w3.org/TR/html4/sgml/dtd.html" TargetMode="External"/><Relationship Id="rId193" Type="http://schemas.openxmlformats.org/officeDocument/2006/relationships/hyperlink" Target="http://www.w3.org/TR/html4/sgml/dtd.html" TargetMode="External"/><Relationship Id="rId207" Type="http://schemas.openxmlformats.org/officeDocument/2006/relationships/hyperlink" Target="http://www.w3.org/TR/html4/interact/forms.html" TargetMode="External"/><Relationship Id="rId249" Type="http://schemas.openxmlformats.org/officeDocument/2006/relationships/hyperlink" Target="http://www.w3.org/TR/html4/struct/objects.html" TargetMode="External"/><Relationship Id="rId414" Type="http://schemas.openxmlformats.org/officeDocument/2006/relationships/hyperlink" Target="http://www.w3.org/TR/html4/interact/forms.html" TargetMode="External"/><Relationship Id="rId456" Type="http://schemas.openxmlformats.org/officeDocument/2006/relationships/hyperlink" Target="http://www.w3.org/TR/html4/struct/tables.html" TargetMode="External"/><Relationship Id="rId13" Type="http://schemas.openxmlformats.org/officeDocument/2006/relationships/hyperlink" Target="http://www.w3.org/TR/html4/struct/tables.html" TargetMode="External"/><Relationship Id="rId109" Type="http://schemas.openxmlformats.org/officeDocument/2006/relationships/hyperlink" Target="http://www.w3.org/TR/html4/interact/forms.html" TargetMode="External"/><Relationship Id="rId260" Type="http://schemas.openxmlformats.org/officeDocument/2006/relationships/hyperlink" Target="http://www.w3.org/TR/html4/sgml/dtd.html" TargetMode="External"/><Relationship Id="rId316" Type="http://schemas.openxmlformats.org/officeDocument/2006/relationships/hyperlink" Target="http://www.w3.org/TR/html4/types.html" TargetMode="External"/><Relationship Id="rId55" Type="http://schemas.openxmlformats.org/officeDocument/2006/relationships/hyperlink" Target="http://www.w3.org/TR/html4/sgml/loosedtd.html" TargetMode="External"/><Relationship Id="rId97" Type="http://schemas.openxmlformats.org/officeDocument/2006/relationships/hyperlink" Target="http://www.w3.org/TR/html4/struct/objects.html" TargetMode="External"/><Relationship Id="rId120" Type="http://schemas.openxmlformats.org/officeDocument/2006/relationships/hyperlink" Target="http://www.w3.org/TR/html4/struct/objects.html" TargetMode="External"/><Relationship Id="rId358" Type="http://schemas.openxmlformats.org/officeDocument/2006/relationships/hyperlink" Target="http://www.w3.org/TR/html4/interact/scripts.html" TargetMode="External"/><Relationship Id="rId162" Type="http://schemas.openxmlformats.org/officeDocument/2006/relationships/hyperlink" Target="http://www.w3.org/TR/html4/struct/links.html" TargetMode="External"/><Relationship Id="rId218" Type="http://schemas.openxmlformats.org/officeDocument/2006/relationships/hyperlink" Target="http://www.w3.org/TR/html4/types.html" TargetMode="External"/><Relationship Id="rId425" Type="http://schemas.openxmlformats.org/officeDocument/2006/relationships/hyperlink" Target="http://www.w3.org/TR/html4/struct/objects.html" TargetMode="External"/><Relationship Id="rId467" Type="http://schemas.openxmlformats.org/officeDocument/2006/relationships/hyperlink" Target="http://www.w3.org/TR/html4/struct/text.html" TargetMode="External"/><Relationship Id="rId271" Type="http://schemas.openxmlformats.org/officeDocument/2006/relationships/hyperlink" Target="http://www.w3.org/TR/html4/struct/global.html" TargetMode="External"/><Relationship Id="rId24" Type="http://schemas.openxmlformats.org/officeDocument/2006/relationships/hyperlink" Target="http://www.w3.org/TR/html4/present/graphics.html" TargetMode="External"/><Relationship Id="rId66" Type="http://schemas.openxmlformats.org/officeDocument/2006/relationships/hyperlink" Target="http://www.w3.org/TR/html4/struct/tables.html" TargetMode="External"/><Relationship Id="rId131" Type="http://schemas.openxmlformats.org/officeDocument/2006/relationships/hyperlink" Target="http://www.w3.org/TR/html4/interact/scripts.html" TargetMode="External"/><Relationship Id="rId327" Type="http://schemas.openxmlformats.org/officeDocument/2006/relationships/hyperlink" Target="http://www.w3.org/TR/html4/present/frames.html" TargetMode="External"/><Relationship Id="rId369" Type="http://schemas.openxmlformats.org/officeDocument/2006/relationships/hyperlink" Target="http://www.w3.org/TR/html4/struct/objects.html" TargetMode="External"/><Relationship Id="rId173" Type="http://schemas.openxmlformats.org/officeDocument/2006/relationships/hyperlink" Target="http://www.w3.org/TR/html4/types.html" TargetMode="External"/><Relationship Id="rId229" Type="http://schemas.openxmlformats.org/officeDocument/2006/relationships/hyperlink" Target="http://www.w3.org/TR/html4/types.html" TargetMode="External"/><Relationship Id="rId380" Type="http://schemas.openxmlformats.org/officeDocument/2006/relationships/hyperlink" Target="http://www.w3.org/TR/html4/types.html" TargetMode="External"/><Relationship Id="rId436" Type="http://schemas.openxmlformats.org/officeDocument/2006/relationships/hyperlink" Target="http://www.w3.org/TR/html4/struct/global.html" TargetMode="External"/><Relationship Id="rId240" Type="http://schemas.openxmlformats.org/officeDocument/2006/relationships/hyperlink" Target="http://www.w3.org/TR/html4/types.html" TargetMode="External"/><Relationship Id="rId35" Type="http://schemas.openxmlformats.org/officeDocument/2006/relationships/hyperlink" Target="http://www.w3.org/TR/html4/sgml/dtd.html" TargetMode="External"/><Relationship Id="rId77" Type="http://schemas.openxmlformats.org/officeDocument/2006/relationships/hyperlink" Target="http://www.w3.org/TR/html4/sgml/dtd.html" TargetMode="External"/><Relationship Id="rId100" Type="http://schemas.openxmlformats.org/officeDocument/2006/relationships/hyperlink" Target="http://www.w3.org/TR/html4/struct/objects.html" TargetMode="External"/><Relationship Id="rId282" Type="http://schemas.openxmlformats.org/officeDocument/2006/relationships/hyperlink" Target="http://www.w3.org/TR/html4/sgml/dtd.html" TargetMode="External"/><Relationship Id="rId338" Type="http://schemas.openxmlformats.org/officeDocument/2006/relationships/hyperlink" Target="http://www.w3.org/TR/html4/sgml/loosedtd.html" TargetMode="External"/><Relationship Id="rId8" Type="http://schemas.openxmlformats.org/officeDocument/2006/relationships/hyperlink" Target="http://www.w3.org/TR/html4/interact/forms.html" TargetMode="External"/><Relationship Id="rId142" Type="http://schemas.openxmlformats.org/officeDocument/2006/relationships/hyperlink" Target="http://www.w3.org/TR/html4/interact/forms.html" TargetMode="External"/><Relationship Id="rId184" Type="http://schemas.openxmlformats.org/officeDocument/2006/relationships/hyperlink" Target="http://www.w3.org/TR/html4/interact/scripts.html" TargetMode="External"/><Relationship Id="rId391" Type="http://schemas.openxmlformats.org/officeDocument/2006/relationships/hyperlink" Target="http://www.w3.org/TR/html4/struct/objects.html" TargetMode="External"/><Relationship Id="rId405" Type="http://schemas.openxmlformats.org/officeDocument/2006/relationships/hyperlink" Target="http://www.w3.org/TR/html4/struct/lists.html" TargetMode="External"/><Relationship Id="rId447" Type="http://schemas.openxmlformats.org/officeDocument/2006/relationships/hyperlink" Target="http://www.w3.org/TR/html4/sgml/loosedtd.html" TargetMode="External"/><Relationship Id="rId251" Type="http://schemas.openxmlformats.org/officeDocument/2006/relationships/hyperlink" Target="http://www.w3.org/TR/html4/interact/scripts.html" TargetMode="External"/><Relationship Id="rId46" Type="http://schemas.openxmlformats.org/officeDocument/2006/relationships/hyperlink" Target="http://www.w3.org/TR/html4/types.html" TargetMode="External"/><Relationship Id="rId293" Type="http://schemas.openxmlformats.org/officeDocument/2006/relationships/hyperlink" Target="http://www.w3.org/TR/html4/sgml/dtd.html" TargetMode="External"/><Relationship Id="rId307" Type="http://schemas.openxmlformats.org/officeDocument/2006/relationships/hyperlink" Target="http://www.w3.org/TR/html4/struct/links.html" TargetMode="External"/><Relationship Id="rId349" Type="http://schemas.openxmlformats.org/officeDocument/2006/relationships/hyperlink" Target="http://www.w3.org/TR/html4/interact/forms.html" TargetMode="External"/><Relationship Id="rId88" Type="http://schemas.openxmlformats.org/officeDocument/2006/relationships/hyperlink" Target="http://www.w3.org/TR/html4/sgml/dtd.html" TargetMode="External"/><Relationship Id="rId111" Type="http://schemas.openxmlformats.org/officeDocument/2006/relationships/hyperlink" Target="http://www.w3.org/TR/html4/struct/tables.html" TargetMode="External"/><Relationship Id="rId153" Type="http://schemas.openxmlformats.org/officeDocument/2006/relationships/hyperlink" Target="http://www.w3.org/TR/html4/struct/tables.html" TargetMode="External"/><Relationship Id="rId195" Type="http://schemas.openxmlformats.org/officeDocument/2006/relationships/hyperlink" Target="http://www.w3.org/TR/html4/sgml/dtd.html" TargetMode="External"/><Relationship Id="rId209" Type="http://schemas.openxmlformats.org/officeDocument/2006/relationships/hyperlink" Target="http://www.w3.org/TR/html4/interact/forms.html" TargetMode="External"/><Relationship Id="rId360" Type="http://schemas.openxmlformats.org/officeDocument/2006/relationships/hyperlink" Target="http://www.w3.org/TR/html4/interact/forms.html" TargetMode="External"/><Relationship Id="rId416" Type="http://schemas.openxmlformats.org/officeDocument/2006/relationships/hyperlink" Target="http://www.w3.org/TR/html4/struct/objects.html" TargetMode="External"/><Relationship Id="rId220" Type="http://schemas.openxmlformats.org/officeDocument/2006/relationships/hyperlink" Target="http://www.w3.org/TR/html4/interact/forms.html" TargetMode="External"/><Relationship Id="rId458" Type="http://schemas.openxmlformats.org/officeDocument/2006/relationships/hyperlink" Target="http://www.w3.org/TR/html4/struct/objects.html" TargetMode="External"/><Relationship Id="rId15" Type="http://schemas.openxmlformats.org/officeDocument/2006/relationships/hyperlink" Target="http://www.w3.org/TR/html4/sgml/loosedtd.html" TargetMode="External"/><Relationship Id="rId57" Type="http://schemas.openxmlformats.org/officeDocument/2006/relationships/hyperlink" Target="http://www.w3.org/TR/html4/sgml/loosedtd.html" TargetMode="External"/><Relationship Id="rId262" Type="http://schemas.openxmlformats.org/officeDocument/2006/relationships/hyperlink" Target="http://www.w3.org/TR/html4/sgml/dtd.html" TargetMode="External"/><Relationship Id="rId318" Type="http://schemas.openxmlformats.org/officeDocument/2006/relationships/hyperlink" Target="http://www.w3.org/TR/html4/types.html" TargetMode="External"/><Relationship Id="rId99" Type="http://schemas.openxmlformats.org/officeDocument/2006/relationships/hyperlink" Target="http://www.w3.org/TR/html4/sgml/loosedtd.html" TargetMode="External"/><Relationship Id="rId122" Type="http://schemas.openxmlformats.org/officeDocument/2006/relationships/hyperlink" Target="http://www.w3.org/TR/html4/sgml/dtd.html" TargetMode="External"/><Relationship Id="rId164" Type="http://schemas.openxmlformats.org/officeDocument/2006/relationships/hyperlink" Target="http://www.w3.org/TR/html4/sgml/dtd.html" TargetMode="External"/><Relationship Id="rId371" Type="http://schemas.openxmlformats.org/officeDocument/2006/relationships/hyperlink" Target="http://www.w3.org/TR/html4/struct/lists.html" TargetMode="External"/><Relationship Id="rId427" Type="http://schemas.openxmlformats.org/officeDocument/2006/relationships/hyperlink" Target="http://www.w3.org/TR/html4/types.html" TargetMode="External"/><Relationship Id="rId469" Type="http://schemas.openxmlformats.org/officeDocument/2006/relationships/hyperlink" Target="http://www.w3.org/TR/html4/types.html" TargetMode="External"/><Relationship Id="rId26" Type="http://schemas.openxmlformats.org/officeDocument/2006/relationships/hyperlink" Target="http://www.w3.org/TR/html4/present/graphics.html" TargetMode="External"/><Relationship Id="rId231" Type="http://schemas.openxmlformats.org/officeDocument/2006/relationships/hyperlink" Target="http://www.w3.org/TR/html4/types.html" TargetMode="External"/><Relationship Id="rId273" Type="http://schemas.openxmlformats.org/officeDocument/2006/relationships/hyperlink" Target="http://www.w3.org/TR/html4/interact/scripts.html" TargetMode="External"/><Relationship Id="rId329" Type="http://schemas.openxmlformats.org/officeDocument/2006/relationships/hyperlink" Target="http://www.w3.org/TR/html4/interact/forms.html" TargetMode="External"/><Relationship Id="rId68" Type="http://schemas.openxmlformats.org/officeDocument/2006/relationships/hyperlink" Target="http://www.w3.org/TR/html4/sgml/dtd.html" TargetMode="External"/><Relationship Id="rId133" Type="http://schemas.openxmlformats.org/officeDocument/2006/relationships/hyperlink" Target="http://www.w3.org/TR/html4/struct/dirlang.html" TargetMode="External"/><Relationship Id="rId175" Type="http://schemas.openxmlformats.org/officeDocument/2006/relationships/hyperlink" Target="http://www.w3.org/TR/html4/interact/forms.html" TargetMode="External"/><Relationship Id="rId340" Type="http://schemas.openxmlformats.org/officeDocument/2006/relationships/hyperlink" Target="http://www.w3.org/TR/html4/present/graphics.html" TargetMode="External"/><Relationship Id="rId200" Type="http://schemas.openxmlformats.org/officeDocument/2006/relationships/hyperlink" Target="http://www.w3.org/TR/html4/types.html" TargetMode="External"/><Relationship Id="rId382" Type="http://schemas.openxmlformats.org/officeDocument/2006/relationships/hyperlink" Target="http://www.w3.org/TR/html4/sgml/loosedtd.html" TargetMode="External"/><Relationship Id="rId438" Type="http://schemas.openxmlformats.org/officeDocument/2006/relationships/hyperlink" Target="http://www.w3.org/TR/html4/types.html" TargetMode="External"/><Relationship Id="rId242" Type="http://schemas.openxmlformats.org/officeDocument/2006/relationships/hyperlink" Target="http://www.w3.org/TR/html4/struct/objects.html" TargetMode="External"/><Relationship Id="rId284" Type="http://schemas.openxmlformats.org/officeDocument/2006/relationships/hyperlink" Target="http://www.w3.org/TR/html4/interact/forms.html" TargetMode="External"/><Relationship Id="rId37" Type="http://schemas.openxmlformats.org/officeDocument/2006/relationships/hyperlink" Target="http://www.w3.org/TR/html4/interact/forms.html" TargetMode="External"/><Relationship Id="rId79" Type="http://schemas.openxmlformats.org/officeDocument/2006/relationships/hyperlink" Target="http://www.w3.org/TR/html4/interact/forms.html" TargetMode="External"/><Relationship Id="rId102" Type="http://schemas.openxmlformats.org/officeDocument/2006/relationships/hyperlink" Target="http://www.w3.org/TR/html4/sgml/dtd.html" TargetMode="External"/><Relationship Id="rId144" Type="http://schemas.openxmlformats.org/officeDocument/2006/relationships/hyperlink" Target="http://www.w3.org/TR/html4/struct/tables.html" TargetMode="External"/><Relationship Id="rId90" Type="http://schemas.openxmlformats.org/officeDocument/2006/relationships/hyperlink" Target="http://www.w3.org/TR/html4/struct/text.html" TargetMode="External"/><Relationship Id="rId186" Type="http://schemas.openxmlformats.org/officeDocument/2006/relationships/hyperlink" Target="http://www.w3.org/TR/html4/struct/global.html" TargetMode="External"/><Relationship Id="rId351" Type="http://schemas.openxmlformats.org/officeDocument/2006/relationships/hyperlink" Target="http://www.w3.org/TR/html4/struct/tables.html" TargetMode="External"/><Relationship Id="rId393" Type="http://schemas.openxmlformats.org/officeDocument/2006/relationships/hyperlink" Target="http://www.w3.org/TR/html4/struct/objects.html" TargetMode="External"/><Relationship Id="rId407" Type="http://schemas.openxmlformats.org/officeDocument/2006/relationships/hyperlink" Target="http://www.w3.org/TR/html4/sgml/loosedtd.html" TargetMode="External"/><Relationship Id="rId449" Type="http://schemas.openxmlformats.org/officeDocument/2006/relationships/hyperlink" Target="http://www.w3.org/TR/html4/present/frames.html" TargetMode="External"/><Relationship Id="rId211" Type="http://schemas.openxmlformats.org/officeDocument/2006/relationships/hyperlink" Target="http://www.w3.org/TR/html4/interact/forms.html" TargetMode="External"/><Relationship Id="rId253" Type="http://schemas.openxmlformats.org/officeDocument/2006/relationships/hyperlink" Target="http://www.w3.org/TR/html4/interact/scripts.html" TargetMode="External"/><Relationship Id="rId295" Type="http://schemas.openxmlformats.org/officeDocument/2006/relationships/hyperlink" Target="http://www.w3.org/TR/html4/struct/global.html" TargetMode="External"/><Relationship Id="rId309" Type="http://schemas.openxmlformats.org/officeDocument/2006/relationships/hyperlink" Target="http://www.w3.org/TR/html4/struct/links.html" TargetMode="External"/><Relationship Id="rId460" Type="http://schemas.openxmlformats.org/officeDocument/2006/relationships/hyperlink" Target="http://www.w3.org/TR/html4/sgml/loosedtd.html" TargetMode="External"/><Relationship Id="rId48" Type="http://schemas.openxmlformats.org/officeDocument/2006/relationships/hyperlink" Target="http://www.w3.org/TR/html4/struct/global.html" TargetMode="External"/><Relationship Id="rId113" Type="http://schemas.openxmlformats.org/officeDocument/2006/relationships/hyperlink" Target="http://www.w3.org/TR/html4/struct/lists.html" TargetMode="External"/><Relationship Id="rId320" Type="http://schemas.openxmlformats.org/officeDocument/2006/relationships/hyperlink" Target="http://www.w3.org/TR/html4/struct/tables.html" TargetMode="External"/><Relationship Id="rId155" Type="http://schemas.openxmlformats.org/officeDocument/2006/relationships/hyperlink" Target="http://www.w3.org/TR/html4/struct/objects.html" TargetMode="External"/><Relationship Id="rId197" Type="http://schemas.openxmlformats.org/officeDocument/2006/relationships/hyperlink" Target="http://www.w3.org/TR/html4/sgml/dtd.html" TargetMode="External"/><Relationship Id="rId362" Type="http://schemas.openxmlformats.org/officeDocument/2006/relationships/hyperlink" Target="http://www.w3.org/TR/html4/sgml/dtd.html" TargetMode="External"/><Relationship Id="rId418" Type="http://schemas.openxmlformats.org/officeDocument/2006/relationships/hyperlink" Target="http://www.w3.org/TR/html4/struct/tables.html" TargetMode="External"/><Relationship Id="rId222" Type="http://schemas.openxmlformats.org/officeDocument/2006/relationships/hyperlink" Target="http://www.w3.org/TR/html4/present/frames.html" TargetMode="External"/><Relationship Id="rId264" Type="http://schemas.openxmlformats.org/officeDocument/2006/relationships/hyperlink" Target="http://www.w3.org/TR/html4/sgml/dtd.html" TargetMode="External"/><Relationship Id="rId17" Type="http://schemas.openxmlformats.org/officeDocument/2006/relationships/hyperlink" Target="http://www.w3.org/TR/html4/sgml/loosedtd.html" TargetMode="External"/><Relationship Id="rId59" Type="http://schemas.openxmlformats.org/officeDocument/2006/relationships/hyperlink" Target="http://www.w3.org/TR/html4/struct/global.html" TargetMode="External"/><Relationship Id="rId124" Type="http://schemas.openxmlformats.org/officeDocument/2006/relationships/hyperlink" Target="http://www.w3.org/TR/html4/struct/objects.html" TargetMode="External"/><Relationship Id="rId70" Type="http://schemas.openxmlformats.org/officeDocument/2006/relationships/hyperlink" Target="http://www.w3.org/TR/html4/struct/tables.html" TargetMode="External"/><Relationship Id="rId166" Type="http://schemas.openxmlformats.org/officeDocument/2006/relationships/hyperlink" Target="http://www.w3.org/TR/html4/sgml/dtd.html" TargetMode="External"/><Relationship Id="rId331" Type="http://schemas.openxmlformats.org/officeDocument/2006/relationships/hyperlink" Target="http://www.w3.org/TR/html4/struct/objects.html" TargetMode="External"/><Relationship Id="rId373" Type="http://schemas.openxmlformats.org/officeDocument/2006/relationships/hyperlink" Target="http://www.w3.org/TR/html4/types.html" TargetMode="External"/><Relationship Id="rId429" Type="http://schemas.openxmlformats.org/officeDocument/2006/relationships/hyperlink" Target="http://www.w3.org/TR/html4/interact/forms.html" TargetMode="External"/><Relationship Id="rId1" Type="http://schemas.openxmlformats.org/officeDocument/2006/relationships/hyperlink" Target="http://www.w3.org/TR/html4/struct/tables.html" TargetMode="External"/><Relationship Id="rId233" Type="http://schemas.openxmlformats.org/officeDocument/2006/relationships/hyperlink" Target="http://www.w3.org/TR/html4/struct/objects.html" TargetMode="External"/><Relationship Id="rId440" Type="http://schemas.openxmlformats.org/officeDocument/2006/relationships/hyperlink" Target="http://www.w3.org/TR/html4/struct/global.html" TargetMode="External"/><Relationship Id="rId28" Type="http://schemas.openxmlformats.org/officeDocument/2006/relationships/hyperlink" Target="http://www.w3.org/TR/html4/struct/global.html" TargetMode="External"/><Relationship Id="rId275" Type="http://schemas.openxmlformats.org/officeDocument/2006/relationships/hyperlink" Target="http://www.w3.org/TR/html4/interact/scripts.html" TargetMode="External"/><Relationship Id="rId300" Type="http://schemas.openxmlformats.org/officeDocument/2006/relationships/hyperlink" Target="http://www.w3.org/TR/html4/interact/forms.html" TargetMode="External"/><Relationship Id="rId81" Type="http://schemas.openxmlformats.org/officeDocument/2006/relationships/hyperlink" Target="http://www.w3.org/TR/html4/sgml/dtd.html" TargetMode="External"/><Relationship Id="rId135" Type="http://schemas.openxmlformats.org/officeDocument/2006/relationships/hyperlink" Target="http://www.w3.org/TR/html4/interact/forms.html" TargetMode="External"/><Relationship Id="rId177" Type="http://schemas.openxmlformats.org/officeDocument/2006/relationships/hyperlink" Target="http://www.w3.org/TR/html4/sgml/dtd.html" TargetMode="External"/><Relationship Id="rId342" Type="http://schemas.openxmlformats.org/officeDocument/2006/relationships/hyperlink" Target="http://www.w3.org/TR/html4/interact/forms.html" TargetMode="External"/><Relationship Id="rId384" Type="http://schemas.openxmlformats.org/officeDocument/2006/relationships/hyperlink" Target="http://www.w3.org/TR/html4/struct/global.html" TargetMode="External"/><Relationship Id="rId202" Type="http://schemas.openxmlformats.org/officeDocument/2006/relationships/hyperlink" Target="http://www.w3.org/TR/html4/present/styles.html" TargetMode="External"/><Relationship Id="rId244" Type="http://schemas.openxmlformats.org/officeDocument/2006/relationships/hyperlink" Target="http://www.w3.org/TR/html4/present/frames.html" TargetMode="External"/><Relationship Id="rId39" Type="http://schemas.openxmlformats.org/officeDocument/2006/relationships/hyperlink" Target="http://www.w3.org/TR/html4/struct/objects.html" TargetMode="External"/><Relationship Id="rId286" Type="http://schemas.openxmlformats.org/officeDocument/2006/relationships/hyperlink" Target="http://www.w3.org/TR/html4/interact/scripts.html" TargetMode="External"/><Relationship Id="rId451" Type="http://schemas.openxmlformats.org/officeDocument/2006/relationships/hyperlink" Target="http://www.w3.org/TR/html4/struct/objects.html" TargetMode="External"/><Relationship Id="rId50" Type="http://schemas.openxmlformats.org/officeDocument/2006/relationships/hyperlink" Target="http://www.w3.org/TR/html4/present/graphics.html" TargetMode="External"/><Relationship Id="rId104" Type="http://schemas.openxmlformats.org/officeDocument/2006/relationships/hyperlink" Target="http://www.w3.org/TR/html4/sgml/loosedtd.html" TargetMode="External"/><Relationship Id="rId146" Type="http://schemas.openxmlformats.org/officeDocument/2006/relationships/hyperlink" Target="http://www.w3.org/TR/html4/sgml/dtd.html" TargetMode="External"/><Relationship Id="rId188" Type="http://schemas.openxmlformats.org/officeDocument/2006/relationships/hyperlink" Target="http://www.w3.org/TR/html4/sgml/loosedtd.html" TargetMode="External"/><Relationship Id="rId311" Type="http://schemas.openxmlformats.org/officeDocument/2006/relationships/hyperlink" Target="http://www.w3.org/TR/html4/present/frames.html" TargetMode="External"/><Relationship Id="rId353" Type="http://schemas.openxmlformats.org/officeDocument/2006/relationships/hyperlink" Target="http://www.w3.org/TR/html4/types.html" TargetMode="External"/><Relationship Id="rId395" Type="http://schemas.openxmlformats.org/officeDocument/2006/relationships/hyperlink" Target="http://www.w3.org/TR/html4/sgml/dtd.html" TargetMode="External"/><Relationship Id="rId409" Type="http://schemas.openxmlformats.org/officeDocument/2006/relationships/hyperlink" Target="http://www.w3.org/TR/html4/struct/lists.html" TargetMode="External"/><Relationship Id="rId92" Type="http://schemas.openxmlformats.org/officeDocument/2006/relationships/hyperlink" Target="http://www.w3.org/TR/html4/struct/objects.html" TargetMode="External"/><Relationship Id="rId213" Type="http://schemas.openxmlformats.org/officeDocument/2006/relationships/hyperlink" Target="http://www.w3.org/TR/html4/struct/objects.html" TargetMode="External"/><Relationship Id="rId420" Type="http://schemas.openxmlformats.org/officeDocument/2006/relationships/hyperlink" Target="http://www.w3.org/TR/html4/interact/forms.html" TargetMode="External"/><Relationship Id="rId255" Type="http://schemas.openxmlformats.org/officeDocument/2006/relationships/hyperlink" Target="http://www.w3.org/TR/html4/interact/scripts.html" TargetMode="External"/><Relationship Id="rId297" Type="http://schemas.openxmlformats.org/officeDocument/2006/relationships/hyperlink" Target="http://www.w3.org/TR/html4/struct/global.html" TargetMode="External"/><Relationship Id="rId462" Type="http://schemas.openxmlformats.org/officeDocument/2006/relationships/hyperlink" Target="http://www.w3.org/TR/html4/struct/tables.html" TargetMode="External"/><Relationship Id="rId115" Type="http://schemas.openxmlformats.org/officeDocument/2006/relationships/hyperlink" Target="http://www.w3.org/TR/html4/struct/global.html" TargetMode="External"/><Relationship Id="rId157" Type="http://schemas.openxmlformats.org/officeDocument/2006/relationships/hyperlink" Target="http://www.w3.org/TR/html4/struct/objects.html" TargetMode="External"/><Relationship Id="rId322" Type="http://schemas.openxmlformats.org/officeDocument/2006/relationships/hyperlink" Target="http://www.w3.org/TR/html4/struct/global.html" TargetMode="External"/><Relationship Id="rId364" Type="http://schemas.openxmlformats.org/officeDocument/2006/relationships/hyperlink" Target="http://www.w3.org/TR/html4/sgml/dtd.html" TargetMode="External"/><Relationship Id="rId61" Type="http://schemas.openxmlformats.org/officeDocument/2006/relationships/hyperlink" Target="http://www.w3.org/TR/html4/struct/tables.html" TargetMode="External"/><Relationship Id="rId199" Type="http://schemas.openxmlformats.org/officeDocument/2006/relationships/hyperlink" Target="http://www.w3.org/TR/html4/interact/forms.html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gent.ilcore.com/2011/05/list-of-ways-html-can-download-resource.html" TargetMode="External"/><Relationship Id="rId3" Type="http://schemas.openxmlformats.org/officeDocument/2006/relationships/hyperlink" Target="http://htmlhelp.com/reference/html40/inline.html" TargetMode="External"/><Relationship Id="rId7" Type="http://schemas.openxmlformats.org/officeDocument/2006/relationships/hyperlink" Target="http://dev.w3.org/html5/html4-differences/" TargetMode="External"/><Relationship Id="rId2" Type="http://schemas.openxmlformats.org/officeDocument/2006/relationships/hyperlink" Target="https://developer.mozilla.org/en/HTML/Inline_elements" TargetMode="External"/><Relationship Id="rId1" Type="http://schemas.openxmlformats.org/officeDocument/2006/relationships/hyperlink" Target="https://developer.mozilla.org/en/HTML/Block-level_elements" TargetMode="External"/><Relationship Id="rId6" Type="http://schemas.openxmlformats.org/officeDocument/2006/relationships/hyperlink" Target="http://www.w3.org/TR/html4/index/attributes.html" TargetMode="External"/><Relationship Id="rId5" Type="http://schemas.openxmlformats.org/officeDocument/2006/relationships/hyperlink" Target="http://www.w3.org/TR/html4/index/elements.html" TargetMode="External"/><Relationship Id="rId4" Type="http://schemas.openxmlformats.org/officeDocument/2006/relationships/hyperlink" Target="http://htmlhelp.com/reference/html40/block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28"/>
  <sheetViews>
    <sheetView workbookViewId="0">
      <selection activeCell="E22" sqref="E22"/>
    </sheetView>
  </sheetViews>
  <sheetFormatPr defaultRowHeight="15" x14ac:dyDescent="0.25"/>
  <cols>
    <col min="1" max="2" width="12" customWidth="1"/>
    <col min="3" max="3" width="124.140625" customWidth="1"/>
    <col min="4" max="4" width="13.140625" customWidth="1"/>
    <col min="5" max="5" width="23.42578125" bestFit="1" customWidth="1"/>
    <col min="6" max="6" width="13.140625" customWidth="1"/>
    <col min="7" max="7" width="13.5703125" customWidth="1"/>
    <col min="8" max="27" width="3.85546875" style="26" customWidth="1"/>
    <col min="28" max="28" width="55.140625" customWidth="1"/>
    <col min="29" max="29" width="56" style="8" customWidth="1"/>
    <col min="30" max="30" width="31.85546875" style="8" customWidth="1"/>
    <col min="31" max="31" width="93.7109375" bestFit="1" customWidth="1"/>
    <col min="32" max="32" width="255.7109375" bestFit="1" customWidth="1"/>
  </cols>
  <sheetData>
    <row r="1" spans="1:32" x14ac:dyDescent="0.25">
      <c r="G1" s="61" t="s">
        <v>164</v>
      </c>
      <c r="H1" s="61"/>
      <c r="I1" s="62" t="s">
        <v>156</v>
      </c>
      <c r="J1" s="62"/>
      <c r="K1" s="62"/>
      <c r="L1" s="62"/>
      <c r="M1" s="62"/>
      <c r="N1" s="62"/>
      <c r="O1" s="62"/>
      <c r="P1" s="62"/>
      <c r="Q1" s="62"/>
      <c r="R1" s="62"/>
      <c r="S1" s="22"/>
      <c r="T1" s="22"/>
      <c r="U1" s="22"/>
      <c r="V1" s="22"/>
      <c r="W1" s="22"/>
      <c r="X1" s="22"/>
      <c r="Y1" s="22"/>
      <c r="Z1" s="22"/>
      <c r="AA1" s="22"/>
      <c r="AB1" s="29" t="s">
        <v>864</v>
      </c>
      <c r="AC1" s="29"/>
      <c r="AD1" s="29"/>
      <c r="AE1" s="29"/>
      <c r="AF1" s="29"/>
    </row>
    <row r="2" spans="1:32" s="1" customFormat="1" ht="129" customHeight="1" thickBot="1" x14ac:dyDescent="0.35">
      <c r="A2" s="1" t="s">
        <v>136</v>
      </c>
      <c r="B2" s="1" t="s">
        <v>136</v>
      </c>
      <c r="C2" s="1" t="s">
        <v>137</v>
      </c>
      <c r="D2" s="1" t="s">
        <v>866</v>
      </c>
      <c r="E2" s="1" t="s">
        <v>909</v>
      </c>
      <c r="F2" s="1" t="s">
        <v>867</v>
      </c>
      <c r="G2" s="1" t="s">
        <v>138</v>
      </c>
      <c r="H2" s="21" t="s">
        <v>847</v>
      </c>
      <c r="I2" s="21" t="s">
        <v>847</v>
      </c>
      <c r="J2" s="21" t="s">
        <v>848</v>
      </c>
      <c r="K2" s="28" t="s">
        <v>907</v>
      </c>
      <c r="L2" s="28" t="s">
        <v>849</v>
      </c>
      <c r="M2" s="28" t="s">
        <v>850</v>
      </c>
      <c r="N2" s="28" t="s">
        <v>865</v>
      </c>
      <c r="O2" s="28" t="s">
        <v>851</v>
      </c>
      <c r="P2" s="28" t="s">
        <v>852</v>
      </c>
      <c r="Q2" s="28" t="s">
        <v>853</v>
      </c>
      <c r="R2" s="28" t="s">
        <v>854</v>
      </c>
      <c r="S2" s="21" t="s">
        <v>847</v>
      </c>
      <c r="T2" s="21" t="s">
        <v>855</v>
      </c>
      <c r="U2" s="21" t="s">
        <v>856</v>
      </c>
      <c r="V2" s="21" t="s">
        <v>857</v>
      </c>
      <c r="W2" s="21" t="s">
        <v>858</v>
      </c>
      <c r="X2" s="21" t="s">
        <v>859</v>
      </c>
      <c r="Y2" s="21" t="s">
        <v>860</v>
      </c>
      <c r="Z2" s="21" t="s">
        <v>904</v>
      </c>
      <c r="AA2" s="21" t="s">
        <v>861</v>
      </c>
      <c r="AB2" s="1" t="s">
        <v>693</v>
      </c>
      <c r="AC2" s="9" t="s">
        <v>722</v>
      </c>
      <c r="AD2" s="9" t="s">
        <v>801</v>
      </c>
      <c r="AE2" s="1" t="s">
        <v>714</v>
      </c>
      <c r="AF2" s="1" t="s">
        <v>735</v>
      </c>
    </row>
    <row r="3" spans="1:32" ht="16.5" thickTop="1" x14ac:dyDescent="0.25">
      <c r="A3" t="s">
        <v>0</v>
      </c>
      <c r="B3" s="3" t="str">
        <f>HYPERLINK(CONCATENATE("http://www.whatwg.org/specs/web-apps/current-work/multipage/text-level-semantics.html#the-",A3,"-element"),A3)</f>
        <v>a</v>
      </c>
      <c r="C3" t="s">
        <v>1</v>
      </c>
      <c r="D3" s="3" t="str">
        <f t="shared" ref="D3:D14" si="0">HYPERLINK(CONCATENATE("https://developer.mozilla.org/en/HTML/Element/", A3), A3)</f>
        <v>a</v>
      </c>
      <c r="E3" s="3"/>
      <c r="F3" s="3"/>
      <c r="G3" t="s">
        <v>140</v>
      </c>
      <c r="H3" s="23"/>
      <c r="I3" s="25"/>
      <c r="J3" s="24"/>
      <c r="M3" s="26" t="s">
        <v>862</v>
      </c>
      <c r="R3" s="26" t="s">
        <v>862</v>
      </c>
      <c r="T3" s="26" t="s">
        <v>862</v>
      </c>
      <c r="AB3" t="s">
        <v>788</v>
      </c>
      <c r="AC3" s="8" t="s">
        <v>788</v>
      </c>
      <c r="AE3" t="s">
        <v>716</v>
      </c>
      <c r="AF3" t="s">
        <v>753</v>
      </c>
    </row>
    <row r="4" spans="1:32" ht="15.75" x14ac:dyDescent="0.25">
      <c r="A4" t="s">
        <v>2</v>
      </c>
      <c r="B4" s="3" t="str">
        <f>HYPERLINK(CONCATENATE("http://www.whatwg.org/specs/web-apps/current-work/multipage/text-level-semantics.html#the-",A4,"-element"),A4)</f>
        <v>abbr</v>
      </c>
      <c r="C4" t="s">
        <v>648</v>
      </c>
      <c r="D4" s="3" t="str">
        <f t="shared" si="0"/>
        <v>abbr</v>
      </c>
      <c r="E4" s="3"/>
      <c r="F4" s="3"/>
      <c r="G4" t="s">
        <v>140</v>
      </c>
      <c r="H4" s="23"/>
      <c r="I4" s="27"/>
      <c r="J4" s="24"/>
      <c r="M4" s="26" t="s">
        <v>862</v>
      </c>
      <c r="P4" s="26" t="s">
        <v>862</v>
      </c>
      <c r="T4" s="26" t="s">
        <v>862</v>
      </c>
      <c r="AB4" t="s">
        <v>694</v>
      </c>
      <c r="AC4" s="8" t="s">
        <v>694</v>
      </c>
      <c r="AE4" t="s">
        <v>715</v>
      </c>
      <c r="AF4" t="s">
        <v>744</v>
      </c>
    </row>
    <row r="5" spans="1:32" ht="15.75" x14ac:dyDescent="0.25">
      <c r="A5" t="s">
        <v>160</v>
      </c>
      <c r="B5" s="3" t="str">
        <f>HYPERLINK(CONCATENATE("http://www.w3.org/wiki/HTML/Elements/",A5),A5)</f>
        <v>acronym</v>
      </c>
      <c r="C5" t="s">
        <v>161</v>
      </c>
      <c r="D5" s="3" t="str">
        <f t="shared" si="0"/>
        <v>acronym</v>
      </c>
      <c r="E5" s="3"/>
      <c r="F5" s="3"/>
      <c r="G5" t="s">
        <v>140</v>
      </c>
      <c r="H5" s="23"/>
      <c r="I5" s="27" t="s">
        <v>862</v>
      </c>
      <c r="J5" s="24"/>
      <c r="T5" s="26" t="s">
        <v>862</v>
      </c>
      <c r="AB5" t="s">
        <v>694</v>
      </c>
      <c r="AC5" s="8" t="s">
        <v>694</v>
      </c>
      <c r="AE5" t="s">
        <v>715</v>
      </c>
      <c r="AF5" t="s">
        <v>695</v>
      </c>
    </row>
    <row r="6" spans="1:32" ht="16.5" x14ac:dyDescent="0.3">
      <c r="A6" t="s">
        <v>3</v>
      </c>
      <c r="B6" s="3" t="str">
        <f>HYPERLINK(CONCATENATE("http://www.whatwg.org/specs/web-apps/current-work/multipage/sections.html#the-",A6,"-element"),A6)</f>
        <v>address</v>
      </c>
      <c r="C6" t="s">
        <v>642</v>
      </c>
      <c r="D6" s="3" t="str">
        <f t="shared" si="0"/>
        <v>address</v>
      </c>
      <c r="E6" s="3"/>
      <c r="F6" s="3"/>
      <c r="G6" t="s">
        <v>139</v>
      </c>
      <c r="H6" s="23"/>
      <c r="I6" s="27"/>
      <c r="J6" s="24"/>
      <c r="M6" s="26" t="s">
        <v>862</v>
      </c>
      <c r="T6" s="26" t="s">
        <v>862</v>
      </c>
      <c r="AB6" t="s">
        <v>694</v>
      </c>
      <c r="AC6" s="19" t="s">
        <v>797</v>
      </c>
      <c r="AD6" s="14"/>
      <c r="AE6" t="s">
        <v>715</v>
      </c>
      <c r="AF6" t="s">
        <v>747</v>
      </c>
    </row>
    <row r="7" spans="1:32" ht="15.75" x14ac:dyDescent="0.25">
      <c r="A7" t="s">
        <v>142</v>
      </c>
      <c r="B7" s="3" t="str">
        <f>HYPERLINK(CONCATENATE("http://www.w3.org/wiki/HTML/Elements/",A7),A7)</f>
        <v>applet</v>
      </c>
      <c r="C7" t="s">
        <v>661</v>
      </c>
      <c r="D7" s="3" t="str">
        <f t="shared" si="0"/>
        <v>applet</v>
      </c>
      <c r="E7" s="3"/>
      <c r="F7" s="3"/>
      <c r="G7" t="s">
        <v>167</v>
      </c>
      <c r="H7" s="23" t="s">
        <v>862</v>
      </c>
      <c r="I7" s="27" t="s">
        <v>862</v>
      </c>
      <c r="J7" s="24"/>
      <c r="K7" s="26" t="s">
        <v>862</v>
      </c>
      <c r="S7" s="26" t="s">
        <v>862</v>
      </c>
      <c r="AB7" t="s">
        <v>695</v>
      </c>
      <c r="AC7" s="19" t="s">
        <v>706</v>
      </c>
      <c r="AD7" s="14"/>
      <c r="AE7" t="s">
        <v>695</v>
      </c>
      <c r="AF7" t="s">
        <v>695</v>
      </c>
    </row>
    <row r="8" spans="1:32" ht="15.75" x14ac:dyDescent="0.25">
      <c r="A8" t="s">
        <v>4</v>
      </c>
      <c r="B8" s="3" t="str">
        <f>HYPERLINK(CONCATENATE("http://www.whatwg.org/specs/web-apps/current-work/multipage/the-map-element.html#the-",A8,"-element"),A8)</f>
        <v>area</v>
      </c>
      <c r="C8" t="s">
        <v>662</v>
      </c>
      <c r="D8" s="3" t="str">
        <f t="shared" si="0"/>
        <v>area</v>
      </c>
      <c r="E8" s="3"/>
      <c r="F8" s="3"/>
      <c r="H8" s="23"/>
      <c r="I8" s="27"/>
      <c r="J8" s="24"/>
      <c r="M8" s="26" t="s">
        <v>862</v>
      </c>
      <c r="P8" s="26" t="s">
        <v>862</v>
      </c>
      <c r="U8" s="26" t="s">
        <v>862</v>
      </c>
      <c r="AB8" t="s">
        <v>696</v>
      </c>
      <c r="AC8" s="8" t="s">
        <v>696</v>
      </c>
      <c r="AE8" t="s">
        <v>696</v>
      </c>
      <c r="AF8" t="s">
        <v>748</v>
      </c>
    </row>
    <row r="9" spans="1:32" ht="15.75" x14ac:dyDescent="0.25">
      <c r="A9" t="s">
        <v>5</v>
      </c>
      <c r="B9" s="3" t="str">
        <f>HYPERLINK(CONCATENATE("http://www.whatwg.org/specs/web-apps/current-work/multipage/sections.html#the-",A9,"-element"),A9)</f>
        <v>article</v>
      </c>
      <c r="C9" t="s">
        <v>622</v>
      </c>
      <c r="D9" s="3" t="str">
        <f t="shared" si="0"/>
        <v>article</v>
      </c>
      <c r="E9" s="60" t="s">
        <v>912</v>
      </c>
      <c r="F9" t="s">
        <v>139</v>
      </c>
      <c r="H9" s="23"/>
      <c r="I9" s="27"/>
      <c r="J9" s="24" t="s">
        <v>863</v>
      </c>
      <c r="M9" s="26" t="s">
        <v>862</v>
      </c>
      <c r="N9" s="26" t="s">
        <v>862</v>
      </c>
      <c r="Y9" s="26" t="s">
        <v>862</v>
      </c>
      <c r="AB9" t="s">
        <v>695</v>
      </c>
      <c r="AC9" s="16" t="s">
        <v>695</v>
      </c>
      <c r="AD9" s="16"/>
      <c r="AE9" t="s">
        <v>695</v>
      </c>
      <c r="AF9" t="s">
        <v>743</v>
      </c>
    </row>
    <row r="10" spans="1:32" ht="15.75" x14ac:dyDescent="0.25">
      <c r="A10" t="s">
        <v>6</v>
      </c>
      <c r="B10" s="3" t="str">
        <f>HYPERLINK(CONCATENATE("http://www.whatwg.org/specs/web-apps/current-work/multipage/sections.html#the-",A10,"-element"),A10)</f>
        <v>aside</v>
      </c>
      <c r="C10" t="s">
        <v>623</v>
      </c>
      <c r="D10" s="3" t="str">
        <f t="shared" si="0"/>
        <v>aside</v>
      </c>
      <c r="E10" s="60" t="s">
        <v>912</v>
      </c>
      <c r="F10" t="s">
        <v>139</v>
      </c>
      <c r="H10" s="23"/>
      <c r="I10" s="27"/>
      <c r="J10" s="24" t="s">
        <v>863</v>
      </c>
      <c r="M10" s="26" t="s">
        <v>862</v>
      </c>
      <c r="N10" s="26" t="s">
        <v>862</v>
      </c>
      <c r="Y10" s="26" t="s">
        <v>862</v>
      </c>
      <c r="AB10" t="s">
        <v>695</v>
      </c>
      <c r="AC10" s="8" t="s">
        <v>695</v>
      </c>
      <c r="AE10" t="s">
        <v>695</v>
      </c>
      <c r="AF10" t="s">
        <v>743</v>
      </c>
    </row>
    <row r="11" spans="1:32" ht="16.5" x14ac:dyDescent="0.3">
      <c r="A11" t="s">
        <v>7</v>
      </c>
      <c r="B11" s="3" t="str">
        <f>HYPERLINK(CONCATENATE("http://www.whatwg.org/specs/web-apps/current-work/multipage/the-iframe-element.html#the-",A11,"-element"),A11)</f>
        <v>audio</v>
      </c>
      <c r="C11" t="s">
        <v>8</v>
      </c>
      <c r="D11" s="3" t="str">
        <f t="shared" si="0"/>
        <v>audio</v>
      </c>
      <c r="E11" s="3"/>
      <c r="F11" t="s">
        <v>140</v>
      </c>
      <c r="H11" s="23"/>
      <c r="I11" s="27"/>
      <c r="J11" s="24" t="s">
        <v>863</v>
      </c>
      <c r="K11" s="26" t="s">
        <v>862</v>
      </c>
      <c r="M11" s="26" t="s">
        <v>862</v>
      </c>
      <c r="P11" s="26" t="s">
        <v>862</v>
      </c>
      <c r="Q11" s="26" t="s">
        <v>862</v>
      </c>
      <c r="R11" s="26" t="s">
        <v>862</v>
      </c>
      <c r="Z11" s="26" t="s">
        <v>862</v>
      </c>
      <c r="AB11" t="s">
        <v>695</v>
      </c>
      <c r="AC11" s="16" t="s">
        <v>695</v>
      </c>
      <c r="AD11" s="16"/>
      <c r="AE11" t="s">
        <v>695</v>
      </c>
      <c r="AF11" t="s">
        <v>761</v>
      </c>
    </row>
    <row r="12" spans="1:32" ht="15.75" x14ac:dyDescent="0.25">
      <c r="A12" t="s">
        <v>9</v>
      </c>
      <c r="B12" s="3" t="str">
        <f>HYPERLINK(CONCATENATE("http://www.whatwg.org/specs/web-apps/current-work/multipage/text-level-semantics.html#the-",A12,"-element"),A12)</f>
        <v>b</v>
      </c>
      <c r="C12" t="s">
        <v>10</v>
      </c>
      <c r="D12" s="3" t="str">
        <f t="shared" si="0"/>
        <v>b</v>
      </c>
      <c r="E12" s="3"/>
      <c r="F12" s="3"/>
      <c r="G12" t="s">
        <v>140</v>
      </c>
      <c r="H12" s="23"/>
      <c r="I12" s="27"/>
      <c r="J12" s="24"/>
      <c r="M12" s="26" t="s">
        <v>862</v>
      </c>
      <c r="P12" s="26" t="s">
        <v>862</v>
      </c>
      <c r="T12" s="26" t="s">
        <v>862</v>
      </c>
      <c r="AB12" t="s">
        <v>694</v>
      </c>
      <c r="AC12" s="8" t="s">
        <v>694</v>
      </c>
      <c r="AE12" t="s">
        <v>715</v>
      </c>
      <c r="AF12" t="s">
        <v>744</v>
      </c>
    </row>
    <row r="13" spans="1:32" ht="15.75" x14ac:dyDescent="0.25">
      <c r="A13" t="s">
        <v>11</v>
      </c>
      <c r="B13" s="3" t="str">
        <f>HYPERLINK(CONCATENATE("http://www.whatwg.org/specs/web-apps/current-work/multipage/semantics.html#the-",A13,"-element"),A13)</f>
        <v>base</v>
      </c>
      <c r="C13" t="s">
        <v>12</v>
      </c>
      <c r="D13" s="3" t="str">
        <f t="shared" si="0"/>
        <v>base</v>
      </c>
      <c r="E13" s="3"/>
      <c r="F13" s="3"/>
      <c r="H13" s="23"/>
      <c r="I13" s="27"/>
      <c r="J13" s="24"/>
      <c r="L13" s="26" t="s">
        <v>862</v>
      </c>
      <c r="U13" s="26" t="s">
        <v>862</v>
      </c>
      <c r="AB13" t="s">
        <v>696</v>
      </c>
      <c r="AC13" s="8" t="s">
        <v>696</v>
      </c>
      <c r="AE13" t="s">
        <v>696</v>
      </c>
      <c r="AF13" s="11" t="s">
        <v>739</v>
      </c>
    </row>
    <row r="14" spans="1:32" ht="15.75" x14ac:dyDescent="0.25">
      <c r="A14" t="s">
        <v>143</v>
      </c>
      <c r="B14" s="3" t="str">
        <f>HYPERLINK(CONCATENATE("http://www.w3.org/wiki/HTML/Elements/",A14),A14)</f>
        <v>basefont</v>
      </c>
      <c r="C14" t="s">
        <v>176</v>
      </c>
      <c r="D14" s="3" t="str">
        <f t="shared" si="0"/>
        <v>basefont</v>
      </c>
      <c r="E14" s="3"/>
      <c r="F14" s="3"/>
      <c r="G14" t="s">
        <v>140</v>
      </c>
      <c r="H14" s="23" t="s">
        <v>862</v>
      </c>
      <c r="I14" s="27" t="s">
        <v>862</v>
      </c>
      <c r="J14" s="24"/>
      <c r="S14" s="26" t="s">
        <v>862</v>
      </c>
      <c r="AB14" t="s">
        <v>695</v>
      </c>
      <c r="AC14" s="19" t="s">
        <v>696</v>
      </c>
      <c r="AD14" s="14"/>
      <c r="AE14" t="s">
        <v>695</v>
      </c>
      <c r="AF14" t="s">
        <v>695</v>
      </c>
    </row>
    <row r="15" spans="1:32" ht="15.75" x14ac:dyDescent="0.25">
      <c r="A15" t="s">
        <v>151</v>
      </c>
      <c r="B15" s="3" t="str">
        <f>HYPERLINK(CONCATENATE("http://www.whatwg.org/specs/web-apps/current-work/multipage/text-level-semantics.html#the-",A15,"-element"),A15)</f>
        <v>bdi</v>
      </c>
      <c r="C15" t="s">
        <v>615</v>
      </c>
      <c r="H15" s="23"/>
      <c r="I15" s="27"/>
      <c r="J15" s="24"/>
      <c r="M15" s="26" t="s">
        <v>862</v>
      </c>
      <c r="P15" s="26" t="s">
        <v>862</v>
      </c>
      <c r="AB15" t="s">
        <v>695</v>
      </c>
      <c r="AC15" s="8" t="s">
        <v>695</v>
      </c>
      <c r="AE15" t="s">
        <v>695</v>
      </c>
      <c r="AF15" t="s">
        <v>744</v>
      </c>
    </row>
    <row r="16" spans="1:32" ht="15.75" x14ac:dyDescent="0.25">
      <c r="A16" t="s">
        <v>13</v>
      </c>
      <c r="B16" s="3" t="str">
        <f>HYPERLINK(CONCATENATE("http://www.whatwg.org/specs/web-apps/current-work/multipage/text-level-semantics.html#the-",A16,"-element"),A16)</f>
        <v>bdo</v>
      </c>
      <c r="C16" t="s">
        <v>658</v>
      </c>
      <c r="D16" s="3" t="str">
        <f t="shared" ref="D16:D40" si="1">HYPERLINK(CONCATENATE("https://developer.mozilla.org/en/HTML/Element/", A16), A16)</f>
        <v>bdo</v>
      </c>
      <c r="E16" s="3"/>
      <c r="F16" s="3"/>
      <c r="G16" t="s">
        <v>140</v>
      </c>
      <c r="H16" s="23"/>
      <c r="I16" s="27"/>
      <c r="J16" s="24"/>
      <c r="M16" s="26" t="s">
        <v>862</v>
      </c>
      <c r="P16" s="26" t="s">
        <v>862</v>
      </c>
      <c r="T16" s="26" t="s">
        <v>862</v>
      </c>
      <c r="AB16" t="s">
        <v>694</v>
      </c>
      <c r="AC16" s="8" t="s">
        <v>694</v>
      </c>
      <c r="AE16" t="s">
        <v>715</v>
      </c>
      <c r="AF16" t="s">
        <v>744</v>
      </c>
    </row>
    <row r="17" spans="1:32" ht="15.75" x14ac:dyDescent="0.25">
      <c r="A17" t="s">
        <v>162</v>
      </c>
      <c r="B17" s="3" t="str">
        <f>HYPERLINK(CONCATENATE("http://www.w3.org/wiki/HTML/Elements/",A17),A17)</f>
        <v>big</v>
      </c>
      <c r="C17" t="s">
        <v>653</v>
      </c>
      <c r="D17" s="3" t="str">
        <f t="shared" si="1"/>
        <v>big</v>
      </c>
      <c r="E17" s="3"/>
      <c r="F17" s="3"/>
      <c r="G17" t="s">
        <v>140</v>
      </c>
      <c r="H17" s="23"/>
      <c r="I17" s="27" t="s">
        <v>862</v>
      </c>
      <c r="J17" s="24"/>
      <c r="M17" s="26" t="s">
        <v>862</v>
      </c>
      <c r="S17" s="26" t="s">
        <v>862</v>
      </c>
      <c r="T17" s="26" t="s">
        <v>862</v>
      </c>
      <c r="AB17" t="s">
        <v>694</v>
      </c>
      <c r="AC17" s="8" t="s">
        <v>694</v>
      </c>
      <c r="AE17" t="s">
        <v>715</v>
      </c>
      <c r="AF17" t="s">
        <v>695</v>
      </c>
    </row>
    <row r="18" spans="1:32" ht="15.75" x14ac:dyDescent="0.25">
      <c r="A18" t="s">
        <v>14</v>
      </c>
      <c r="B18" s="3" t="str">
        <f>HYPERLINK(CONCATENATE("http://www.whatwg.org/specs/web-apps/current-work/multipage/grouping-content.html#the-",A18,"-element"),A18)</f>
        <v>blockquote</v>
      </c>
      <c r="C18" t="s">
        <v>15</v>
      </c>
      <c r="D18" s="3" t="str">
        <f t="shared" si="1"/>
        <v>blockquote</v>
      </c>
      <c r="E18" s="60" t="s">
        <v>910</v>
      </c>
      <c r="F18" s="3" t="s">
        <v>911</v>
      </c>
      <c r="G18" t="s">
        <v>139</v>
      </c>
      <c r="H18" s="23"/>
      <c r="I18" s="27"/>
      <c r="J18" s="24"/>
      <c r="M18" s="26" t="s">
        <v>862</v>
      </c>
      <c r="T18" s="26" t="s">
        <v>862</v>
      </c>
      <c r="AB18" s="7" t="s">
        <v>697</v>
      </c>
      <c r="AC18" s="14" t="s">
        <v>698</v>
      </c>
      <c r="AD18" s="14"/>
      <c r="AE18" s="7" t="s">
        <v>717</v>
      </c>
      <c r="AF18" s="10" t="s">
        <v>743</v>
      </c>
    </row>
    <row r="19" spans="1:32" ht="15.75" x14ac:dyDescent="0.25">
      <c r="A19" t="s">
        <v>16</v>
      </c>
      <c r="B19" s="3" t="str">
        <f>HYPERLINK(CONCATENATE("http://www.whatwg.org/specs/web-apps/current-work/multipage/sections.html#the-",A19,"-element"),A19)</f>
        <v>body</v>
      </c>
      <c r="C19" t="s">
        <v>635</v>
      </c>
      <c r="D19" s="3" t="str">
        <f t="shared" si="1"/>
        <v>body</v>
      </c>
      <c r="E19" s="60" t="s">
        <v>910</v>
      </c>
      <c r="F19" s="3"/>
      <c r="H19" s="23"/>
      <c r="I19" s="27"/>
      <c r="J19" s="24"/>
      <c r="K19" s="26" t="s">
        <v>862</v>
      </c>
      <c r="X19" s="26" t="s">
        <v>862</v>
      </c>
      <c r="AB19" s="7" t="s">
        <v>787</v>
      </c>
      <c r="AC19" s="8" t="s">
        <v>796</v>
      </c>
      <c r="AE19" s="7" t="s">
        <v>717</v>
      </c>
      <c r="AF19" s="10" t="s">
        <v>743</v>
      </c>
    </row>
    <row r="20" spans="1:32" ht="15.75" x14ac:dyDescent="0.25">
      <c r="A20" t="s">
        <v>17</v>
      </c>
      <c r="B20" s="3" t="str">
        <f>HYPERLINK(CONCATENATE("http://www.whatwg.org/specs/web-apps/current-work/multipage/text-level-semantics.html#the-",A20,"-element"),A20)</f>
        <v>br</v>
      </c>
      <c r="C20" t="s">
        <v>657</v>
      </c>
      <c r="D20" s="3" t="str">
        <f t="shared" si="1"/>
        <v>br</v>
      </c>
      <c r="E20" s="3"/>
      <c r="F20" s="3"/>
      <c r="G20" t="s">
        <v>140</v>
      </c>
      <c r="H20" s="23"/>
      <c r="I20" s="27"/>
      <c r="J20" s="24"/>
      <c r="M20" s="26" t="s">
        <v>862</v>
      </c>
      <c r="P20" s="26" t="s">
        <v>862</v>
      </c>
      <c r="U20" s="26" t="s">
        <v>862</v>
      </c>
      <c r="AB20" t="s">
        <v>696</v>
      </c>
      <c r="AC20" s="8" t="s">
        <v>696</v>
      </c>
      <c r="AE20" t="s">
        <v>696</v>
      </c>
      <c r="AF20" t="s">
        <v>748</v>
      </c>
    </row>
    <row r="21" spans="1:32" ht="15.75" x14ac:dyDescent="0.25">
      <c r="A21" t="s">
        <v>18</v>
      </c>
      <c r="B21" s="3" t="str">
        <f>HYPERLINK(CONCATENATE("http://www.whatwg.org/specs/web-apps/current-work/multipage/the-button-element.html#the-",A21,"-element"),A21)</f>
        <v>button</v>
      </c>
      <c r="C21" t="s">
        <v>665</v>
      </c>
      <c r="D21" s="3" t="str">
        <f t="shared" si="1"/>
        <v>button</v>
      </c>
      <c r="E21" s="3"/>
      <c r="F21" s="3"/>
      <c r="G21" t="s">
        <v>167</v>
      </c>
      <c r="H21" s="23"/>
      <c r="I21" s="27"/>
      <c r="J21" s="24"/>
      <c r="M21" s="26" t="s">
        <v>862</v>
      </c>
      <c r="P21" s="26" t="s">
        <v>862</v>
      </c>
      <c r="R21" s="26" t="s">
        <v>862</v>
      </c>
      <c r="T21" s="26" t="s">
        <v>862</v>
      </c>
      <c r="AB21" t="s">
        <v>792</v>
      </c>
      <c r="AC21" s="19" t="s">
        <v>800</v>
      </c>
      <c r="AD21" s="14"/>
      <c r="AE21" t="s">
        <v>718</v>
      </c>
      <c r="AF21" t="s">
        <v>771</v>
      </c>
    </row>
    <row r="22" spans="1:32" ht="15.75" x14ac:dyDescent="0.25">
      <c r="A22" t="s">
        <v>19</v>
      </c>
      <c r="B22" s="3" t="str">
        <f>HYPERLINK(CONCATENATE("http://www.whatwg.org/specs/web-apps/current-work/multipage/the-canvas-element.html#the-canvas-element"),A22)</f>
        <v>canvas</v>
      </c>
      <c r="C22" t="s">
        <v>616</v>
      </c>
      <c r="D22" s="3" t="str">
        <f t="shared" si="1"/>
        <v>canvas</v>
      </c>
      <c r="E22" s="3"/>
      <c r="F22" t="s">
        <v>140</v>
      </c>
      <c r="H22" s="23"/>
      <c r="I22" s="27"/>
      <c r="J22" s="24" t="s">
        <v>863</v>
      </c>
      <c r="M22" s="26" t="s">
        <v>862</v>
      </c>
      <c r="P22" s="26" t="s">
        <v>862</v>
      </c>
      <c r="Q22" s="26" t="s">
        <v>862</v>
      </c>
      <c r="Z22" s="26" t="s">
        <v>862</v>
      </c>
      <c r="AB22" t="s">
        <v>695</v>
      </c>
      <c r="AC22" s="8" t="s">
        <v>695</v>
      </c>
      <c r="AE22" t="s">
        <v>695</v>
      </c>
      <c r="AF22" t="s">
        <v>757</v>
      </c>
    </row>
    <row r="23" spans="1:32" ht="15.75" x14ac:dyDescent="0.25">
      <c r="A23" t="s">
        <v>20</v>
      </c>
      <c r="B23" s="3" t="str">
        <f>HYPERLINK(CONCATENATE("http://www.whatwg.org/specs/web-apps/current-work/multipage/tabular-data.html#the-",A23,"-element"),A23)</f>
        <v>caption</v>
      </c>
      <c r="C23" t="s">
        <v>21</v>
      </c>
      <c r="D23" s="3" t="str">
        <f t="shared" si="1"/>
        <v>caption</v>
      </c>
      <c r="E23" s="3"/>
      <c r="F23" s="3"/>
      <c r="H23" s="23"/>
      <c r="I23" s="27"/>
      <c r="J23" s="24"/>
      <c r="T23" s="26" t="s">
        <v>862</v>
      </c>
      <c r="AB23" t="s">
        <v>694</v>
      </c>
      <c r="AC23" s="8" t="s">
        <v>694</v>
      </c>
      <c r="AE23" t="s">
        <v>715</v>
      </c>
      <c r="AF23" t="s">
        <v>764</v>
      </c>
    </row>
    <row r="24" spans="1:32" ht="15.75" x14ac:dyDescent="0.25">
      <c r="A24" t="s">
        <v>144</v>
      </c>
      <c r="B24" s="3" t="str">
        <f>HYPERLINK(CONCATENATE("http://www.w3.org/wiki/HTML/Elements/",A24),A24)</f>
        <v>center</v>
      </c>
      <c r="C24" t="s">
        <v>643</v>
      </c>
      <c r="D24" s="3" t="str">
        <f t="shared" si="1"/>
        <v>center</v>
      </c>
      <c r="E24" s="3"/>
      <c r="F24" s="3"/>
      <c r="G24" t="s">
        <v>139</v>
      </c>
      <c r="H24" s="23" t="s">
        <v>862</v>
      </c>
      <c r="I24" s="27" t="s">
        <v>862</v>
      </c>
      <c r="J24" s="24"/>
      <c r="S24" s="26" t="s">
        <v>862</v>
      </c>
      <c r="AB24" t="s">
        <v>695</v>
      </c>
      <c r="AC24" s="19" t="s">
        <v>698</v>
      </c>
      <c r="AD24" s="14"/>
      <c r="AE24" t="s">
        <v>695</v>
      </c>
      <c r="AF24" t="s">
        <v>695</v>
      </c>
    </row>
    <row r="25" spans="1:32" ht="15.75" x14ac:dyDescent="0.25">
      <c r="A25" t="s">
        <v>22</v>
      </c>
      <c r="B25" s="3" t="str">
        <f>HYPERLINK(CONCATENATE("http://www.whatwg.org/specs/web-apps/current-work/multipage/text-level-semantics.html#the-",A25,"-element"),A25)</f>
        <v>cite</v>
      </c>
      <c r="C25" t="s">
        <v>659</v>
      </c>
      <c r="D25" s="3" t="str">
        <f t="shared" si="1"/>
        <v>cite</v>
      </c>
      <c r="E25" s="3"/>
      <c r="F25" s="3"/>
      <c r="G25" t="s">
        <v>140</v>
      </c>
      <c r="H25" s="23"/>
      <c r="I25" s="27"/>
      <c r="J25" s="24"/>
      <c r="M25" s="26" t="s">
        <v>862</v>
      </c>
      <c r="P25" s="26" t="s">
        <v>862</v>
      </c>
      <c r="T25" s="26" t="s">
        <v>862</v>
      </c>
      <c r="AB25" t="s">
        <v>694</v>
      </c>
      <c r="AC25" s="8" t="s">
        <v>694</v>
      </c>
      <c r="AE25" t="s">
        <v>715</v>
      </c>
      <c r="AF25" t="s">
        <v>744</v>
      </c>
    </row>
    <row r="26" spans="1:32" ht="15.75" x14ac:dyDescent="0.25">
      <c r="A26" t="s">
        <v>23</v>
      </c>
      <c r="B26" s="3" t="str">
        <f>HYPERLINK(CONCATENATE("http://www.whatwg.org/specs/web-apps/current-work/multipage/text-level-semantics.html#the-",A26,"-element"),A26)</f>
        <v>code</v>
      </c>
      <c r="C26" t="s">
        <v>650</v>
      </c>
      <c r="D26" s="3" t="str">
        <f t="shared" si="1"/>
        <v>code</v>
      </c>
      <c r="E26" s="3"/>
      <c r="F26" s="3"/>
      <c r="G26" t="s">
        <v>140</v>
      </c>
      <c r="H26" s="23"/>
      <c r="I26" s="27"/>
      <c r="J26" s="24"/>
      <c r="M26" s="26" t="s">
        <v>862</v>
      </c>
      <c r="P26" s="26" t="s">
        <v>862</v>
      </c>
      <c r="T26" s="26" t="s">
        <v>862</v>
      </c>
      <c r="AB26" t="s">
        <v>694</v>
      </c>
      <c r="AC26" s="8" t="s">
        <v>694</v>
      </c>
      <c r="AE26" t="s">
        <v>715</v>
      </c>
      <c r="AF26" t="s">
        <v>744</v>
      </c>
    </row>
    <row r="27" spans="1:32" ht="15.75" x14ac:dyDescent="0.25">
      <c r="A27" t="s">
        <v>24</v>
      </c>
      <c r="B27" s="3" t="str">
        <f>HYPERLINK(CONCATENATE("http://www.whatwg.org/specs/web-apps/current-work/multipage/tabular-data.html#the-",A27,"-element"),A27)</f>
        <v>col</v>
      </c>
      <c r="C27" t="s">
        <v>678</v>
      </c>
      <c r="D27" s="3" t="str">
        <f t="shared" si="1"/>
        <v>col</v>
      </c>
      <c r="E27" s="3"/>
      <c r="F27" s="3"/>
      <c r="H27" s="23"/>
      <c r="I27" s="27"/>
      <c r="J27" s="24"/>
      <c r="U27" s="26" t="s">
        <v>862</v>
      </c>
      <c r="AB27" t="s">
        <v>696</v>
      </c>
      <c r="AC27" s="8" t="s">
        <v>696</v>
      </c>
      <c r="AE27" t="s">
        <v>696</v>
      </c>
      <c r="AF27" t="s">
        <v>748</v>
      </c>
    </row>
    <row r="28" spans="1:32" ht="15.75" x14ac:dyDescent="0.25">
      <c r="A28" t="s">
        <v>25</v>
      </c>
      <c r="B28" s="3" t="str">
        <f>HYPERLINK(CONCATENATE("http://www.whatwg.org/specs/web-apps/current-work/multipage/tabular-data.html#the-",A28,"-element"),A28)</f>
        <v>colgroup</v>
      </c>
      <c r="C28" t="s">
        <v>677</v>
      </c>
      <c r="D28" s="3" t="str">
        <f t="shared" si="1"/>
        <v>colgroup</v>
      </c>
      <c r="E28" s="3"/>
      <c r="F28" s="3"/>
      <c r="H28" s="23"/>
      <c r="I28" s="27"/>
      <c r="J28" s="24"/>
      <c r="T28" s="26" t="s">
        <v>862</v>
      </c>
      <c r="AB28" t="s">
        <v>699</v>
      </c>
      <c r="AC28" s="8" t="s">
        <v>699</v>
      </c>
      <c r="AE28" t="s">
        <v>719</v>
      </c>
      <c r="AF28" t="s">
        <v>765</v>
      </c>
    </row>
    <row r="29" spans="1:32" ht="15.75" x14ac:dyDescent="0.25">
      <c r="A29" t="s">
        <v>26</v>
      </c>
      <c r="B29" s="3" t="str">
        <f>HYPERLINK(CONCATENATE("http://www.whatwg.org/specs/web-apps/current-work/multipage/interactive-elements.html#the-",A29,"-element"),A29)</f>
        <v>command</v>
      </c>
      <c r="C29" t="s">
        <v>617</v>
      </c>
      <c r="D29" s="3" t="str">
        <f t="shared" si="1"/>
        <v>command</v>
      </c>
      <c r="E29" s="3"/>
      <c r="F29" t="s">
        <v>140</v>
      </c>
      <c r="H29" s="23"/>
      <c r="I29" s="27"/>
      <c r="J29" s="24" t="s">
        <v>863</v>
      </c>
      <c r="L29" s="26" t="s">
        <v>862</v>
      </c>
      <c r="M29" s="26" t="s">
        <v>862</v>
      </c>
      <c r="P29" s="26" t="s">
        <v>862</v>
      </c>
      <c r="AA29" s="26" t="s">
        <v>862</v>
      </c>
      <c r="AB29" t="s">
        <v>695</v>
      </c>
      <c r="AC29" s="8" t="s">
        <v>695</v>
      </c>
      <c r="AE29" t="s">
        <v>695</v>
      </c>
      <c r="AF29" t="s">
        <v>748</v>
      </c>
    </row>
    <row r="30" spans="1:32" ht="15.75" x14ac:dyDescent="0.25">
      <c r="A30" t="s">
        <v>27</v>
      </c>
      <c r="B30" s="3" t="str">
        <f>HYPERLINK(CONCATENATE("http://www.whatwg.org/specs/web-apps/current-work/multipage/the-button-element.html#the-",A30,"-element"),A30)</f>
        <v>datalist</v>
      </c>
      <c r="C30" t="s">
        <v>28</v>
      </c>
      <c r="D30" s="3" t="str">
        <f t="shared" si="1"/>
        <v>datalist</v>
      </c>
      <c r="E30" s="3"/>
      <c r="F30" t="s">
        <v>140</v>
      </c>
      <c r="H30" s="23"/>
      <c r="I30" s="27"/>
      <c r="J30" s="24" t="s">
        <v>863</v>
      </c>
      <c r="M30" s="26" t="s">
        <v>862</v>
      </c>
      <c r="P30" s="26" t="s">
        <v>862</v>
      </c>
      <c r="Z30" s="26" t="s">
        <v>862</v>
      </c>
      <c r="AB30" t="s">
        <v>695</v>
      </c>
      <c r="AC30" s="8" t="s">
        <v>695</v>
      </c>
      <c r="AE30" t="s">
        <v>695</v>
      </c>
      <c r="AF30" t="s">
        <v>773</v>
      </c>
    </row>
    <row r="31" spans="1:32" ht="15.75" x14ac:dyDescent="0.25">
      <c r="A31" t="s">
        <v>29</v>
      </c>
      <c r="B31" s="3" t="str">
        <f>HYPERLINK(CONCATENATE("http://www.whatwg.org/specs/web-apps/current-work/multipage/grouping-content.html#the-",A31,"-element"),A31)</f>
        <v>dd</v>
      </c>
      <c r="C31" t="s">
        <v>30</v>
      </c>
      <c r="D31" s="3" t="str">
        <f t="shared" si="1"/>
        <v>dd</v>
      </c>
      <c r="E31" s="3"/>
      <c r="F31" s="3"/>
      <c r="G31" t="s">
        <v>139</v>
      </c>
      <c r="H31" s="23"/>
      <c r="I31" s="27"/>
      <c r="J31" s="24"/>
      <c r="W31" s="26" t="s">
        <v>862</v>
      </c>
      <c r="AB31" t="s">
        <v>698</v>
      </c>
      <c r="AC31" s="8" t="s">
        <v>698</v>
      </c>
      <c r="AE31" t="s">
        <v>720</v>
      </c>
      <c r="AF31" t="s">
        <v>743</v>
      </c>
    </row>
    <row r="32" spans="1:32" ht="15.75" x14ac:dyDescent="0.25">
      <c r="A32" t="s">
        <v>31</v>
      </c>
      <c r="B32" s="3" t="str">
        <f>HYPERLINK(CONCATENATE("http://www.whatwg.org/specs/web-apps/current-work/multipage/edits.html#the-",A32,"-element"),A32)</f>
        <v>del</v>
      </c>
      <c r="C32" t="s">
        <v>644</v>
      </c>
      <c r="D32" s="3" t="str">
        <f t="shared" si="1"/>
        <v>del</v>
      </c>
      <c r="E32" s="3"/>
      <c r="F32" s="3"/>
      <c r="G32" t="s">
        <v>167</v>
      </c>
      <c r="H32" s="23"/>
      <c r="I32" s="27"/>
      <c r="J32" s="24"/>
      <c r="M32" s="26" t="s">
        <v>862</v>
      </c>
      <c r="P32" s="26" t="s">
        <v>862</v>
      </c>
      <c r="T32" s="26" t="s">
        <v>862</v>
      </c>
      <c r="AB32" t="s">
        <v>698</v>
      </c>
      <c r="AC32" s="8" t="s">
        <v>698</v>
      </c>
      <c r="AE32" t="s">
        <v>720</v>
      </c>
      <c r="AF32" t="s">
        <v>757</v>
      </c>
    </row>
    <row r="33" spans="1:32" ht="15.75" x14ac:dyDescent="0.25">
      <c r="A33" t="s">
        <v>32</v>
      </c>
      <c r="B33" s="3" t="str">
        <f>HYPERLINK(CONCATENATE("http://www.whatwg.org/specs/web-apps/current-work/multipage/interactive-elements.html#the-",A33,"-element"),A33)</f>
        <v>details</v>
      </c>
      <c r="C33" t="s">
        <v>618</v>
      </c>
      <c r="D33" s="3" t="str">
        <f t="shared" si="1"/>
        <v>details</v>
      </c>
      <c r="E33" s="60" t="s">
        <v>910</v>
      </c>
      <c r="F33" t="s">
        <v>140</v>
      </c>
      <c r="H33" s="23"/>
      <c r="I33" s="27"/>
      <c r="J33" s="24" t="s">
        <v>863</v>
      </c>
      <c r="M33" s="26" t="s">
        <v>862</v>
      </c>
      <c r="R33" s="26" t="s">
        <v>862</v>
      </c>
      <c r="Z33" s="26" t="s">
        <v>862</v>
      </c>
      <c r="AB33" t="s">
        <v>695</v>
      </c>
      <c r="AC33" s="8" t="s">
        <v>695</v>
      </c>
      <c r="AE33" t="s">
        <v>695</v>
      </c>
      <c r="AF33" s="7" t="s">
        <v>777</v>
      </c>
    </row>
    <row r="34" spans="1:32" ht="15.75" x14ac:dyDescent="0.25">
      <c r="A34" t="s">
        <v>33</v>
      </c>
      <c r="B34" s="3" t="str">
        <f>HYPERLINK(CONCATENATE("http://www.whatwg.org/specs/web-apps/current-work/multipage/text-level-semantics.html#the-",A34,"-element"),A34)</f>
        <v>dfn</v>
      </c>
      <c r="C34" t="s">
        <v>649</v>
      </c>
      <c r="D34" s="3" t="str">
        <f t="shared" si="1"/>
        <v>dfn</v>
      </c>
      <c r="E34" s="3"/>
      <c r="F34" s="3"/>
      <c r="G34" t="s">
        <v>140</v>
      </c>
      <c r="H34" s="23"/>
      <c r="I34" s="27"/>
      <c r="J34" s="24"/>
      <c r="M34" s="26" t="s">
        <v>862</v>
      </c>
      <c r="P34" s="26" t="s">
        <v>862</v>
      </c>
      <c r="T34" s="26" t="s">
        <v>862</v>
      </c>
      <c r="AB34" t="s">
        <v>694</v>
      </c>
      <c r="AC34" s="8" t="s">
        <v>694</v>
      </c>
      <c r="AE34" t="s">
        <v>715</v>
      </c>
      <c r="AF34" t="s">
        <v>754</v>
      </c>
    </row>
    <row r="35" spans="1:32" ht="16.5" x14ac:dyDescent="0.3">
      <c r="A35" t="s">
        <v>145</v>
      </c>
      <c r="B35" s="3" t="str">
        <f>HYPERLINK(CONCATENATE("http://www.w3.org/wiki/HTML/Elements/",A35),A35)</f>
        <v>dir</v>
      </c>
      <c r="C35" t="s">
        <v>640</v>
      </c>
      <c r="D35" s="3" t="str">
        <f t="shared" si="1"/>
        <v>dir</v>
      </c>
      <c r="E35" s="3"/>
      <c r="F35" s="3"/>
      <c r="G35" t="s">
        <v>139</v>
      </c>
      <c r="H35" s="23" t="s">
        <v>862</v>
      </c>
      <c r="I35" s="27" t="s">
        <v>862</v>
      </c>
      <c r="J35" s="24"/>
      <c r="S35" s="26" t="s">
        <v>862</v>
      </c>
      <c r="AB35" t="s">
        <v>695</v>
      </c>
      <c r="AC35" s="19" t="s">
        <v>798</v>
      </c>
      <c r="AD35" s="17"/>
      <c r="AE35" t="s">
        <v>695</v>
      </c>
      <c r="AF35" t="s">
        <v>695</v>
      </c>
    </row>
    <row r="36" spans="1:32" ht="15.75" x14ac:dyDescent="0.25">
      <c r="A36" t="s">
        <v>34</v>
      </c>
      <c r="B36" s="3" t="str">
        <f>HYPERLINK(CONCATENATE("http://www.whatwg.org/specs/web-apps/current-work/multipage/grouping-content.html#the-",A36,"-element"),A36)</f>
        <v>div</v>
      </c>
      <c r="C36" t="s">
        <v>645</v>
      </c>
      <c r="D36" s="3" t="str">
        <f t="shared" si="1"/>
        <v>div</v>
      </c>
      <c r="E36" s="3"/>
      <c r="F36" s="3"/>
      <c r="H36" s="23"/>
      <c r="I36" s="27"/>
      <c r="J36" s="24"/>
      <c r="M36" s="26" t="s">
        <v>862</v>
      </c>
      <c r="T36" s="26" t="s">
        <v>862</v>
      </c>
      <c r="AB36" t="s">
        <v>698</v>
      </c>
      <c r="AC36" s="8" t="s">
        <v>698</v>
      </c>
      <c r="AE36" t="s">
        <v>720</v>
      </c>
      <c r="AF36" t="s">
        <v>743</v>
      </c>
    </row>
    <row r="37" spans="1:32" ht="16.5" x14ac:dyDescent="0.3">
      <c r="A37" t="s">
        <v>35</v>
      </c>
      <c r="B37" s="3" t="str">
        <f>HYPERLINK(CONCATENATE("http://www.whatwg.org/specs/web-apps/current-work/multipage/grouping-content.html#the-",A37,"-element"),A37)</f>
        <v>dl</v>
      </c>
      <c r="C37" t="s">
        <v>631</v>
      </c>
      <c r="D37" s="3" t="str">
        <f t="shared" si="1"/>
        <v>dl</v>
      </c>
      <c r="E37" s="3"/>
      <c r="F37" s="3"/>
      <c r="G37" t="s">
        <v>139</v>
      </c>
      <c r="H37" s="23"/>
      <c r="I37" s="27"/>
      <c r="J37" s="24"/>
      <c r="M37" s="26" t="s">
        <v>862</v>
      </c>
      <c r="X37" s="26" t="s">
        <v>862</v>
      </c>
      <c r="AB37" s="7" t="s">
        <v>701</v>
      </c>
      <c r="AC37" s="8" t="s">
        <v>701</v>
      </c>
      <c r="AE37" s="7" t="s">
        <v>721</v>
      </c>
      <c r="AF37" s="10" t="s">
        <v>750</v>
      </c>
    </row>
    <row r="38" spans="1:32" ht="15.75" x14ac:dyDescent="0.25">
      <c r="A38" t="s">
        <v>36</v>
      </c>
      <c r="B38" s="3" t="str">
        <f>HYPERLINK(CONCATENATE("http://www.whatwg.org/specs/web-apps/current-work/multipage/grouping-content.html#the-",A38,"-element"),A38)</f>
        <v>dt</v>
      </c>
      <c r="C38" t="s">
        <v>632</v>
      </c>
      <c r="D38" s="3" t="str">
        <f t="shared" si="1"/>
        <v>dt</v>
      </c>
      <c r="E38" s="3"/>
      <c r="F38" s="3"/>
      <c r="G38" t="s">
        <v>139</v>
      </c>
      <c r="H38" s="23"/>
      <c r="I38" s="27"/>
      <c r="J38" s="24"/>
      <c r="W38" s="26" t="s">
        <v>862</v>
      </c>
      <c r="AB38" t="s">
        <v>694</v>
      </c>
      <c r="AC38" s="8" t="s">
        <v>694</v>
      </c>
      <c r="AE38" t="s">
        <v>715</v>
      </c>
      <c r="AF38" t="s">
        <v>744</v>
      </c>
    </row>
    <row r="39" spans="1:32" ht="15.75" x14ac:dyDescent="0.25">
      <c r="A39" t="s">
        <v>37</v>
      </c>
      <c r="B39" s="3" t="str">
        <f>HYPERLINK(CONCATENATE("http://www.whatwg.org/specs/web-apps/current-work/multipage/text-level-semantics.html#the-",A39,"-element"),A39)</f>
        <v>em</v>
      </c>
      <c r="C39" t="s">
        <v>38</v>
      </c>
      <c r="D39" s="3" t="str">
        <f t="shared" si="1"/>
        <v>em</v>
      </c>
      <c r="E39" s="3"/>
      <c r="F39" s="3"/>
      <c r="G39" t="s">
        <v>140</v>
      </c>
      <c r="H39" s="23"/>
      <c r="I39" s="27"/>
      <c r="J39" s="24"/>
      <c r="M39" s="26" t="s">
        <v>862</v>
      </c>
      <c r="P39" s="26" t="s">
        <v>862</v>
      </c>
      <c r="T39" s="26" t="s">
        <v>862</v>
      </c>
      <c r="AB39" t="s">
        <v>694</v>
      </c>
      <c r="AC39" s="8" t="s">
        <v>694</v>
      </c>
      <c r="AE39" t="s">
        <v>715</v>
      </c>
      <c r="AF39" t="s">
        <v>744</v>
      </c>
    </row>
    <row r="40" spans="1:32" ht="15.75" x14ac:dyDescent="0.25">
      <c r="A40" t="s">
        <v>39</v>
      </c>
      <c r="B40" s="3" t="str">
        <f>HYPERLINK(CONCATENATE("http://www.whatwg.org/specs/web-apps/current-work/multipage/the-iframe-element.html#the-",A40,"-element"),A40)</f>
        <v>embed</v>
      </c>
      <c r="C40" t="s">
        <v>40</v>
      </c>
      <c r="D40" s="3" t="str">
        <f t="shared" si="1"/>
        <v>embed</v>
      </c>
      <c r="E40" s="3"/>
      <c r="F40" t="s">
        <v>140</v>
      </c>
      <c r="H40" s="23"/>
      <c r="I40" s="27"/>
      <c r="J40" s="24" t="s">
        <v>863</v>
      </c>
      <c r="K40" s="26" t="s">
        <v>862</v>
      </c>
      <c r="M40" s="26" t="s">
        <v>862</v>
      </c>
      <c r="P40" s="26" t="s">
        <v>862</v>
      </c>
      <c r="Q40" s="26" t="s">
        <v>862</v>
      </c>
      <c r="R40" s="26" t="s">
        <v>862</v>
      </c>
      <c r="AA40" s="26" t="s">
        <v>862</v>
      </c>
      <c r="AB40" t="s">
        <v>695</v>
      </c>
      <c r="AC40" s="8" t="s">
        <v>695</v>
      </c>
      <c r="AE40" t="s">
        <v>695</v>
      </c>
      <c r="AF40" t="s">
        <v>748</v>
      </c>
    </row>
    <row r="41" spans="1:32" x14ac:dyDescent="0.25">
      <c r="A41" t="s">
        <v>41</v>
      </c>
      <c r="B41" t="s">
        <v>41</v>
      </c>
      <c r="C41" t="s">
        <v>42</v>
      </c>
      <c r="F41" s="15" t="s">
        <v>903</v>
      </c>
      <c r="H41" s="23"/>
      <c r="I41" s="27"/>
      <c r="J41" s="24" t="s">
        <v>863</v>
      </c>
      <c r="AB41" t="s">
        <v>695</v>
      </c>
      <c r="AC41" s="8" t="s">
        <v>695</v>
      </c>
      <c r="AE41" t="s">
        <v>695</v>
      </c>
      <c r="AF41" s="14" t="s">
        <v>779</v>
      </c>
    </row>
    <row r="42" spans="1:32" ht="16.5" x14ac:dyDescent="0.3">
      <c r="A42" t="s">
        <v>43</v>
      </c>
      <c r="B42" s="3" t="str">
        <f>HYPERLINK(CONCATENATE("http://www.whatwg.org/specs/web-apps/current-work/multipage/forms.html#the-",A42,"-element"),A42)</f>
        <v>fieldset</v>
      </c>
      <c r="C42" t="s">
        <v>666</v>
      </c>
      <c r="D42" s="3" t="str">
        <f t="shared" ref="D42:D71" si="2">HYPERLINK(CONCATENATE("https://developer.mozilla.org/en/HTML/Element/", A42), A42)</f>
        <v>fieldset</v>
      </c>
      <c r="E42" s="60" t="s">
        <v>910</v>
      </c>
      <c r="F42" s="3"/>
      <c r="G42" t="s">
        <v>139</v>
      </c>
      <c r="H42" s="23"/>
      <c r="I42" s="27"/>
      <c r="J42" s="24"/>
      <c r="M42" s="26" t="s">
        <v>862</v>
      </c>
      <c r="T42" s="26" t="s">
        <v>862</v>
      </c>
      <c r="AB42" s="7" t="s">
        <v>702</v>
      </c>
      <c r="AC42" s="8" t="s">
        <v>702</v>
      </c>
      <c r="AE42" s="10" t="s">
        <v>723</v>
      </c>
      <c r="AF42" s="10" t="s">
        <v>769</v>
      </c>
    </row>
    <row r="43" spans="1:32" ht="15.75" x14ac:dyDescent="0.25">
      <c r="A43" t="s">
        <v>44</v>
      </c>
      <c r="B43" s="3" t="str">
        <f>HYPERLINK(CONCATENATE("http://www.whatwg.org/specs/web-apps/current-work/multipage/grouping-content.html#the-",A43,"-element"),A43)</f>
        <v>figcaption</v>
      </c>
      <c r="C43" t="s">
        <v>627</v>
      </c>
      <c r="D43" s="3" t="str">
        <f t="shared" si="2"/>
        <v>figcaption</v>
      </c>
      <c r="E43" s="3"/>
      <c r="F43" t="s">
        <v>139</v>
      </c>
      <c r="H43" s="23"/>
      <c r="I43" s="27"/>
      <c r="J43" s="24" t="s">
        <v>863</v>
      </c>
      <c r="Y43" s="26" t="s">
        <v>862</v>
      </c>
      <c r="AB43" t="s">
        <v>695</v>
      </c>
      <c r="AC43" s="8" t="s">
        <v>695</v>
      </c>
      <c r="AE43" t="s">
        <v>695</v>
      </c>
      <c r="AF43" t="s">
        <v>743</v>
      </c>
    </row>
    <row r="44" spans="1:32" ht="15.75" x14ac:dyDescent="0.25">
      <c r="A44" t="s">
        <v>45</v>
      </c>
      <c r="B44" s="3" t="str">
        <f>HYPERLINK(CONCATENATE("http://www.whatwg.org/specs/web-apps/current-work/multipage/grouping-content.html#the-",A44,"-element"),A44)</f>
        <v>figure</v>
      </c>
      <c r="C44" t="s">
        <v>626</v>
      </c>
      <c r="D44" s="3" t="str">
        <f t="shared" si="2"/>
        <v>figure</v>
      </c>
      <c r="E44" s="60" t="s">
        <v>910</v>
      </c>
      <c r="F44" t="s">
        <v>139</v>
      </c>
      <c r="H44" s="23"/>
      <c r="I44" s="27"/>
      <c r="J44" s="24" t="s">
        <v>863</v>
      </c>
      <c r="M44" s="26" t="s">
        <v>862</v>
      </c>
      <c r="Y44" s="26" t="s">
        <v>862</v>
      </c>
      <c r="AB44" t="s">
        <v>695</v>
      </c>
      <c r="AC44" s="8" t="s">
        <v>695</v>
      </c>
      <c r="AE44" t="s">
        <v>695</v>
      </c>
      <c r="AF44" t="s">
        <v>751</v>
      </c>
    </row>
    <row r="45" spans="1:32" ht="15.75" x14ac:dyDescent="0.25">
      <c r="A45" t="s">
        <v>141</v>
      </c>
      <c r="B45" s="3" t="str">
        <f>HYPERLINK(CONCATENATE("http://www.w3.org/wiki/HTML/Elements/",A45),A45)</f>
        <v>font</v>
      </c>
      <c r="C45" t="s">
        <v>175</v>
      </c>
      <c r="D45" s="3" t="str">
        <f t="shared" si="2"/>
        <v>font</v>
      </c>
      <c r="E45" s="3"/>
      <c r="F45" s="3"/>
      <c r="G45" t="s">
        <v>140</v>
      </c>
      <c r="H45" s="23" t="s">
        <v>862</v>
      </c>
      <c r="I45" s="27" t="s">
        <v>862</v>
      </c>
      <c r="J45" s="24"/>
      <c r="S45" s="26" t="s">
        <v>862</v>
      </c>
      <c r="AB45" t="s">
        <v>695</v>
      </c>
      <c r="AC45" s="20" t="s">
        <v>694</v>
      </c>
      <c r="AD45" s="15"/>
      <c r="AE45" t="s">
        <v>695</v>
      </c>
      <c r="AF45" t="s">
        <v>695</v>
      </c>
    </row>
    <row r="46" spans="1:32" ht="15.75" x14ac:dyDescent="0.25">
      <c r="A46" t="s">
        <v>46</v>
      </c>
      <c r="B46" s="3" t="str">
        <f>HYPERLINK(CONCATENATE("http://www.whatwg.org/specs/web-apps/current-work/multipage/sections.html#the-",A46,"-element"),A46)</f>
        <v>footer</v>
      </c>
      <c r="C46" t="s">
        <v>624</v>
      </c>
      <c r="D46" s="3" t="str">
        <f t="shared" si="2"/>
        <v>footer</v>
      </c>
      <c r="E46" s="3"/>
      <c r="F46" t="s">
        <v>139</v>
      </c>
      <c r="H46" s="23"/>
      <c r="I46" s="27"/>
      <c r="J46" s="24" t="s">
        <v>863</v>
      </c>
      <c r="M46" s="26" t="s">
        <v>862</v>
      </c>
      <c r="Y46" s="26" t="s">
        <v>862</v>
      </c>
      <c r="AB46" t="s">
        <v>695</v>
      </c>
      <c r="AC46" s="8" t="s">
        <v>695</v>
      </c>
      <c r="AE46" t="s">
        <v>695</v>
      </c>
      <c r="AF46" s="8" t="s">
        <v>780</v>
      </c>
    </row>
    <row r="47" spans="1:32" ht="15.75" x14ac:dyDescent="0.25">
      <c r="A47" t="s">
        <v>47</v>
      </c>
      <c r="B47" s="3" t="str">
        <f>HYPERLINK(CONCATENATE("http://www.whatwg.org/specs/web-apps/current-work/multipage/forms.html#the-",A47,"-element"),A47)</f>
        <v>form</v>
      </c>
      <c r="C47" t="s">
        <v>48</v>
      </c>
      <c r="D47" s="3" t="str">
        <f t="shared" si="2"/>
        <v>form</v>
      </c>
      <c r="E47" s="3"/>
      <c r="F47" s="3"/>
      <c r="G47" t="s">
        <v>139</v>
      </c>
      <c r="H47" s="23"/>
      <c r="I47" s="27"/>
      <c r="J47" s="24"/>
      <c r="M47" s="26" t="s">
        <v>862</v>
      </c>
      <c r="T47" s="26" t="s">
        <v>862</v>
      </c>
      <c r="AB47" s="7" t="s">
        <v>790</v>
      </c>
      <c r="AC47" s="14" t="s">
        <v>799</v>
      </c>
      <c r="AD47" s="14"/>
      <c r="AE47" s="7" t="s">
        <v>724</v>
      </c>
      <c r="AF47" s="10" t="s">
        <v>768</v>
      </c>
    </row>
    <row r="48" spans="1:32" ht="16.5" x14ac:dyDescent="0.3">
      <c r="A48" t="s">
        <v>174</v>
      </c>
      <c r="B48" s="3" t="str">
        <f>HYPERLINK(CONCATENATE("http://www.w3.org/wiki/HTML/Elements/",A48),A48)</f>
        <v>frame</v>
      </c>
      <c r="C48" t="s">
        <v>683</v>
      </c>
      <c r="D48" s="3" t="str">
        <f t="shared" si="2"/>
        <v>frame</v>
      </c>
      <c r="E48" s="3"/>
      <c r="F48" s="3"/>
      <c r="H48" s="23"/>
      <c r="I48" s="27" t="s">
        <v>862</v>
      </c>
      <c r="J48" s="24"/>
      <c r="K48" s="26" t="s">
        <v>862</v>
      </c>
      <c r="U48" s="26" t="s">
        <v>862</v>
      </c>
      <c r="AB48" t="s">
        <v>696</v>
      </c>
      <c r="AC48" s="8" t="s">
        <v>696</v>
      </c>
      <c r="AE48" t="s">
        <v>695</v>
      </c>
      <c r="AF48" t="s">
        <v>695</v>
      </c>
    </row>
    <row r="49" spans="1:33" ht="16.5" x14ac:dyDescent="0.3">
      <c r="A49" t="s">
        <v>166</v>
      </c>
      <c r="B49" s="3" t="str">
        <f>HYPERLINK(CONCATENATE("http://www.w3.org/wiki/HTML/Elements/",A49),A49)</f>
        <v>frameset</v>
      </c>
      <c r="C49" t="s">
        <v>682</v>
      </c>
      <c r="D49" s="3" t="str">
        <f t="shared" si="2"/>
        <v>frameset</v>
      </c>
      <c r="E49" s="3"/>
      <c r="F49" s="3"/>
      <c r="G49" t="s">
        <v>139</v>
      </c>
      <c r="H49" s="23"/>
      <c r="I49" s="27" t="s">
        <v>862</v>
      </c>
      <c r="J49" s="24"/>
      <c r="T49" s="26" t="s">
        <v>862</v>
      </c>
      <c r="AB49" s="7" t="s">
        <v>703</v>
      </c>
      <c r="AC49" s="8" t="s">
        <v>703</v>
      </c>
      <c r="AE49" t="s">
        <v>695</v>
      </c>
      <c r="AF49" t="s">
        <v>695</v>
      </c>
    </row>
    <row r="50" spans="1:33" ht="15.75" x14ac:dyDescent="0.25">
      <c r="A50" t="s">
        <v>163</v>
      </c>
      <c r="B50" s="3" t="str">
        <f>HYPERLINK(CONCATENATE("http://www.whatwg.org/specs/web-apps/current-work/multipage/sections.html#the-h1,-h2,-h3,-h4,-h5,-and-h6-elements"),A50)</f>
        <v>h1-h6</v>
      </c>
      <c r="C50" t="s">
        <v>636</v>
      </c>
      <c r="D50" s="3" t="str">
        <f t="shared" si="2"/>
        <v>h1-h6</v>
      </c>
      <c r="E50" s="3"/>
      <c r="F50" s="3"/>
      <c r="G50" t="s">
        <v>139</v>
      </c>
      <c r="H50" s="23"/>
      <c r="I50" s="27"/>
      <c r="J50" s="24"/>
      <c r="M50" s="26" t="s">
        <v>862</v>
      </c>
      <c r="O50" s="26" t="s">
        <v>862</v>
      </c>
      <c r="T50" s="26" t="s">
        <v>862</v>
      </c>
      <c r="AB50" t="s">
        <v>694</v>
      </c>
      <c r="AC50" s="8" t="s">
        <v>694</v>
      </c>
      <c r="AE50" t="s">
        <v>715</v>
      </c>
      <c r="AF50" t="s">
        <v>744</v>
      </c>
    </row>
    <row r="51" spans="1:33" ht="15.75" x14ac:dyDescent="0.25">
      <c r="A51" t="s">
        <v>49</v>
      </c>
      <c r="B51" s="3" t="str">
        <f>HYPERLINK(CONCATENATE("http://www.whatwg.org/specs/web-apps/current-work/multipage/semantics.html#the-",A51,"-element"),A51)</f>
        <v>head</v>
      </c>
      <c r="C51" t="s">
        <v>634</v>
      </c>
      <c r="D51" s="3" t="str">
        <f t="shared" si="2"/>
        <v>head</v>
      </c>
      <c r="E51" s="3"/>
      <c r="F51" s="3"/>
      <c r="H51" s="23"/>
      <c r="I51" s="27"/>
      <c r="J51" s="24"/>
      <c r="X51" s="26" t="s">
        <v>862</v>
      </c>
      <c r="AB51" s="7" t="s">
        <v>704</v>
      </c>
      <c r="AC51" s="8" t="s">
        <v>704</v>
      </c>
      <c r="AE51" s="7" t="s">
        <v>802</v>
      </c>
      <c r="AF51" s="10" t="s">
        <v>752</v>
      </c>
    </row>
    <row r="52" spans="1:33" ht="16.5" x14ac:dyDescent="0.3">
      <c r="A52" t="s">
        <v>50</v>
      </c>
      <c r="B52" s="3" t="str">
        <f>HYPERLINK(CONCATENATE("http://www.whatwg.org/specs/web-apps/current-work/multipage/sections.html#the-",A52,"-element"),A52)</f>
        <v>header</v>
      </c>
      <c r="C52" t="s">
        <v>51</v>
      </c>
      <c r="D52" s="3" t="str">
        <f t="shared" si="2"/>
        <v>header</v>
      </c>
      <c r="E52" s="3"/>
      <c r="F52" t="s">
        <v>139</v>
      </c>
      <c r="H52" s="23"/>
      <c r="I52" s="27"/>
      <c r="J52" s="24" t="s">
        <v>863</v>
      </c>
      <c r="M52" s="26" t="s">
        <v>862</v>
      </c>
      <c r="Y52" s="26" t="s">
        <v>862</v>
      </c>
      <c r="AB52" t="s">
        <v>695</v>
      </c>
      <c r="AC52" s="8" t="s">
        <v>695</v>
      </c>
      <c r="AE52" t="s">
        <v>695</v>
      </c>
      <c r="AF52" t="s">
        <v>746</v>
      </c>
    </row>
    <row r="53" spans="1:33" ht="16.5" x14ac:dyDescent="0.3">
      <c r="A53" t="s">
        <v>52</v>
      </c>
      <c r="B53" s="3" t="str">
        <f>HYPERLINK(CONCATENATE("http://www.whatwg.org/specs/web-apps/current-work/multipage/sections.html#the-",A53,"-element"),A53)</f>
        <v>hgroup</v>
      </c>
      <c r="C53" t="s">
        <v>53</v>
      </c>
      <c r="D53" s="3" t="str">
        <f t="shared" si="2"/>
        <v>hgroup</v>
      </c>
      <c r="E53" s="3"/>
      <c r="F53" t="s">
        <v>139</v>
      </c>
      <c r="H53" s="23"/>
      <c r="I53" s="27"/>
      <c r="J53" s="24" t="s">
        <v>863</v>
      </c>
      <c r="M53" s="26" t="s">
        <v>862</v>
      </c>
      <c r="O53" s="26" t="s">
        <v>862</v>
      </c>
      <c r="Y53" s="26" t="s">
        <v>862</v>
      </c>
      <c r="AB53" t="s">
        <v>695</v>
      </c>
      <c r="AC53" s="8" t="s">
        <v>695</v>
      </c>
      <c r="AE53" t="s">
        <v>695</v>
      </c>
      <c r="AF53" s="7" t="s">
        <v>745</v>
      </c>
    </row>
    <row r="54" spans="1:33" ht="15.75" x14ac:dyDescent="0.25">
      <c r="A54" t="s">
        <v>54</v>
      </c>
      <c r="B54" s="3" t="str">
        <f>HYPERLINK(CONCATENATE("http://www.whatwg.org/specs/web-apps/current-work/multipage/grouping-content.html#the-",A54,"-element"),A54)</f>
        <v>hr</v>
      </c>
      <c r="C54" t="s">
        <v>55</v>
      </c>
      <c r="D54" s="3" t="str">
        <f t="shared" si="2"/>
        <v>hr</v>
      </c>
      <c r="E54" s="3"/>
      <c r="F54" s="3"/>
      <c r="G54" t="s">
        <v>139</v>
      </c>
      <c r="H54" s="23"/>
      <c r="I54" s="27"/>
      <c r="J54" s="24"/>
      <c r="M54" s="26" t="s">
        <v>862</v>
      </c>
      <c r="U54" s="26" t="s">
        <v>862</v>
      </c>
      <c r="AB54" t="s">
        <v>696</v>
      </c>
      <c r="AC54" s="8" t="s">
        <v>696</v>
      </c>
      <c r="AE54" t="s">
        <v>696</v>
      </c>
      <c r="AF54" t="s">
        <v>739</v>
      </c>
    </row>
    <row r="55" spans="1:33" ht="15.75" x14ac:dyDescent="0.25">
      <c r="A55" t="s">
        <v>56</v>
      </c>
      <c r="B55" s="3" t="str">
        <f>HYPERLINK(CONCATENATE("http://www.whatwg.org/specs/web-apps/current-work/multipage/semantics.html#the-",A55,"-element"),A55)</f>
        <v>html</v>
      </c>
      <c r="C55" t="s">
        <v>633</v>
      </c>
      <c r="D55" s="3" t="str">
        <f t="shared" si="2"/>
        <v>html</v>
      </c>
      <c r="E55" s="3"/>
      <c r="F55" s="3"/>
      <c r="H55" s="23"/>
      <c r="I55" s="27"/>
      <c r="J55" s="24"/>
      <c r="K55" s="26" t="s">
        <v>862</v>
      </c>
      <c r="X55" s="26" t="s">
        <v>862</v>
      </c>
      <c r="AB55" s="7" t="s">
        <v>795</v>
      </c>
      <c r="AC55" s="8" t="s">
        <v>795</v>
      </c>
      <c r="AE55" s="7" t="s">
        <v>725</v>
      </c>
      <c r="AF55" s="13" t="s">
        <v>736</v>
      </c>
      <c r="AG55" s="12"/>
    </row>
    <row r="56" spans="1:33" ht="15.75" x14ac:dyDescent="0.25">
      <c r="A56" t="s">
        <v>57</v>
      </c>
      <c r="B56" s="3" t="str">
        <f>HYPERLINK(CONCATENATE("http://www.whatwg.org/specs/web-apps/current-work/multipage/text-level-semantics.html#the-",A56,"-element"),A56)</f>
        <v>i</v>
      </c>
      <c r="C56" t="s">
        <v>58</v>
      </c>
      <c r="D56" s="3" t="str">
        <f t="shared" si="2"/>
        <v>i</v>
      </c>
      <c r="E56" s="3"/>
      <c r="F56" s="3"/>
      <c r="G56" t="s">
        <v>140</v>
      </c>
      <c r="H56" s="23"/>
      <c r="I56" s="27"/>
      <c r="J56" s="24"/>
      <c r="M56" s="26" t="s">
        <v>862</v>
      </c>
      <c r="P56" s="26" t="s">
        <v>862</v>
      </c>
      <c r="T56" s="26" t="s">
        <v>862</v>
      </c>
      <c r="AB56" t="s">
        <v>694</v>
      </c>
      <c r="AC56" s="8" t="s">
        <v>694</v>
      </c>
      <c r="AE56" t="s">
        <v>715</v>
      </c>
      <c r="AF56" t="s">
        <v>744</v>
      </c>
    </row>
    <row r="57" spans="1:33" ht="15.75" x14ac:dyDescent="0.25">
      <c r="A57" t="s">
        <v>59</v>
      </c>
      <c r="B57" s="3" t="str">
        <f>HYPERLINK(CONCATENATE("http://www.whatwg.org/specs/web-apps/current-work/multipage/the-iframe-element.html#the-",A57,"-element"),A57)</f>
        <v>iframe</v>
      </c>
      <c r="C57" t="s">
        <v>685</v>
      </c>
      <c r="D57" s="3" t="str">
        <f t="shared" si="2"/>
        <v>iframe</v>
      </c>
      <c r="E57" s="3"/>
      <c r="F57" s="3"/>
      <c r="G57" t="s">
        <v>167</v>
      </c>
      <c r="H57" s="23"/>
      <c r="I57" s="27"/>
      <c r="J57" s="24"/>
      <c r="K57" s="26" t="s">
        <v>862</v>
      </c>
      <c r="M57" s="26" t="s">
        <v>862</v>
      </c>
      <c r="P57" s="26" t="s">
        <v>862</v>
      </c>
      <c r="Q57" s="26" t="s">
        <v>862</v>
      </c>
      <c r="R57" s="26" t="s">
        <v>862</v>
      </c>
      <c r="T57" s="26" t="s">
        <v>862</v>
      </c>
      <c r="AB57" t="s">
        <v>695</v>
      </c>
      <c r="AC57" s="20" t="s">
        <v>698</v>
      </c>
      <c r="AD57" s="15"/>
      <c r="AE57" t="s">
        <v>695</v>
      </c>
      <c r="AF57" t="s">
        <v>758</v>
      </c>
    </row>
    <row r="58" spans="1:33" ht="15.75" x14ac:dyDescent="0.25">
      <c r="A58" t="s">
        <v>60</v>
      </c>
      <c r="B58" s="3" t="str">
        <f>HYPERLINK(CONCATENATE("http://www.whatwg.org/specs/web-apps/current-work/multipage/embedded-content-1.html#the-img-element"),A58)</f>
        <v>img</v>
      </c>
      <c r="C58" t="s">
        <v>61</v>
      </c>
      <c r="D58" s="3" t="str">
        <f t="shared" si="2"/>
        <v>img</v>
      </c>
      <c r="E58" s="3"/>
      <c r="F58" s="3"/>
      <c r="G58" t="s">
        <v>140</v>
      </c>
      <c r="H58" s="23"/>
      <c r="I58" s="27"/>
      <c r="J58" s="24"/>
      <c r="K58" s="26" t="s">
        <v>862</v>
      </c>
      <c r="M58" s="26" t="s">
        <v>862</v>
      </c>
      <c r="P58" s="26" t="s">
        <v>862</v>
      </c>
      <c r="Q58" s="26" t="s">
        <v>862</v>
      </c>
      <c r="R58" s="26" t="s">
        <v>862</v>
      </c>
      <c r="U58" s="26" t="s">
        <v>862</v>
      </c>
      <c r="AB58" t="s">
        <v>696</v>
      </c>
      <c r="AC58" s="8" t="s">
        <v>696</v>
      </c>
      <c r="AE58" t="s">
        <v>696</v>
      </c>
      <c r="AF58" t="s">
        <v>748</v>
      </c>
    </row>
    <row r="59" spans="1:33" ht="15.75" x14ac:dyDescent="0.25">
      <c r="A59" t="s">
        <v>62</v>
      </c>
      <c r="B59" s="3" t="str">
        <f>HYPERLINK(CONCATENATE("http://www.whatwg.org/specs/web-apps/current-work/multipage/the-input-element.html#the-input-element"),A59)</f>
        <v>input</v>
      </c>
      <c r="C59" t="s">
        <v>63</v>
      </c>
      <c r="D59" s="3" t="str">
        <f t="shared" si="2"/>
        <v>input</v>
      </c>
      <c r="E59" s="3"/>
      <c r="F59" s="3"/>
      <c r="G59" t="s">
        <v>140</v>
      </c>
      <c r="H59" s="23"/>
      <c r="I59" s="27"/>
      <c r="J59" s="24"/>
      <c r="K59" s="26" t="s">
        <v>862</v>
      </c>
      <c r="M59" s="26" t="s">
        <v>862</v>
      </c>
      <c r="P59" s="26" t="s">
        <v>862</v>
      </c>
      <c r="R59" s="26" t="s">
        <v>862</v>
      </c>
      <c r="U59" s="26" t="s">
        <v>862</v>
      </c>
      <c r="AB59" t="s">
        <v>696</v>
      </c>
      <c r="AC59" s="8" t="s">
        <v>696</v>
      </c>
      <c r="AE59" t="s">
        <v>696</v>
      </c>
      <c r="AF59" t="s">
        <v>748</v>
      </c>
    </row>
    <row r="60" spans="1:33" ht="15.75" x14ac:dyDescent="0.25">
      <c r="A60" t="s">
        <v>64</v>
      </c>
      <c r="B60" s="3" t="str">
        <f>HYPERLINK(CONCATENATE("http://www.whatwg.org/specs/web-apps/current-work/multipage/edits.html#the-",A60,"-element"),A60)</f>
        <v>ins</v>
      </c>
      <c r="C60" t="s">
        <v>646</v>
      </c>
      <c r="D60" s="3" t="str">
        <f t="shared" si="2"/>
        <v>ins</v>
      </c>
      <c r="E60" s="3"/>
      <c r="F60" s="3"/>
      <c r="G60" t="s">
        <v>167</v>
      </c>
      <c r="H60" s="23"/>
      <c r="I60" s="27"/>
      <c r="J60" s="24"/>
      <c r="M60" s="26" t="s">
        <v>862</v>
      </c>
      <c r="P60" s="26" t="s">
        <v>862</v>
      </c>
      <c r="T60" s="26" t="s">
        <v>862</v>
      </c>
      <c r="AB60" t="s">
        <v>698</v>
      </c>
      <c r="AC60" s="8" t="s">
        <v>698</v>
      </c>
      <c r="AE60" t="s">
        <v>720</v>
      </c>
      <c r="AF60" t="s">
        <v>757</v>
      </c>
    </row>
    <row r="61" spans="1:33" ht="15.75" x14ac:dyDescent="0.25">
      <c r="A61" t="s">
        <v>146</v>
      </c>
      <c r="B61" s="3" t="str">
        <f>HYPERLINK(CONCATENATE("http://www.w3.org/wiki/HTML/Elements/",A61),A61)</f>
        <v>isindex</v>
      </c>
      <c r="C61" t="s">
        <v>667</v>
      </c>
      <c r="D61" s="3" t="str">
        <f t="shared" si="2"/>
        <v>isindex</v>
      </c>
      <c r="E61" s="3"/>
      <c r="F61" s="3"/>
      <c r="G61" t="s">
        <v>139</v>
      </c>
      <c r="H61" s="23" t="s">
        <v>862</v>
      </c>
      <c r="I61" s="27" t="s">
        <v>862</v>
      </c>
      <c r="J61" s="24"/>
      <c r="S61" s="26" t="s">
        <v>862</v>
      </c>
      <c r="AB61" t="s">
        <v>695</v>
      </c>
      <c r="AC61" s="20" t="s">
        <v>696</v>
      </c>
      <c r="AD61" s="15"/>
      <c r="AE61" t="s">
        <v>695</v>
      </c>
      <c r="AF61" t="s">
        <v>695</v>
      </c>
    </row>
    <row r="62" spans="1:33" ht="15.75" x14ac:dyDescent="0.25">
      <c r="A62" t="s">
        <v>65</v>
      </c>
      <c r="B62" s="3" t="str">
        <f>HYPERLINK(CONCATENATE("http://www.whatwg.org/specs/web-apps/current-work/multipage/text-level-semantics.html#the-",A62,"-element"),A62)</f>
        <v>kbd</v>
      </c>
      <c r="C62" t="s">
        <v>652</v>
      </c>
      <c r="D62" s="3" t="str">
        <f t="shared" si="2"/>
        <v>kbd</v>
      </c>
      <c r="E62" s="3"/>
      <c r="F62" s="3"/>
      <c r="G62" t="s">
        <v>140</v>
      </c>
      <c r="H62" s="23"/>
      <c r="I62" s="27"/>
      <c r="J62" s="24"/>
      <c r="M62" s="26" t="s">
        <v>862</v>
      </c>
      <c r="P62" s="26" t="s">
        <v>862</v>
      </c>
      <c r="T62" s="26" t="s">
        <v>862</v>
      </c>
      <c r="AB62" t="s">
        <v>694</v>
      </c>
      <c r="AC62" s="8" t="s">
        <v>694</v>
      </c>
      <c r="AE62" t="s">
        <v>715</v>
      </c>
      <c r="AF62" t="s">
        <v>744</v>
      </c>
    </row>
    <row r="63" spans="1:33" ht="15.75" x14ac:dyDescent="0.25">
      <c r="A63" t="s">
        <v>66</v>
      </c>
      <c r="B63" s="3" t="str">
        <f>HYPERLINK(CONCATENATE("http://www.whatwg.org/specs/web-apps/current-work/multipage/the-button-element.html#the-",A63,"-element"),A63)</f>
        <v>keygen</v>
      </c>
      <c r="C63" t="s">
        <v>619</v>
      </c>
      <c r="D63" s="3" t="str">
        <f t="shared" si="2"/>
        <v>keygen</v>
      </c>
      <c r="E63" s="3"/>
      <c r="F63" t="s">
        <v>140</v>
      </c>
      <c r="H63" s="23"/>
      <c r="I63" s="27"/>
      <c r="J63" s="24" t="s">
        <v>863</v>
      </c>
      <c r="M63" s="26" t="s">
        <v>862</v>
      </c>
      <c r="P63" s="26" t="s">
        <v>862</v>
      </c>
      <c r="R63" s="26" t="s">
        <v>862</v>
      </c>
      <c r="AA63" s="26" t="s">
        <v>862</v>
      </c>
      <c r="AB63" t="s">
        <v>695</v>
      </c>
      <c r="AC63" s="8" t="s">
        <v>695</v>
      </c>
      <c r="AE63" t="s">
        <v>695</v>
      </c>
      <c r="AF63" t="s">
        <v>748</v>
      </c>
    </row>
    <row r="64" spans="1:33" ht="15.75" x14ac:dyDescent="0.25">
      <c r="A64" t="s">
        <v>67</v>
      </c>
      <c r="B64" s="3" t="str">
        <f>HYPERLINK(CONCATENATE("http://www.whatwg.org/specs/web-apps/current-work/multipage/forms.html#the-",A64,"-element"),A64)</f>
        <v>label</v>
      </c>
      <c r="C64" t="s">
        <v>668</v>
      </c>
      <c r="D64" s="3" t="str">
        <f t="shared" si="2"/>
        <v>label</v>
      </c>
      <c r="E64" s="3"/>
      <c r="F64" s="3"/>
      <c r="G64" t="s">
        <v>140</v>
      </c>
      <c r="H64" s="23"/>
      <c r="I64" s="27"/>
      <c r="J64" s="24"/>
      <c r="M64" s="26" t="s">
        <v>862</v>
      </c>
      <c r="P64" s="26" t="s">
        <v>862</v>
      </c>
      <c r="R64" s="26" t="s">
        <v>862</v>
      </c>
      <c r="T64" s="26" t="s">
        <v>862</v>
      </c>
      <c r="AB64" t="s">
        <v>791</v>
      </c>
      <c r="AC64" s="8" t="s">
        <v>791</v>
      </c>
      <c r="AE64" t="s">
        <v>715</v>
      </c>
      <c r="AF64" t="s">
        <v>770</v>
      </c>
    </row>
    <row r="65" spans="1:32" ht="15.75" x14ac:dyDescent="0.25">
      <c r="A65" t="s">
        <v>68</v>
      </c>
      <c r="B65" s="3" t="str">
        <f>HYPERLINK(CONCATENATE("http://www.whatwg.org/specs/web-apps/current-work/multipage/forms.html#the-",A65,"-element"),A65)</f>
        <v>legend</v>
      </c>
      <c r="C65" t="s">
        <v>669</v>
      </c>
      <c r="D65" s="3" t="str">
        <f t="shared" si="2"/>
        <v>legend</v>
      </c>
      <c r="E65" s="3"/>
      <c r="F65" s="3"/>
      <c r="H65" s="23"/>
      <c r="I65" s="27"/>
      <c r="J65" s="24"/>
      <c r="T65" s="26" t="s">
        <v>862</v>
      </c>
      <c r="AB65" t="s">
        <v>694</v>
      </c>
      <c r="AC65" s="8" t="s">
        <v>694</v>
      </c>
      <c r="AE65" t="s">
        <v>715</v>
      </c>
      <c r="AF65" t="s">
        <v>744</v>
      </c>
    </row>
    <row r="66" spans="1:32" ht="15.75" x14ac:dyDescent="0.25">
      <c r="A66" t="s">
        <v>69</v>
      </c>
      <c r="B66" s="3" t="str">
        <f>HYPERLINK(CONCATENATE("http://www.whatwg.org/specs/web-apps/current-work/multipage/grouping-content.html#the-",A66,"-element"),A66)</f>
        <v>li</v>
      </c>
      <c r="C66" t="s">
        <v>639</v>
      </c>
      <c r="D66" s="3" t="str">
        <f t="shared" si="2"/>
        <v>li</v>
      </c>
      <c r="E66" s="3"/>
      <c r="F66" s="3"/>
      <c r="G66" t="s">
        <v>139</v>
      </c>
      <c r="H66" s="23"/>
      <c r="I66" s="27"/>
      <c r="J66" s="24"/>
      <c r="W66" s="26" t="s">
        <v>862</v>
      </c>
      <c r="AB66" t="s">
        <v>698</v>
      </c>
      <c r="AC66" s="8" t="s">
        <v>698</v>
      </c>
      <c r="AE66" t="s">
        <v>720</v>
      </c>
      <c r="AF66" t="s">
        <v>743</v>
      </c>
    </row>
    <row r="67" spans="1:32" ht="15.75" x14ac:dyDescent="0.25">
      <c r="A67" t="s">
        <v>70</v>
      </c>
      <c r="B67" s="3" t="str">
        <f>HYPERLINK(CONCATENATE("http://www.w3.org/wiki/HTML/Elements/",A67),A67)</f>
        <v>link</v>
      </c>
      <c r="C67" t="s">
        <v>71</v>
      </c>
      <c r="D67" s="3" t="str">
        <f t="shared" si="2"/>
        <v>link</v>
      </c>
      <c r="E67" s="3"/>
      <c r="F67" s="3"/>
      <c r="H67" s="23"/>
      <c r="I67" s="27"/>
      <c r="J67" s="24"/>
      <c r="K67" s="26" t="s">
        <v>862</v>
      </c>
      <c r="L67" s="26" t="s">
        <v>862</v>
      </c>
      <c r="P67" s="26" t="s">
        <v>862</v>
      </c>
      <c r="U67" s="26" t="s">
        <v>862</v>
      </c>
      <c r="AB67" t="s">
        <v>696</v>
      </c>
      <c r="AC67" s="8" t="s">
        <v>696</v>
      </c>
      <c r="AE67" t="s">
        <v>696</v>
      </c>
      <c r="AF67" t="s">
        <v>739</v>
      </c>
    </row>
    <row r="68" spans="1:32" ht="15.75" x14ac:dyDescent="0.25">
      <c r="A68" t="s">
        <v>688</v>
      </c>
      <c r="B68" s="3" t="str">
        <f>HYPERLINK(CONCATENATE("http://www.w3.org/wiki/HTML/Elements/",A68),A68)</f>
        <v>listing</v>
      </c>
      <c r="C68" t="s">
        <v>687</v>
      </c>
      <c r="D68" s="3" t="str">
        <f t="shared" si="2"/>
        <v>listing</v>
      </c>
      <c r="E68" s="3"/>
      <c r="F68" s="3"/>
      <c r="H68" s="23"/>
      <c r="I68" s="27"/>
      <c r="J68" s="24"/>
      <c r="AB68" t="s">
        <v>695</v>
      </c>
      <c r="AC68" s="8" t="s">
        <v>695</v>
      </c>
      <c r="AE68" t="s">
        <v>695</v>
      </c>
      <c r="AF68" s="15" t="s">
        <v>781</v>
      </c>
    </row>
    <row r="69" spans="1:32" ht="15.75" x14ac:dyDescent="0.25">
      <c r="A69" t="s">
        <v>73</v>
      </c>
      <c r="B69" s="3" t="str">
        <f>HYPERLINK(CONCATENATE("http://www.w3.org/wiki/HTML/Elements/",A69),A69)</f>
        <v>map</v>
      </c>
      <c r="C69" t="s">
        <v>663</v>
      </c>
      <c r="D69" s="3" t="str">
        <f t="shared" si="2"/>
        <v>map</v>
      </c>
      <c r="E69" s="3"/>
      <c r="F69" s="3"/>
      <c r="G69" t="s">
        <v>167</v>
      </c>
      <c r="H69" s="23"/>
      <c r="I69" s="27"/>
      <c r="J69" s="24"/>
      <c r="M69" s="26" t="s">
        <v>862</v>
      </c>
      <c r="P69" s="26" t="s">
        <v>862</v>
      </c>
      <c r="X69" s="26" t="s">
        <v>862</v>
      </c>
      <c r="AB69" s="7" t="s">
        <v>705</v>
      </c>
      <c r="AC69" s="8" t="s">
        <v>705</v>
      </c>
      <c r="AE69" s="7" t="s">
        <v>726</v>
      </c>
      <c r="AF69" s="10" t="s">
        <v>757</v>
      </c>
    </row>
    <row r="70" spans="1:32" ht="15.75" x14ac:dyDescent="0.25">
      <c r="A70" t="s">
        <v>72</v>
      </c>
      <c r="B70" s="3" t="str">
        <f>HYPERLINK(CONCATENATE("http://www.whatwg.org/specs/web-apps/current-work/multipage/text-level-semantics.html#the-",A70,"-element"),A70)</f>
        <v>mark</v>
      </c>
      <c r="C70" t="s">
        <v>629</v>
      </c>
      <c r="D70" s="3" t="str">
        <f t="shared" si="2"/>
        <v>mark</v>
      </c>
      <c r="E70" s="3"/>
      <c r="F70" t="s">
        <v>140</v>
      </c>
      <c r="H70" s="23"/>
      <c r="I70" s="27"/>
      <c r="J70" s="24" t="s">
        <v>863</v>
      </c>
      <c r="M70" s="26" t="s">
        <v>862</v>
      </c>
      <c r="P70" s="26" t="s">
        <v>862</v>
      </c>
      <c r="Z70" s="26" t="s">
        <v>862</v>
      </c>
      <c r="AB70" t="s">
        <v>695</v>
      </c>
      <c r="AC70" s="8" t="s">
        <v>695</v>
      </c>
      <c r="AE70" t="s">
        <v>695</v>
      </c>
      <c r="AF70" t="s">
        <v>744</v>
      </c>
    </row>
    <row r="71" spans="1:32" ht="15.75" x14ac:dyDescent="0.25">
      <c r="A71" t="s">
        <v>177</v>
      </c>
      <c r="B71" s="3" t="str">
        <f>HYPERLINK(CONCATENATE("http://www.w3.org/wiki/HTML/Elements/",A71),A71)</f>
        <v>marquee</v>
      </c>
      <c r="C71" t="s">
        <v>689</v>
      </c>
      <c r="D71" s="3" t="str">
        <f t="shared" si="2"/>
        <v>marquee</v>
      </c>
      <c r="E71" s="3"/>
      <c r="F71" s="3"/>
      <c r="H71" s="23"/>
      <c r="I71" s="27" t="s">
        <v>862</v>
      </c>
      <c r="J71" s="24"/>
      <c r="AB71" t="s">
        <v>695</v>
      </c>
      <c r="AC71" s="8" t="s">
        <v>695</v>
      </c>
      <c r="AE71" t="s">
        <v>695</v>
      </c>
      <c r="AF71" t="s">
        <v>695</v>
      </c>
    </row>
    <row r="72" spans="1:32" ht="15.75" x14ac:dyDescent="0.25">
      <c r="A72" t="s">
        <v>152</v>
      </c>
      <c r="B72" s="3" t="str">
        <f>HYPERLINK(CONCATENATE("http://www.w3.org/wiki/HTML/Elements/",A72),A72)</f>
        <v>math</v>
      </c>
      <c r="C72" t="s">
        <v>153</v>
      </c>
      <c r="H72" s="23"/>
      <c r="I72" s="27"/>
      <c r="J72" s="24"/>
      <c r="M72" s="26" t="s">
        <v>862</v>
      </c>
      <c r="P72" s="26" t="s">
        <v>862</v>
      </c>
      <c r="Q72" s="26" t="s">
        <v>862</v>
      </c>
      <c r="AB72" t="s">
        <v>695</v>
      </c>
      <c r="AC72" s="8" t="s">
        <v>695</v>
      </c>
      <c r="AE72" t="s">
        <v>695</v>
      </c>
      <c r="AF72" s="15" t="s">
        <v>782</v>
      </c>
    </row>
    <row r="73" spans="1:32" ht="15.75" x14ac:dyDescent="0.25">
      <c r="A73" t="s">
        <v>74</v>
      </c>
      <c r="B73" s="3" t="str">
        <f>HYPERLINK(CONCATENATE("http://www.whatwg.org/specs/web-apps/current-work/multipage/interactive-elements.html#the-",A73,"-element"),A73)</f>
        <v>menu</v>
      </c>
      <c r="C73" t="s">
        <v>641</v>
      </c>
      <c r="D73" s="3" t="str">
        <f>HYPERLINK(CONCATENATE("https://developer.mozilla.org/en/HTML/Element/", A73), A73)</f>
        <v>menu</v>
      </c>
      <c r="E73" s="3"/>
      <c r="F73" s="3"/>
      <c r="G73" t="s">
        <v>139</v>
      </c>
      <c r="H73" s="23" t="s">
        <v>862</v>
      </c>
      <c r="I73" s="27"/>
      <c r="J73" s="24"/>
      <c r="M73" s="26" t="s">
        <v>862</v>
      </c>
      <c r="R73" s="26" t="s">
        <v>862</v>
      </c>
      <c r="S73" s="26" t="s">
        <v>862</v>
      </c>
      <c r="AB73" t="s">
        <v>695</v>
      </c>
      <c r="AC73" s="19" t="s">
        <v>798</v>
      </c>
      <c r="AD73" s="17"/>
      <c r="AE73" t="s">
        <v>695</v>
      </c>
      <c r="AF73" t="s">
        <v>778</v>
      </c>
    </row>
    <row r="74" spans="1:32" ht="15.75" x14ac:dyDescent="0.25">
      <c r="A74" t="s">
        <v>75</v>
      </c>
      <c r="B74" s="3" t="str">
        <f>HYPERLINK(CONCATENATE("http://www.w3.org/wiki/HTML/Elements/",A74),A74)</f>
        <v>meta</v>
      </c>
      <c r="C74" t="s">
        <v>76</v>
      </c>
      <c r="D74" s="3" t="str">
        <f>HYPERLINK(CONCATENATE("https://developer.mozilla.org/en/HTML/Element/", A74), A74)</f>
        <v>meta</v>
      </c>
      <c r="E74" s="3"/>
      <c r="F74" s="3"/>
      <c r="H74" s="23"/>
      <c r="I74" s="27"/>
      <c r="J74" s="24"/>
      <c r="L74" s="26" t="s">
        <v>862</v>
      </c>
      <c r="M74" s="26" t="s">
        <v>862</v>
      </c>
      <c r="P74" s="26" t="s">
        <v>862</v>
      </c>
      <c r="U74" s="26" t="s">
        <v>862</v>
      </c>
      <c r="AB74" t="s">
        <v>696</v>
      </c>
      <c r="AC74" s="8" t="s">
        <v>696</v>
      </c>
      <c r="AE74" t="s">
        <v>696</v>
      </c>
      <c r="AF74" t="s">
        <v>739</v>
      </c>
    </row>
    <row r="75" spans="1:32" ht="15.75" x14ac:dyDescent="0.25">
      <c r="A75" t="s">
        <v>77</v>
      </c>
      <c r="B75" s="3" t="str">
        <f>HYPERLINK(CONCATENATE("http://www.w3.org/wiki/HTML/Elements/",A75),A75)</f>
        <v>meter</v>
      </c>
      <c r="C75" t="s">
        <v>78</v>
      </c>
      <c r="D75" s="3" t="str">
        <f>HYPERLINK(CONCATENATE("https://developer.mozilla.org/en/HTML/Element/", A75), A75)</f>
        <v>meter</v>
      </c>
      <c r="E75" s="3"/>
      <c r="F75" t="s">
        <v>140</v>
      </c>
      <c r="H75" s="23"/>
      <c r="I75" s="27"/>
      <c r="J75" s="24" t="s">
        <v>863</v>
      </c>
      <c r="M75" s="26" t="s">
        <v>862</v>
      </c>
      <c r="P75" s="26" t="s">
        <v>862</v>
      </c>
      <c r="Z75" s="26" t="s">
        <v>862</v>
      </c>
      <c r="AB75" t="s">
        <v>695</v>
      </c>
      <c r="AC75" s="8" t="s">
        <v>695</v>
      </c>
      <c r="AE75" t="s">
        <v>695</v>
      </c>
      <c r="AF75" t="s">
        <v>776</v>
      </c>
    </row>
    <row r="76" spans="1:32" ht="15.75" x14ac:dyDescent="0.25">
      <c r="A76" t="s">
        <v>79</v>
      </c>
      <c r="B76" s="3" t="str">
        <f>HYPERLINK(CONCATENATE("http://www.whatwg.org/specs/web-apps/current-work/multipage/sections.html#the-",A76,"-element"),A76)</f>
        <v>nav</v>
      </c>
      <c r="C76" t="s">
        <v>625</v>
      </c>
      <c r="D76" s="3" t="str">
        <f>HYPERLINK(CONCATENATE("https://developer.mozilla.org/en/HTML/Element/", A76), A76)</f>
        <v>nav</v>
      </c>
      <c r="E76" s="60" t="s">
        <v>912</v>
      </c>
      <c r="F76" t="s">
        <v>139</v>
      </c>
      <c r="H76" s="23"/>
      <c r="I76" s="27"/>
      <c r="J76" s="24" t="s">
        <v>863</v>
      </c>
      <c r="M76" s="26" t="s">
        <v>862</v>
      </c>
      <c r="N76" s="26" t="s">
        <v>862</v>
      </c>
      <c r="Y76" s="26" t="s">
        <v>862</v>
      </c>
      <c r="AB76" t="s">
        <v>695</v>
      </c>
      <c r="AC76" s="8" t="s">
        <v>695</v>
      </c>
      <c r="AE76" t="s">
        <v>695</v>
      </c>
      <c r="AF76" t="s">
        <v>743</v>
      </c>
    </row>
    <row r="77" spans="1:32" ht="16.5" x14ac:dyDescent="0.3">
      <c r="A77" t="s">
        <v>691</v>
      </c>
      <c r="B77" s="3" t="str">
        <f>HYPERLINK(CONCATENATE("http://www.w3.org/wiki/HTML/Elements/",A77),A77)</f>
        <v>noembed</v>
      </c>
      <c r="C77" t="s">
        <v>692</v>
      </c>
      <c r="H77" s="23"/>
      <c r="I77" s="27"/>
      <c r="J77" s="24"/>
      <c r="AB77" t="s">
        <v>695</v>
      </c>
      <c r="AC77" s="8" t="s">
        <v>695</v>
      </c>
      <c r="AE77" t="s">
        <v>695</v>
      </c>
      <c r="AF77" s="15" t="s">
        <v>783</v>
      </c>
    </row>
    <row r="78" spans="1:32" ht="15.75" x14ac:dyDescent="0.25">
      <c r="A78" t="s">
        <v>165</v>
      </c>
      <c r="B78" s="3" t="str">
        <f>HYPERLINK(CONCATENATE("http://www.w3.org/wiki/HTML/Elements/",A78),A78)</f>
        <v>noframes</v>
      </c>
      <c r="C78" t="s">
        <v>684</v>
      </c>
      <c r="D78" s="3" t="str">
        <f t="shared" ref="D78:D107" si="3">HYPERLINK(CONCATENATE("https://developer.mozilla.org/en/HTML/Element/", A78), A78)</f>
        <v>noframes</v>
      </c>
      <c r="E78" s="3"/>
      <c r="F78" s="3"/>
      <c r="G78" t="s">
        <v>139</v>
      </c>
      <c r="H78" s="23"/>
      <c r="I78" s="27" t="s">
        <v>862</v>
      </c>
      <c r="J78" s="24"/>
      <c r="X78" s="26" t="s">
        <v>862</v>
      </c>
      <c r="AB78" t="s">
        <v>698</v>
      </c>
      <c r="AC78" s="8" t="s">
        <v>698</v>
      </c>
      <c r="AE78" t="s">
        <v>695</v>
      </c>
      <c r="AF78" t="s">
        <v>695</v>
      </c>
    </row>
    <row r="79" spans="1:32" ht="16.5" x14ac:dyDescent="0.3">
      <c r="A79" t="s">
        <v>80</v>
      </c>
      <c r="B79" s="3" t="str">
        <f>HYPERLINK(CONCATENATE("http://www.whatwg.org/specs/web-apps/current-work/multipage/scripting-1.html#the-",A79,"-element"),A79)</f>
        <v>noscript</v>
      </c>
      <c r="C79" t="s">
        <v>647</v>
      </c>
      <c r="D79" s="3" t="str">
        <f t="shared" si="3"/>
        <v>noscript</v>
      </c>
      <c r="E79" s="3"/>
      <c r="F79" s="3"/>
      <c r="G79" t="s">
        <v>139</v>
      </c>
      <c r="H79" s="23"/>
      <c r="I79" s="27"/>
      <c r="J79" s="24"/>
      <c r="L79" s="26" t="s">
        <v>862</v>
      </c>
      <c r="M79" s="26" t="s">
        <v>862</v>
      </c>
      <c r="P79" s="26" t="s">
        <v>862</v>
      </c>
      <c r="T79" s="26" t="s">
        <v>862</v>
      </c>
      <c r="AB79" s="7" t="s">
        <v>794</v>
      </c>
      <c r="AC79" s="14" t="s">
        <v>698</v>
      </c>
      <c r="AD79" s="14"/>
      <c r="AE79" s="7" t="s">
        <v>717</v>
      </c>
      <c r="AF79" s="10" t="s">
        <v>742</v>
      </c>
    </row>
    <row r="80" spans="1:32" ht="15.75" x14ac:dyDescent="0.25">
      <c r="A80" t="s">
        <v>81</v>
      </c>
      <c r="B80" s="3" t="str">
        <f>HYPERLINK(CONCATENATE("http://www.whatwg.org/specs/web-apps/current-work/multipage/the-iframe-element.html#the-",A80,"-element"),A80)</f>
        <v>object</v>
      </c>
      <c r="C80" t="s">
        <v>82</v>
      </c>
      <c r="D80" s="3" t="str">
        <f t="shared" si="3"/>
        <v>object</v>
      </c>
      <c r="E80" s="3"/>
      <c r="F80" s="3"/>
      <c r="G80" t="s">
        <v>167</v>
      </c>
      <c r="H80" s="23"/>
      <c r="I80" s="27"/>
      <c r="J80" s="24"/>
      <c r="K80" s="26" t="s">
        <v>862</v>
      </c>
      <c r="M80" s="26" t="s">
        <v>862</v>
      </c>
      <c r="P80" s="26" t="s">
        <v>862</v>
      </c>
      <c r="Q80" s="26" t="s">
        <v>862</v>
      </c>
      <c r="R80" s="26" t="s">
        <v>862</v>
      </c>
      <c r="T80" s="26" t="s">
        <v>862</v>
      </c>
      <c r="AB80" t="s">
        <v>706</v>
      </c>
      <c r="AC80" s="8" t="s">
        <v>706</v>
      </c>
      <c r="AE80" t="s">
        <v>727</v>
      </c>
      <c r="AF80" t="s">
        <v>759</v>
      </c>
    </row>
    <row r="81" spans="1:32" ht="15.75" x14ac:dyDescent="0.25">
      <c r="A81" t="s">
        <v>83</v>
      </c>
      <c r="B81" s="3" t="str">
        <f>HYPERLINK(CONCATENATE("http://www.whatwg.org/specs/web-apps/current-work/multipage/grouping-content.html#the-",A81,"-element"),A81)</f>
        <v>ol</v>
      </c>
      <c r="C81" t="s">
        <v>638</v>
      </c>
      <c r="D81" s="3" t="str">
        <f t="shared" si="3"/>
        <v>ol</v>
      </c>
      <c r="E81" s="3"/>
      <c r="F81" s="3"/>
      <c r="G81" t="s">
        <v>139</v>
      </c>
      <c r="H81" s="23"/>
      <c r="I81" s="27"/>
      <c r="J81" s="24"/>
      <c r="M81" s="26" t="s">
        <v>862</v>
      </c>
      <c r="X81" s="26" t="s">
        <v>862</v>
      </c>
      <c r="AB81" s="7" t="s">
        <v>700</v>
      </c>
      <c r="AC81" s="8" t="s">
        <v>700</v>
      </c>
      <c r="AE81" s="7" t="s">
        <v>728</v>
      </c>
      <c r="AF81" s="10" t="s">
        <v>749</v>
      </c>
    </row>
    <row r="82" spans="1:32" ht="15.75" x14ac:dyDescent="0.25">
      <c r="A82" t="s">
        <v>84</v>
      </c>
      <c r="B82" s="3" t="str">
        <f>HYPERLINK(CONCATENATE("http://www.whatwg.org/specs/web-apps/current-work/multipage/the-button-element.html#the-",A82,"-element"),A82)</f>
        <v>optgroup</v>
      </c>
      <c r="C82" t="s">
        <v>671</v>
      </c>
      <c r="D82" s="3" t="str">
        <f t="shared" si="3"/>
        <v>optgroup</v>
      </c>
      <c r="E82" s="3"/>
      <c r="F82" s="3"/>
      <c r="H82" s="23"/>
      <c r="I82" s="27"/>
      <c r="J82" s="24"/>
      <c r="X82" s="26" t="s">
        <v>862</v>
      </c>
      <c r="AB82" s="7" t="s">
        <v>707</v>
      </c>
      <c r="AC82" s="8" t="s">
        <v>707</v>
      </c>
      <c r="AE82" s="7" t="s">
        <v>730</v>
      </c>
      <c r="AF82" s="10" t="s">
        <v>774</v>
      </c>
    </row>
    <row r="83" spans="1:32" ht="16.5" x14ac:dyDescent="0.3">
      <c r="A83" t="s">
        <v>85</v>
      </c>
      <c r="B83" s="3" t="str">
        <f>HYPERLINK(CONCATENATE("http://www.whatwg.org/specs/web-apps/current-work/multipage/the-button-element.html#the-",A83,"-element"),A83)</f>
        <v>option</v>
      </c>
      <c r="C83" t="s">
        <v>670</v>
      </c>
      <c r="D83" s="3" t="str">
        <f t="shared" si="3"/>
        <v>option</v>
      </c>
      <c r="E83" s="3"/>
      <c r="F83" s="3"/>
      <c r="H83" s="23"/>
      <c r="I83" s="27"/>
      <c r="J83" s="24"/>
      <c r="W83" s="26" t="s">
        <v>862</v>
      </c>
      <c r="AB83" t="s">
        <v>708</v>
      </c>
      <c r="AC83" s="8" t="s">
        <v>708</v>
      </c>
      <c r="AE83" t="s">
        <v>708</v>
      </c>
      <c r="AF83" t="s">
        <v>737</v>
      </c>
    </row>
    <row r="84" spans="1:32" ht="15.75" x14ac:dyDescent="0.25">
      <c r="A84" t="s">
        <v>86</v>
      </c>
      <c r="B84" s="3" t="str">
        <f>HYPERLINK(CONCATENATE("http://www.whatwg.org/specs/web-apps/current-work/multipage/the-button-element.html#the-",A84,"-element"),A84)</f>
        <v>output</v>
      </c>
      <c r="C84" t="s">
        <v>620</v>
      </c>
      <c r="D84" s="3" t="str">
        <f t="shared" si="3"/>
        <v>output</v>
      </c>
      <c r="E84" s="3"/>
      <c r="F84" t="s">
        <v>140</v>
      </c>
      <c r="H84" s="23"/>
      <c r="I84" s="27"/>
      <c r="J84" s="24" t="s">
        <v>863</v>
      </c>
      <c r="M84" s="26" t="s">
        <v>862</v>
      </c>
      <c r="P84" s="26" t="s">
        <v>862</v>
      </c>
      <c r="Z84" s="26" t="s">
        <v>862</v>
      </c>
      <c r="AB84" t="s">
        <v>695</v>
      </c>
      <c r="AC84" s="8" t="s">
        <v>695</v>
      </c>
      <c r="AE84" s="8" t="s">
        <v>695</v>
      </c>
      <c r="AF84" t="s">
        <v>744</v>
      </c>
    </row>
    <row r="85" spans="1:32" ht="15.75" x14ac:dyDescent="0.25">
      <c r="A85" t="s">
        <v>87</v>
      </c>
      <c r="B85" s="3" t="str">
        <f>HYPERLINK(CONCATENATE("http://www.whatwg.org/specs/web-apps/current-work/multipage/grouping-content.html#the-",A85,"-element"),A85)</f>
        <v>p</v>
      </c>
      <c r="C85" t="s">
        <v>88</v>
      </c>
      <c r="D85" s="3" t="str">
        <f t="shared" si="3"/>
        <v>p</v>
      </c>
      <c r="E85" s="3"/>
      <c r="F85" s="3"/>
      <c r="G85" t="s">
        <v>139</v>
      </c>
      <c r="H85" s="23"/>
      <c r="I85" s="27"/>
      <c r="J85" s="24"/>
      <c r="M85" s="26" t="s">
        <v>862</v>
      </c>
      <c r="T85" s="26" t="s">
        <v>862</v>
      </c>
      <c r="AB85" t="s">
        <v>694</v>
      </c>
      <c r="AC85" s="8" t="s">
        <v>694</v>
      </c>
      <c r="AE85" t="s">
        <v>715</v>
      </c>
      <c r="AF85" t="s">
        <v>744</v>
      </c>
    </row>
    <row r="86" spans="1:32" ht="15.75" x14ac:dyDescent="0.25">
      <c r="A86" t="s">
        <v>89</v>
      </c>
      <c r="B86" s="3" t="str">
        <f>HYPERLINK(CONCATENATE("http://www.whatwg.org/specs/web-apps/current-work/multipage/the-iframe-element.html#the-",A86,"-element"),A86)</f>
        <v>param</v>
      </c>
      <c r="C86" t="s">
        <v>664</v>
      </c>
      <c r="D86" s="3" t="str">
        <f t="shared" si="3"/>
        <v>param</v>
      </c>
      <c r="E86" s="3"/>
      <c r="F86" s="3"/>
      <c r="H86" s="23"/>
      <c r="I86" s="27"/>
      <c r="J86" s="24"/>
      <c r="U86" s="26" t="s">
        <v>862</v>
      </c>
      <c r="AB86" t="s">
        <v>696</v>
      </c>
      <c r="AC86" s="8" t="s">
        <v>696</v>
      </c>
      <c r="AE86" t="s">
        <v>696</v>
      </c>
      <c r="AF86" t="s">
        <v>748</v>
      </c>
    </row>
    <row r="87" spans="1:32" ht="15.75" x14ac:dyDescent="0.25">
      <c r="A87" t="s">
        <v>686</v>
      </c>
      <c r="B87" s="3" t="str">
        <f>HYPERLINK(CONCATENATE("http://www.whatwg.org/specs/web-apps/current-work/multipage/grouping-content.html#the-",A87,"-element"),A87)</f>
        <v>plaintext</v>
      </c>
      <c r="C87" t="s">
        <v>687</v>
      </c>
      <c r="D87" s="3" t="str">
        <f t="shared" si="3"/>
        <v>plaintext</v>
      </c>
      <c r="E87" s="3"/>
      <c r="F87" s="3"/>
      <c r="H87" s="23"/>
      <c r="I87" s="27"/>
      <c r="J87" s="24"/>
      <c r="AB87" t="s">
        <v>695</v>
      </c>
      <c r="AC87" s="8" t="s">
        <v>695</v>
      </c>
      <c r="AE87" t="s">
        <v>695</v>
      </c>
      <c r="AF87" s="15" t="s">
        <v>784</v>
      </c>
    </row>
    <row r="88" spans="1:32" ht="15.75" x14ac:dyDescent="0.25">
      <c r="A88" t="s">
        <v>90</v>
      </c>
      <c r="B88" s="3" t="str">
        <f>HYPERLINK(CONCATENATE("http://www.whatwg.org/specs/web-apps/current-work/multipage/the-button-element.html#the-",A88,"-element"),A88)</f>
        <v>pre</v>
      </c>
      <c r="C88" t="s">
        <v>91</v>
      </c>
      <c r="D88" s="3" t="str">
        <f t="shared" si="3"/>
        <v>pre</v>
      </c>
      <c r="E88" s="3"/>
      <c r="F88" s="3"/>
      <c r="G88" t="s">
        <v>139</v>
      </c>
      <c r="H88" s="23"/>
      <c r="I88" s="27"/>
      <c r="J88" s="24"/>
      <c r="M88" s="26" t="s">
        <v>862</v>
      </c>
      <c r="T88" s="26" t="s">
        <v>862</v>
      </c>
      <c r="AB88" t="s">
        <v>789</v>
      </c>
      <c r="AC88" s="8" t="s">
        <v>789</v>
      </c>
      <c r="AE88" t="s">
        <v>731</v>
      </c>
      <c r="AF88" t="s">
        <v>744</v>
      </c>
    </row>
    <row r="89" spans="1:32" ht="15.75" x14ac:dyDescent="0.25">
      <c r="A89" t="s">
        <v>92</v>
      </c>
      <c r="B89" s="3" t="str">
        <f t="shared" ref="B89:B94" si="4">HYPERLINK(CONCATENATE("http://www.whatwg.org/specs/web-apps/current-work/multipage/text-level-semantics.html#the-",A89,"-element"),A89)</f>
        <v>progress</v>
      </c>
      <c r="C89" t="s">
        <v>630</v>
      </c>
      <c r="D89" s="3" t="str">
        <f t="shared" si="3"/>
        <v>progress</v>
      </c>
      <c r="E89" s="3"/>
      <c r="F89" t="s">
        <v>140</v>
      </c>
      <c r="H89" s="23"/>
      <c r="I89" s="27"/>
      <c r="J89" s="24" t="s">
        <v>863</v>
      </c>
      <c r="M89" s="26" t="s">
        <v>862</v>
      </c>
      <c r="P89" s="26" t="s">
        <v>862</v>
      </c>
      <c r="Z89" s="26" t="s">
        <v>862</v>
      </c>
      <c r="AB89" t="s">
        <v>695</v>
      </c>
      <c r="AC89" s="8" t="s">
        <v>695</v>
      </c>
      <c r="AE89" t="s">
        <v>695</v>
      </c>
      <c r="AF89" t="s">
        <v>775</v>
      </c>
    </row>
    <row r="90" spans="1:32" ht="15.75" x14ac:dyDescent="0.25">
      <c r="A90" t="s">
        <v>93</v>
      </c>
      <c r="B90" s="3" t="str">
        <f t="shared" si="4"/>
        <v>q</v>
      </c>
      <c r="C90" t="s">
        <v>660</v>
      </c>
      <c r="D90" s="3" t="str">
        <f t="shared" si="3"/>
        <v>q</v>
      </c>
      <c r="E90" s="3"/>
      <c r="F90" s="3"/>
      <c r="G90" t="s">
        <v>140</v>
      </c>
      <c r="H90" s="23"/>
      <c r="I90" s="27"/>
      <c r="J90" s="24"/>
      <c r="M90" s="26" t="s">
        <v>862</v>
      </c>
      <c r="P90" s="26" t="s">
        <v>862</v>
      </c>
      <c r="T90" s="26" t="s">
        <v>862</v>
      </c>
      <c r="AB90" t="s">
        <v>694</v>
      </c>
      <c r="AC90" s="8" t="s">
        <v>694</v>
      </c>
      <c r="AE90" t="s">
        <v>715</v>
      </c>
      <c r="AF90" t="s">
        <v>744</v>
      </c>
    </row>
    <row r="91" spans="1:32" ht="15.75" x14ac:dyDescent="0.25">
      <c r="A91" t="s">
        <v>96</v>
      </c>
      <c r="B91" s="3" t="str">
        <f t="shared" si="4"/>
        <v>rp</v>
      </c>
      <c r="C91" t="s">
        <v>97</v>
      </c>
      <c r="D91" s="3" t="str">
        <f t="shared" si="3"/>
        <v>rp</v>
      </c>
      <c r="E91" s="3"/>
      <c r="F91" t="s">
        <v>140</v>
      </c>
      <c r="H91" s="23"/>
      <c r="I91" s="27"/>
      <c r="J91" s="24" t="s">
        <v>863</v>
      </c>
      <c r="Z91" s="26" t="s">
        <v>862</v>
      </c>
      <c r="AB91" t="s">
        <v>695</v>
      </c>
      <c r="AC91" s="8" t="s">
        <v>695</v>
      </c>
      <c r="AE91" t="s">
        <v>695</v>
      </c>
      <c r="AF91" t="s">
        <v>744</v>
      </c>
    </row>
    <row r="92" spans="1:32" ht="15.75" x14ac:dyDescent="0.25">
      <c r="A92" t="s">
        <v>98</v>
      </c>
      <c r="B92" s="3" t="str">
        <f t="shared" si="4"/>
        <v>rt</v>
      </c>
      <c r="C92" t="s">
        <v>99</v>
      </c>
      <c r="D92" s="3" t="str">
        <f t="shared" si="3"/>
        <v>rt</v>
      </c>
      <c r="E92" s="3"/>
      <c r="F92" t="s">
        <v>140</v>
      </c>
      <c r="H92" s="23"/>
      <c r="I92" s="27"/>
      <c r="J92" s="24" t="s">
        <v>863</v>
      </c>
      <c r="Z92" s="26" t="s">
        <v>862</v>
      </c>
      <c r="AB92" t="s">
        <v>695</v>
      </c>
      <c r="AC92" s="8" t="s">
        <v>695</v>
      </c>
      <c r="AE92" t="s">
        <v>695</v>
      </c>
      <c r="AF92" t="s">
        <v>744</v>
      </c>
    </row>
    <row r="93" spans="1:32" ht="15.75" x14ac:dyDescent="0.25">
      <c r="A93" t="s">
        <v>94</v>
      </c>
      <c r="B93" s="3" t="str">
        <f t="shared" si="4"/>
        <v>ruby</v>
      </c>
      <c r="C93" t="s">
        <v>95</v>
      </c>
      <c r="D93" s="3" t="str">
        <f t="shared" si="3"/>
        <v>ruby</v>
      </c>
      <c r="E93" s="3"/>
      <c r="F93" t="s">
        <v>140</v>
      </c>
      <c r="H93" s="23"/>
      <c r="I93" s="27"/>
      <c r="J93" s="24" t="s">
        <v>863</v>
      </c>
      <c r="M93" s="26" t="s">
        <v>862</v>
      </c>
      <c r="P93" s="26" t="s">
        <v>862</v>
      </c>
      <c r="Z93" s="26" t="s">
        <v>862</v>
      </c>
      <c r="AB93" t="s">
        <v>695</v>
      </c>
      <c r="AC93" s="8" t="s">
        <v>695</v>
      </c>
      <c r="AE93" t="s">
        <v>695</v>
      </c>
      <c r="AF93" s="7" t="s">
        <v>756</v>
      </c>
    </row>
    <row r="94" spans="1:32" ht="15.75" x14ac:dyDescent="0.25">
      <c r="A94" t="s">
        <v>147</v>
      </c>
      <c r="B94" s="3" t="str">
        <f t="shared" si="4"/>
        <v>s</v>
      </c>
      <c r="C94" t="s">
        <v>172</v>
      </c>
      <c r="D94" s="3" t="str">
        <f t="shared" si="3"/>
        <v>s</v>
      </c>
      <c r="E94" s="3"/>
      <c r="F94" s="3"/>
      <c r="G94" t="s">
        <v>140</v>
      </c>
      <c r="H94" s="23" t="s">
        <v>862</v>
      </c>
      <c r="I94" s="27" t="s">
        <v>862</v>
      </c>
      <c r="J94" s="24"/>
      <c r="M94" s="26" t="s">
        <v>862</v>
      </c>
      <c r="P94" s="26" t="s">
        <v>862</v>
      </c>
      <c r="S94" s="26" t="s">
        <v>862</v>
      </c>
      <c r="AB94" t="s">
        <v>695</v>
      </c>
      <c r="AC94" s="20" t="s">
        <v>694</v>
      </c>
      <c r="AD94" s="15"/>
      <c r="AE94" t="s">
        <v>695</v>
      </c>
      <c r="AF94" t="s">
        <v>744</v>
      </c>
    </row>
    <row r="95" spans="1:32" ht="15.75" x14ac:dyDescent="0.25">
      <c r="A95" t="s">
        <v>100</v>
      </c>
      <c r="B95" s="3" t="str">
        <f>HYPERLINK(CONCATENATE("http://www.whatwg.org/specs/web-apps/current-work/multipage/scripting-1.html#the-",A95,"-element"),A95)</f>
        <v>samp</v>
      </c>
      <c r="C95" t="s">
        <v>651</v>
      </c>
      <c r="D95" s="3" t="str">
        <f t="shared" si="3"/>
        <v>samp</v>
      </c>
      <c r="E95" s="3"/>
      <c r="F95" s="3"/>
      <c r="G95" t="s">
        <v>140</v>
      </c>
      <c r="H95" s="23"/>
      <c r="I95" s="27"/>
      <c r="J95" s="24"/>
      <c r="M95" s="26" t="s">
        <v>862</v>
      </c>
      <c r="P95" s="26" t="s">
        <v>862</v>
      </c>
      <c r="T95" s="26" t="s">
        <v>862</v>
      </c>
      <c r="AB95" t="s">
        <v>694</v>
      </c>
      <c r="AC95" s="8" t="s">
        <v>694</v>
      </c>
      <c r="AE95" t="s">
        <v>715</v>
      </c>
      <c r="AF95" t="s">
        <v>744</v>
      </c>
    </row>
    <row r="96" spans="1:32" ht="15.75" x14ac:dyDescent="0.25">
      <c r="A96" t="s">
        <v>101</v>
      </c>
      <c r="B96" s="3" t="str">
        <f>HYPERLINK(CONCATENATE("http://www.whatwg.org/specs/web-apps/current-work/multipage/sections.html#the-",A96,"-element"),A96)</f>
        <v>script</v>
      </c>
      <c r="C96" t="s">
        <v>102</v>
      </c>
      <c r="D96" s="3" t="str">
        <f t="shared" si="3"/>
        <v>script</v>
      </c>
      <c r="E96" s="3"/>
      <c r="F96" s="3"/>
      <c r="G96" t="s">
        <v>167</v>
      </c>
      <c r="H96" s="23"/>
      <c r="I96" s="27"/>
      <c r="J96" s="24"/>
      <c r="K96" s="26" t="s">
        <v>862</v>
      </c>
      <c r="L96" s="26" t="s">
        <v>862</v>
      </c>
      <c r="M96" s="26" t="s">
        <v>862</v>
      </c>
      <c r="P96" s="26" t="s">
        <v>862</v>
      </c>
      <c r="T96" s="26" t="s">
        <v>862</v>
      </c>
      <c r="AB96" t="s">
        <v>446</v>
      </c>
      <c r="AC96" s="8" t="s">
        <v>446</v>
      </c>
      <c r="AE96" t="s">
        <v>708</v>
      </c>
      <c r="AF96" t="s">
        <v>741</v>
      </c>
    </row>
    <row r="97" spans="1:32" ht="15.75" x14ac:dyDescent="0.25">
      <c r="A97" t="s">
        <v>103</v>
      </c>
      <c r="B97" s="3" t="str">
        <f>HYPERLINK(CONCATENATE("http://www.whatwg.org/specs/web-apps/current-work/multipage/the-button-element.html#the-",A97,"-element"),A97)</f>
        <v>section</v>
      </c>
      <c r="C97" t="s">
        <v>621</v>
      </c>
      <c r="D97" s="3" t="str">
        <f t="shared" si="3"/>
        <v>section</v>
      </c>
      <c r="E97" s="60" t="s">
        <v>912</v>
      </c>
      <c r="F97" t="s">
        <v>139</v>
      </c>
      <c r="H97" s="23"/>
      <c r="I97" s="27"/>
      <c r="J97" s="24" t="s">
        <v>863</v>
      </c>
      <c r="M97" s="26" t="s">
        <v>862</v>
      </c>
      <c r="N97" s="26" t="s">
        <v>862</v>
      </c>
      <c r="Y97" s="26" t="s">
        <v>862</v>
      </c>
      <c r="AB97" t="s">
        <v>695</v>
      </c>
      <c r="AC97" s="8" t="s">
        <v>695</v>
      </c>
      <c r="AE97" t="s">
        <v>695</v>
      </c>
      <c r="AF97" t="s">
        <v>743</v>
      </c>
    </row>
    <row r="98" spans="1:32" ht="15.75" x14ac:dyDescent="0.25">
      <c r="A98" t="s">
        <v>104</v>
      </c>
      <c r="B98" s="3" t="str">
        <f>HYPERLINK(CONCATENATE("http://www.whatwg.org/specs/web-apps/current-work/multipage/text-level-semantics.html#the-",A98,"-element"),A98)</f>
        <v>select</v>
      </c>
      <c r="C98" t="s">
        <v>672</v>
      </c>
      <c r="D98" s="3" t="str">
        <f t="shared" si="3"/>
        <v>select</v>
      </c>
      <c r="E98" s="3"/>
      <c r="F98" s="3"/>
      <c r="G98" t="s">
        <v>140</v>
      </c>
      <c r="H98" s="23"/>
      <c r="I98" s="27"/>
      <c r="J98" s="24"/>
      <c r="M98" s="26" t="s">
        <v>862</v>
      </c>
      <c r="P98" s="26" t="s">
        <v>862</v>
      </c>
      <c r="R98" s="26" t="s">
        <v>862</v>
      </c>
      <c r="X98" s="26" t="s">
        <v>862</v>
      </c>
      <c r="AB98" s="7" t="s">
        <v>709</v>
      </c>
      <c r="AC98" s="8" t="s">
        <v>709</v>
      </c>
      <c r="AE98" s="7" t="s">
        <v>729</v>
      </c>
      <c r="AF98" t="s">
        <v>772</v>
      </c>
    </row>
    <row r="99" spans="1:32" ht="15.75" x14ac:dyDescent="0.25">
      <c r="A99" t="s">
        <v>105</v>
      </c>
      <c r="B99" s="3" t="str">
        <f>HYPERLINK(CONCATENATE("http://www.whatwg.org/specs/web-apps/current-work/multipage/the-iframe-element.html#the-",A99,"-element"),A99)</f>
        <v>small</v>
      </c>
      <c r="C99" t="s">
        <v>654</v>
      </c>
      <c r="D99" s="3" t="str">
        <f t="shared" si="3"/>
        <v>small</v>
      </c>
      <c r="E99" s="3"/>
      <c r="F99" s="3"/>
      <c r="G99" t="s">
        <v>140</v>
      </c>
      <c r="H99" s="23"/>
      <c r="I99" s="27"/>
      <c r="J99" s="24"/>
      <c r="M99" s="26" t="s">
        <v>862</v>
      </c>
      <c r="P99" s="26" t="s">
        <v>862</v>
      </c>
      <c r="T99" s="26" t="s">
        <v>862</v>
      </c>
      <c r="AB99" t="s">
        <v>694</v>
      </c>
      <c r="AC99" s="8" t="s">
        <v>694</v>
      </c>
      <c r="AE99" t="s">
        <v>715</v>
      </c>
      <c r="AF99" t="s">
        <v>744</v>
      </c>
    </row>
    <row r="100" spans="1:32" ht="15.75" x14ac:dyDescent="0.25">
      <c r="A100" t="s">
        <v>106</v>
      </c>
      <c r="B100" s="3" t="str">
        <f>HYPERLINK(CONCATENATE("http://www.whatwg.org/specs/web-apps/current-work/multipage/text-level-semantics.html#the-",A100,"-element"),A100)</f>
        <v>source</v>
      </c>
      <c r="C100" t="s">
        <v>107</v>
      </c>
      <c r="D100" s="3" t="str">
        <f t="shared" si="3"/>
        <v>source</v>
      </c>
      <c r="E100" s="3"/>
      <c r="F100" t="s">
        <v>140</v>
      </c>
      <c r="H100" s="23"/>
      <c r="I100" s="27"/>
      <c r="J100" s="24" t="s">
        <v>863</v>
      </c>
      <c r="K100" s="26" t="s">
        <v>862</v>
      </c>
      <c r="AA100" s="26" t="s">
        <v>862</v>
      </c>
      <c r="AB100" t="s">
        <v>695</v>
      </c>
      <c r="AC100" s="8" t="s">
        <v>695</v>
      </c>
      <c r="AE100" t="s">
        <v>695</v>
      </c>
      <c r="AF100" t="s">
        <v>748</v>
      </c>
    </row>
    <row r="101" spans="1:32" ht="15.75" x14ac:dyDescent="0.25">
      <c r="A101" t="s">
        <v>108</v>
      </c>
      <c r="B101" s="3" t="str">
        <f>HYPERLINK(CONCATENATE("http://www.w3.org/wiki/HTML/Elements/",A101),A101)</f>
        <v>span</v>
      </c>
      <c r="C101" t="s">
        <v>656</v>
      </c>
      <c r="D101" s="3" t="str">
        <f t="shared" si="3"/>
        <v>span</v>
      </c>
      <c r="E101" s="3"/>
      <c r="F101" s="3"/>
      <c r="G101" t="s">
        <v>140</v>
      </c>
      <c r="H101" s="23"/>
      <c r="I101" s="27"/>
      <c r="J101" s="24"/>
      <c r="M101" s="26" t="s">
        <v>862</v>
      </c>
      <c r="P101" s="26" t="s">
        <v>862</v>
      </c>
      <c r="T101" s="26" t="s">
        <v>862</v>
      </c>
      <c r="AB101" t="s">
        <v>694</v>
      </c>
      <c r="AC101" s="8" t="s">
        <v>694</v>
      </c>
      <c r="AE101" t="s">
        <v>715</v>
      </c>
      <c r="AF101" t="s">
        <v>744</v>
      </c>
    </row>
    <row r="102" spans="1:32" ht="15.75" x14ac:dyDescent="0.25">
      <c r="A102" t="s">
        <v>148</v>
      </c>
      <c r="B102" s="3" t="str">
        <f>HYPERLINK(CONCATENATE("http://www.whatwg.org/specs/web-apps/current-work/multipage/text-level-semantics.html#the-",A102,"-element"),A102)</f>
        <v>strike</v>
      </c>
      <c r="C102" t="s">
        <v>172</v>
      </c>
      <c r="D102" s="3" t="str">
        <f t="shared" si="3"/>
        <v>strike</v>
      </c>
      <c r="E102" s="3"/>
      <c r="F102" s="3"/>
      <c r="G102" t="s">
        <v>140</v>
      </c>
      <c r="H102" s="23" t="s">
        <v>862</v>
      </c>
      <c r="I102" s="27" t="s">
        <v>862</v>
      </c>
      <c r="J102" s="24"/>
      <c r="S102" s="26" t="s">
        <v>862</v>
      </c>
      <c r="AB102" t="s">
        <v>695</v>
      </c>
      <c r="AC102" s="20" t="s">
        <v>694</v>
      </c>
      <c r="AD102" s="15"/>
      <c r="AE102" t="s">
        <v>695</v>
      </c>
      <c r="AF102" t="s">
        <v>695</v>
      </c>
    </row>
    <row r="103" spans="1:32" ht="15.75" x14ac:dyDescent="0.25">
      <c r="A103" t="s">
        <v>109</v>
      </c>
      <c r="B103" s="3" t="str">
        <f>HYPERLINK(CONCATENATE("http://www.whatwg.org/specs/web-apps/current-work/multipage/semantics.html#the-",A103,"-element"),A103)</f>
        <v>strong</v>
      </c>
      <c r="C103" t="s">
        <v>110</v>
      </c>
      <c r="D103" s="3" t="str">
        <f t="shared" si="3"/>
        <v>strong</v>
      </c>
      <c r="E103" s="3"/>
      <c r="F103" s="3"/>
      <c r="G103" t="s">
        <v>140</v>
      </c>
      <c r="H103" s="23"/>
      <c r="I103" s="27"/>
      <c r="J103" s="24"/>
      <c r="M103" s="26" t="s">
        <v>862</v>
      </c>
      <c r="P103" s="26" t="s">
        <v>862</v>
      </c>
      <c r="T103" s="26" t="s">
        <v>862</v>
      </c>
      <c r="AB103" t="s">
        <v>694</v>
      </c>
      <c r="AC103" s="8" t="s">
        <v>694</v>
      </c>
      <c r="AE103" t="s">
        <v>715</v>
      </c>
      <c r="AF103" t="s">
        <v>744</v>
      </c>
    </row>
    <row r="104" spans="1:32" ht="15.75" x14ac:dyDescent="0.25">
      <c r="A104" t="s">
        <v>111</v>
      </c>
      <c r="B104" s="3" t="str">
        <f>HYPERLINK(CONCATENATE("http://www.whatwg.org/specs/web-apps/current-work/multipage/text-level-semantics.html#the-sub-and-sup-elements"),A104)</f>
        <v>style</v>
      </c>
      <c r="C104" t="s">
        <v>112</v>
      </c>
      <c r="D104" s="3" t="str">
        <f t="shared" si="3"/>
        <v>style</v>
      </c>
      <c r="E104" s="3"/>
      <c r="F104" s="3"/>
      <c r="H104" s="23"/>
      <c r="I104" s="27"/>
      <c r="J104" s="24"/>
      <c r="L104" s="26" t="s">
        <v>862</v>
      </c>
      <c r="T104" s="26" t="s">
        <v>862</v>
      </c>
      <c r="AB104" t="s">
        <v>710</v>
      </c>
      <c r="AC104" s="8" t="s">
        <v>710</v>
      </c>
      <c r="AE104" t="s">
        <v>708</v>
      </c>
      <c r="AF104" t="s">
        <v>740</v>
      </c>
    </row>
    <row r="105" spans="1:32" ht="15.75" x14ac:dyDescent="0.25">
      <c r="A105" t="s">
        <v>113</v>
      </c>
      <c r="B105" s="3" t="str">
        <f>HYPERLINK(CONCATENATE("http://www.whatwg.org/specs/web-apps/current-work/multipage/interactive-elements.html#the-",A105,"-element"),A105)</f>
        <v>sub</v>
      </c>
      <c r="C105" t="s">
        <v>114</v>
      </c>
      <c r="D105" s="3" t="str">
        <f t="shared" si="3"/>
        <v>sub</v>
      </c>
      <c r="E105" s="3"/>
      <c r="F105" s="3"/>
      <c r="G105" t="s">
        <v>140</v>
      </c>
      <c r="H105" s="23"/>
      <c r="I105" s="27"/>
      <c r="J105" s="24"/>
      <c r="M105" s="26" t="s">
        <v>862</v>
      </c>
      <c r="P105" s="26" t="s">
        <v>862</v>
      </c>
      <c r="T105" s="26" t="s">
        <v>862</v>
      </c>
      <c r="AB105" t="s">
        <v>694</v>
      </c>
      <c r="AC105" s="8" t="s">
        <v>694</v>
      </c>
      <c r="AE105" t="s">
        <v>715</v>
      </c>
      <c r="AF105" t="s">
        <v>744</v>
      </c>
    </row>
    <row r="106" spans="1:32" ht="15.75" x14ac:dyDescent="0.25">
      <c r="A106" t="s">
        <v>115</v>
      </c>
      <c r="B106" s="3" t="str">
        <f>HYPERLINK(CONCATENATE("http://www.whatwg.org/specs/web-apps/current-work/multipage/text-level-semantics.html#the-sub-and-sup-elements"),A106)</f>
        <v>summary</v>
      </c>
      <c r="C106" t="s">
        <v>116</v>
      </c>
      <c r="D106" s="3" t="str">
        <f t="shared" si="3"/>
        <v>summary</v>
      </c>
      <c r="E106" s="3"/>
      <c r="F106" t="s">
        <v>140</v>
      </c>
      <c r="H106" s="23"/>
      <c r="I106" s="27"/>
      <c r="J106" s="24" t="s">
        <v>863</v>
      </c>
      <c r="Z106" s="26" t="s">
        <v>862</v>
      </c>
      <c r="AB106" t="s">
        <v>695</v>
      </c>
      <c r="AC106" s="8" t="s">
        <v>695</v>
      </c>
      <c r="AE106" t="s">
        <v>695</v>
      </c>
      <c r="AF106" t="s">
        <v>744</v>
      </c>
    </row>
    <row r="107" spans="1:32" ht="15.75" x14ac:dyDescent="0.25">
      <c r="A107" t="s">
        <v>117</v>
      </c>
      <c r="B107" s="3" t="str">
        <f>HYPERLINK(CONCATENATE("http://www.w3.org/wiki/HTML/Elements/",A107),A107)</f>
        <v>sup</v>
      </c>
      <c r="C107" t="s">
        <v>118</v>
      </c>
      <c r="D107" s="3" t="str">
        <f t="shared" si="3"/>
        <v>sup</v>
      </c>
      <c r="E107" s="3"/>
      <c r="F107" s="3"/>
      <c r="G107" t="s">
        <v>140</v>
      </c>
      <c r="H107" s="23"/>
      <c r="I107" s="27"/>
      <c r="J107" s="24"/>
      <c r="M107" s="26" t="s">
        <v>862</v>
      </c>
      <c r="P107" s="26" t="s">
        <v>862</v>
      </c>
      <c r="T107" s="26" t="s">
        <v>862</v>
      </c>
      <c r="AB107" t="s">
        <v>694</v>
      </c>
      <c r="AC107" s="8" t="s">
        <v>694</v>
      </c>
      <c r="AE107" t="s">
        <v>715</v>
      </c>
      <c r="AF107" t="s">
        <v>744</v>
      </c>
    </row>
    <row r="108" spans="1:32" ht="15.75" x14ac:dyDescent="0.25">
      <c r="A108" t="s">
        <v>154</v>
      </c>
      <c r="B108" s="3" t="str">
        <f>HYPERLINK(CONCATENATE("http://www.whatwg.org/specs/web-apps/current-work/multipage/tabular-data.html#the-",A108,"-element"),A108)</f>
        <v>svg</v>
      </c>
      <c r="C108" t="s">
        <v>155</v>
      </c>
      <c r="H108" s="23"/>
      <c r="I108" s="27"/>
      <c r="J108" s="24"/>
      <c r="M108" s="26" t="s">
        <v>862</v>
      </c>
      <c r="P108" s="26" t="s">
        <v>862</v>
      </c>
      <c r="Q108" s="26" t="s">
        <v>862</v>
      </c>
      <c r="AB108" t="s">
        <v>695</v>
      </c>
      <c r="AC108" s="8" t="s">
        <v>695</v>
      </c>
      <c r="AE108" t="s">
        <v>715</v>
      </c>
      <c r="AF108" s="14" t="s">
        <v>785</v>
      </c>
    </row>
    <row r="109" spans="1:32" ht="16.5" x14ac:dyDescent="0.3">
      <c r="A109" t="s">
        <v>119</v>
      </c>
      <c r="B109" s="3" t="str">
        <f>HYPERLINK(CONCATENATE("http://www.whatwg.org/specs/web-apps/current-work/multipage/tabular-data.html#the-",A109,"-element"),A109)</f>
        <v>table</v>
      </c>
      <c r="C109" t="s">
        <v>155</v>
      </c>
      <c r="D109" s="3" t="str">
        <f t="shared" ref="D109:D126" si="5">HYPERLINK(CONCATENATE("https://developer.mozilla.org/en/HTML/Element/", A109), A109)</f>
        <v>table</v>
      </c>
      <c r="E109" s="3"/>
      <c r="F109" s="3"/>
      <c r="G109" t="s">
        <v>139</v>
      </c>
      <c r="H109" s="23"/>
      <c r="I109" s="27"/>
      <c r="J109" s="24"/>
      <c r="M109" s="26" t="s">
        <v>862</v>
      </c>
      <c r="X109" s="26" t="s">
        <v>862</v>
      </c>
      <c r="AB109" s="7" t="s">
        <v>711</v>
      </c>
      <c r="AC109" s="8" t="s">
        <v>711</v>
      </c>
      <c r="AE109" s="7" t="s">
        <v>732</v>
      </c>
      <c r="AF109" s="10" t="s">
        <v>763</v>
      </c>
    </row>
    <row r="110" spans="1:32" ht="15.75" x14ac:dyDescent="0.25">
      <c r="A110" t="s">
        <v>120</v>
      </c>
      <c r="B110" s="3" t="str">
        <f>HYPERLINK(CONCATENATE("http://www.whatwg.org/specs/web-apps/current-work/multipage/tabular-data.html#the-",A110,"-element"),A110)</f>
        <v>tbody</v>
      </c>
      <c r="C110" t="s">
        <v>680</v>
      </c>
      <c r="D110" s="3" t="str">
        <f t="shared" si="5"/>
        <v>tbody</v>
      </c>
      <c r="E110" s="3"/>
      <c r="F110" s="3"/>
      <c r="G110" t="s">
        <v>139</v>
      </c>
      <c r="H110" s="23"/>
      <c r="I110" s="27"/>
      <c r="J110" s="24"/>
      <c r="X110" s="26" t="s">
        <v>862</v>
      </c>
      <c r="AB110" s="7" t="s">
        <v>712</v>
      </c>
      <c r="AC110" s="8" t="s">
        <v>712</v>
      </c>
      <c r="AE110" s="7" t="s">
        <v>733</v>
      </c>
      <c r="AF110" s="10" t="s">
        <v>766</v>
      </c>
    </row>
    <row r="111" spans="1:32" ht="15.75" x14ac:dyDescent="0.25">
      <c r="A111" t="s">
        <v>121</v>
      </c>
      <c r="B111" s="3" t="str">
        <f>HYPERLINK(CONCATENATE("http://www.whatwg.org/specs/web-apps/current-work/multipage/the-button-element.html#the-",A111,"-element"),A111)</f>
        <v>td</v>
      </c>
      <c r="C111" t="s">
        <v>676</v>
      </c>
      <c r="D111" s="3" t="str">
        <f t="shared" si="5"/>
        <v>td</v>
      </c>
      <c r="E111" s="60" t="s">
        <v>910</v>
      </c>
      <c r="F111" s="3"/>
      <c r="G111" t="s">
        <v>139</v>
      </c>
      <c r="H111" s="23"/>
      <c r="I111" s="27"/>
      <c r="J111" s="24"/>
      <c r="W111" s="26" t="s">
        <v>862</v>
      </c>
      <c r="AB111" t="s">
        <v>698</v>
      </c>
      <c r="AC111" s="8" t="s">
        <v>698</v>
      </c>
      <c r="AE111" t="s">
        <v>720</v>
      </c>
      <c r="AF111" t="s">
        <v>743</v>
      </c>
    </row>
    <row r="112" spans="1:32" ht="16.5" x14ac:dyDescent="0.3">
      <c r="A112" t="s">
        <v>122</v>
      </c>
      <c r="B112" s="3" t="str">
        <f>HYPERLINK(CONCATENATE("http://www.whatwg.org/specs/web-apps/current-work/multipage/tabular-data.html#the-",A112,"-element"),A112)</f>
        <v>textarea</v>
      </c>
      <c r="C112" t="s">
        <v>673</v>
      </c>
      <c r="D112" s="3" t="str">
        <f t="shared" si="5"/>
        <v>textarea</v>
      </c>
      <c r="E112" s="3"/>
      <c r="F112" s="3"/>
      <c r="G112" t="s">
        <v>140</v>
      </c>
      <c r="H112" s="23"/>
      <c r="I112" s="27"/>
      <c r="J112" s="24"/>
      <c r="M112" s="26" t="s">
        <v>862</v>
      </c>
      <c r="P112" s="26" t="s">
        <v>862</v>
      </c>
      <c r="R112" s="26" t="s">
        <v>862</v>
      </c>
      <c r="T112" s="26" t="s">
        <v>862</v>
      </c>
      <c r="AB112" t="s">
        <v>708</v>
      </c>
      <c r="AC112" s="8" t="s">
        <v>708</v>
      </c>
      <c r="AE112" t="s">
        <v>708</v>
      </c>
      <c r="AF112" t="s">
        <v>737</v>
      </c>
    </row>
    <row r="113" spans="1:32" ht="15.75" x14ac:dyDescent="0.25">
      <c r="A113" t="s">
        <v>123</v>
      </c>
      <c r="B113" s="3" t="str">
        <f>HYPERLINK(CONCATENATE("http://www.whatwg.org/specs/web-apps/current-work/multipage/tabular-data.html#the-",A113,"-element"),A113)</f>
        <v>tfoot</v>
      </c>
      <c r="C113" t="s">
        <v>681</v>
      </c>
      <c r="D113" s="3" t="str">
        <f t="shared" si="5"/>
        <v>tfoot</v>
      </c>
      <c r="E113" s="3"/>
      <c r="F113" s="3"/>
      <c r="G113" t="s">
        <v>139</v>
      </c>
      <c r="H113" s="23"/>
      <c r="I113" s="27"/>
      <c r="J113" s="24"/>
      <c r="X113" s="26" t="s">
        <v>862</v>
      </c>
      <c r="AB113" s="7" t="s">
        <v>712</v>
      </c>
      <c r="AC113" s="8" t="s">
        <v>712</v>
      </c>
      <c r="AE113" s="7" t="s">
        <v>733</v>
      </c>
      <c r="AF113" s="10" t="s">
        <v>766</v>
      </c>
    </row>
    <row r="114" spans="1:32" ht="15.75" x14ac:dyDescent="0.25">
      <c r="A114" t="s">
        <v>124</v>
      </c>
      <c r="B114" s="3" t="str">
        <f>HYPERLINK(CONCATENATE("http://www.whatwg.org/specs/web-apps/current-work/multipage/tabular-data.html#the-",A114,"-element"),A114)</f>
        <v>th</v>
      </c>
      <c r="C114" t="s">
        <v>675</v>
      </c>
      <c r="D114" s="3" t="str">
        <f t="shared" si="5"/>
        <v>th</v>
      </c>
      <c r="E114" s="3"/>
      <c r="F114" s="3"/>
      <c r="G114" t="s">
        <v>139</v>
      </c>
      <c r="H114" s="23"/>
      <c r="I114" s="27"/>
      <c r="J114" s="24"/>
      <c r="W114" s="26" t="s">
        <v>862</v>
      </c>
      <c r="AB114" t="s">
        <v>698</v>
      </c>
      <c r="AC114" s="8" t="s">
        <v>698</v>
      </c>
      <c r="AE114" t="s">
        <v>720</v>
      </c>
      <c r="AF114" t="s">
        <v>744</v>
      </c>
    </row>
    <row r="115" spans="1:32" ht="14.25" customHeight="1" x14ac:dyDescent="0.25">
      <c r="A115" t="s">
        <v>125</v>
      </c>
      <c r="B115" s="3" t="str">
        <f>HYPERLINK(CONCATENATE("http://www.whatwg.org/specs/web-apps/current-work/multipage/text-level-semantics.html#the-",A115,"-element"),A115)</f>
        <v>thead</v>
      </c>
      <c r="C115" t="s">
        <v>679</v>
      </c>
      <c r="D115" s="3" t="str">
        <f t="shared" si="5"/>
        <v>thead</v>
      </c>
      <c r="E115" s="3"/>
      <c r="F115" s="3"/>
      <c r="G115" t="s">
        <v>139</v>
      </c>
      <c r="H115" s="23"/>
      <c r="I115" s="27"/>
      <c r="J115" s="24"/>
      <c r="X115" s="26" t="s">
        <v>862</v>
      </c>
      <c r="AB115" s="7" t="s">
        <v>712</v>
      </c>
      <c r="AC115" s="8" t="s">
        <v>712</v>
      </c>
      <c r="AE115" s="7" t="s">
        <v>733</v>
      </c>
      <c r="AF115" s="10" t="s">
        <v>766</v>
      </c>
    </row>
    <row r="116" spans="1:32" ht="16.5" x14ac:dyDescent="0.3">
      <c r="A116" t="s">
        <v>126</v>
      </c>
      <c r="B116" s="3" t="str">
        <f>HYPERLINK(CONCATENATE("http://www.whatwg.org/specs/web-apps/current-work/multipage/semantics.html#the-",A116,"-element"),A116)</f>
        <v>time</v>
      </c>
      <c r="C116" t="s">
        <v>127</v>
      </c>
      <c r="D116" s="3" t="str">
        <f t="shared" si="5"/>
        <v>time</v>
      </c>
      <c r="E116" s="3"/>
      <c r="F116" t="s">
        <v>140</v>
      </c>
      <c r="H116" s="23"/>
      <c r="I116" s="27"/>
      <c r="J116" s="24" t="s">
        <v>863</v>
      </c>
      <c r="M116" s="26" t="s">
        <v>862</v>
      </c>
      <c r="P116" s="26" t="s">
        <v>862</v>
      </c>
      <c r="Z116" s="26" t="s">
        <v>862</v>
      </c>
      <c r="AB116" t="s">
        <v>695</v>
      </c>
      <c r="AC116" s="8" t="s">
        <v>695</v>
      </c>
      <c r="AE116" t="s">
        <v>695</v>
      </c>
      <c r="AF116" t="s">
        <v>755</v>
      </c>
    </row>
    <row r="117" spans="1:32" ht="15.75" x14ac:dyDescent="0.25">
      <c r="A117" t="s">
        <v>128</v>
      </c>
      <c r="B117" s="3" t="str">
        <f>HYPERLINK(CONCATENATE("http://www.whatwg.org/specs/web-apps/current-work/multipage/tabular-data.html#the-",A117,"-element"),A117)</f>
        <v>title</v>
      </c>
      <c r="C117" t="s">
        <v>129</v>
      </c>
      <c r="D117" s="3" t="str">
        <f t="shared" si="5"/>
        <v>title</v>
      </c>
      <c r="E117" s="3"/>
      <c r="F117" s="3"/>
      <c r="H117" s="23"/>
      <c r="I117" s="27"/>
      <c r="J117" s="24"/>
      <c r="L117" s="26" t="s">
        <v>862</v>
      </c>
      <c r="X117" s="26" t="s">
        <v>862</v>
      </c>
      <c r="AB117" t="s">
        <v>793</v>
      </c>
      <c r="AC117" s="8" t="s">
        <v>793</v>
      </c>
      <c r="AE117" t="s">
        <v>708</v>
      </c>
      <c r="AF117" t="s">
        <v>738</v>
      </c>
    </row>
    <row r="118" spans="1:32" ht="15.75" x14ac:dyDescent="0.25">
      <c r="A118" t="s">
        <v>130</v>
      </c>
      <c r="B118" s="3" t="str">
        <f>HYPERLINK(CONCATENATE("http://www.whatwg.org/specs/web-apps/current-work/multipage/the-iframe-element.html#the-",A118,"-element"),A118)</f>
        <v>tr</v>
      </c>
      <c r="C118" t="s">
        <v>674</v>
      </c>
      <c r="D118" s="3" t="str">
        <f t="shared" si="5"/>
        <v>tr</v>
      </c>
      <c r="E118" s="3"/>
      <c r="F118" s="3"/>
      <c r="G118" t="s">
        <v>139</v>
      </c>
      <c r="H118" s="23"/>
      <c r="I118" s="27"/>
      <c r="J118" s="24"/>
      <c r="V118" s="26" t="s">
        <v>862</v>
      </c>
      <c r="AB118" s="7" t="s">
        <v>713</v>
      </c>
      <c r="AC118" s="8" t="s">
        <v>713</v>
      </c>
      <c r="AE118" s="7" t="s">
        <v>734</v>
      </c>
      <c r="AF118" s="10" t="s">
        <v>767</v>
      </c>
    </row>
    <row r="119" spans="1:32" ht="15.75" x14ac:dyDescent="0.25">
      <c r="A119" t="s">
        <v>762</v>
      </c>
      <c r="B119" s="3" t="str">
        <f>HYPERLINK(CONCATENATE("http://www.whatwg.org/specs/web-apps/current-work/#the-track-element"),A119)</f>
        <v>track</v>
      </c>
      <c r="C119" t="s">
        <v>786</v>
      </c>
      <c r="D119" s="3" t="str">
        <f t="shared" si="5"/>
        <v>track</v>
      </c>
      <c r="E119" s="3"/>
      <c r="F119" s="53" t="s">
        <v>903</v>
      </c>
      <c r="I119" s="27"/>
      <c r="J119" s="24" t="s">
        <v>863</v>
      </c>
      <c r="K119" s="26" t="s">
        <v>862</v>
      </c>
      <c r="AB119" t="s">
        <v>695</v>
      </c>
      <c r="AC119" s="8" t="s">
        <v>695</v>
      </c>
      <c r="AF119" t="s">
        <v>748</v>
      </c>
    </row>
    <row r="120" spans="1:32" ht="15.75" x14ac:dyDescent="0.25">
      <c r="A120" t="s">
        <v>168</v>
      </c>
      <c r="B120" s="3" t="str">
        <f>HYPERLINK(CONCATENATE("http://www.w3.org/wiki/HTML/Elements/",A120),A120)</f>
        <v>tt</v>
      </c>
      <c r="C120" t="s">
        <v>655</v>
      </c>
      <c r="D120" s="3" t="str">
        <f t="shared" si="5"/>
        <v>tt</v>
      </c>
      <c r="E120" s="3"/>
      <c r="F120" s="3"/>
      <c r="G120" t="s">
        <v>140</v>
      </c>
      <c r="H120" s="23"/>
      <c r="I120" s="27" t="s">
        <v>862</v>
      </c>
      <c r="J120" s="24"/>
      <c r="T120" s="26" t="s">
        <v>862</v>
      </c>
      <c r="AB120" t="s">
        <v>694</v>
      </c>
      <c r="AC120" s="8" t="s">
        <v>694</v>
      </c>
      <c r="AE120" t="s">
        <v>715</v>
      </c>
      <c r="AF120" t="s">
        <v>695</v>
      </c>
    </row>
    <row r="121" spans="1:32" ht="15.75" x14ac:dyDescent="0.25">
      <c r="A121" t="s">
        <v>149</v>
      </c>
      <c r="B121" s="3" t="str">
        <f>HYPERLINK(CONCATENATE("http://www.whatwg.org/specs/web-apps/current-work/multipage/text-level-semantics.html#the-",A121,"-element"),A121)</f>
        <v>u</v>
      </c>
      <c r="C121" t="s">
        <v>173</v>
      </c>
      <c r="D121" s="3" t="str">
        <f t="shared" si="5"/>
        <v>u</v>
      </c>
      <c r="E121" s="3"/>
      <c r="F121" s="3"/>
      <c r="G121" t="s">
        <v>140</v>
      </c>
      <c r="H121" s="23" t="s">
        <v>862</v>
      </c>
      <c r="I121" s="27" t="s">
        <v>862</v>
      </c>
      <c r="J121" s="24"/>
      <c r="M121" s="26" t="s">
        <v>862</v>
      </c>
      <c r="P121" s="26" t="s">
        <v>862</v>
      </c>
      <c r="S121" s="26" t="s">
        <v>862</v>
      </c>
      <c r="AB121" t="s">
        <v>695</v>
      </c>
      <c r="AC121" s="20" t="s">
        <v>694</v>
      </c>
      <c r="AD121" s="15"/>
      <c r="AE121" t="s">
        <v>695</v>
      </c>
      <c r="AF121" t="s">
        <v>744</v>
      </c>
    </row>
    <row r="122" spans="1:32" ht="15.75" x14ac:dyDescent="0.25">
      <c r="A122" t="s">
        <v>131</v>
      </c>
      <c r="B122" s="3" t="str">
        <f>HYPERLINK(CONCATENATE("http://www.whatwg.org/specs/web-apps/current-work/multipage/grouping-content.html#the-",A122,"-element"),A122)</f>
        <v>ul</v>
      </c>
      <c r="C122" t="s">
        <v>637</v>
      </c>
      <c r="D122" s="3" t="str">
        <f t="shared" si="5"/>
        <v>ul</v>
      </c>
      <c r="E122" s="3"/>
      <c r="F122" s="3"/>
      <c r="G122" t="s">
        <v>139</v>
      </c>
      <c r="H122" s="23"/>
      <c r="I122" s="27"/>
      <c r="J122" s="24"/>
      <c r="M122" s="26" t="s">
        <v>862</v>
      </c>
      <c r="X122" s="26" t="s">
        <v>862</v>
      </c>
      <c r="AB122" s="7" t="s">
        <v>700</v>
      </c>
      <c r="AC122" s="8" t="s">
        <v>700</v>
      </c>
      <c r="AE122" s="7" t="s">
        <v>728</v>
      </c>
      <c r="AF122" s="10" t="s">
        <v>749</v>
      </c>
    </row>
    <row r="123" spans="1:32" ht="15.75" x14ac:dyDescent="0.25">
      <c r="A123" t="s">
        <v>150</v>
      </c>
      <c r="B123" s="3" t="str">
        <f>HYPERLINK(CONCATENATE("http://www.w3.org/wiki/HTML/Elements/",A123),A123)</f>
        <v>xmp</v>
      </c>
      <c r="C123" t="s">
        <v>687</v>
      </c>
      <c r="D123" s="3" t="str">
        <f t="shared" si="5"/>
        <v>xmp</v>
      </c>
      <c r="E123" s="3"/>
      <c r="F123" s="3"/>
      <c r="H123" s="23"/>
      <c r="I123" s="27" t="s">
        <v>862</v>
      </c>
      <c r="J123" s="24"/>
      <c r="S123" s="26" t="s">
        <v>862</v>
      </c>
      <c r="AB123" t="s">
        <v>695</v>
      </c>
      <c r="AC123" s="8" t="s">
        <v>695</v>
      </c>
      <c r="AE123" t="s">
        <v>695</v>
      </c>
      <c r="AF123" t="s">
        <v>695</v>
      </c>
    </row>
    <row r="124" spans="1:32" ht="15.75" x14ac:dyDescent="0.25">
      <c r="A124" t="s">
        <v>132</v>
      </c>
      <c r="B124" s="3" t="str">
        <f>HYPERLINK(CONCATENATE("http://www.whatwg.org/specs/web-apps/current-work/multipage/text-level-semantics.html#the-",A124,"-element"),A124)</f>
        <v>var</v>
      </c>
      <c r="C124" t="s">
        <v>133</v>
      </c>
      <c r="D124" s="3" t="str">
        <f t="shared" si="5"/>
        <v>var</v>
      </c>
      <c r="E124" s="3"/>
      <c r="F124" s="3"/>
      <c r="G124" t="s">
        <v>140</v>
      </c>
      <c r="H124" s="23"/>
      <c r="I124" s="27"/>
      <c r="J124" s="24"/>
      <c r="M124" s="26" t="s">
        <v>862</v>
      </c>
      <c r="P124" s="26" t="s">
        <v>862</v>
      </c>
      <c r="T124" s="26" t="s">
        <v>862</v>
      </c>
      <c r="AB124" t="s">
        <v>694</v>
      </c>
      <c r="AC124" s="8" t="s">
        <v>694</v>
      </c>
      <c r="AE124" t="s">
        <v>715</v>
      </c>
      <c r="AF124" t="s">
        <v>744</v>
      </c>
    </row>
    <row r="125" spans="1:32" ht="16.5" x14ac:dyDescent="0.3">
      <c r="A125" t="s">
        <v>134</v>
      </c>
      <c r="B125" s="3" t="str">
        <f>HYPERLINK(CONCATENATE("http://www.whatwg.org/specs/web-apps/current-work/multipage/the-iframe-element.html#the-",A125,"-element"),A125)</f>
        <v>video</v>
      </c>
      <c r="C125" t="s">
        <v>628</v>
      </c>
      <c r="D125" s="3" t="str">
        <f t="shared" si="5"/>
        <v>video</v>
      </c>
      <c r="E125" s="3"/>
      <c r="F125" t="s">
        <v>140</v>
      </c>
      <c r="H125" s="23"/>
      <c r="I125" s="27"/>
      <c r="J125" s="24" t="s">
        <v>863</v>
      </c>
      <c r="K125" s="26" t="s">
        <v>862</v>
      </c>
      <c r="M125" s="26" t="s">
        <v>862</v>
      </c>
      <c r="P125" s="26" t="s">
        <v>862</v>
      </c>
      <c r="Q125" s="26" t="s">
        <v>862</v>
      </c>
      <c r="R125" s="26" t="s">
        <v>862</v>
      </c>
      <c r="Z125" s="26" t="s">
        <v>862</v>
      </c>
      <c r="AB125" t="s">
        <v>695</v>
      </c>
      <c r="AC125" s="8" t="s">
        <v>695</v>
      </c>
      <c r="AE125" t="s">
        <v>695</v>
      </c>
      <c r="AF125" t="s">
        <v>760</v>
      </c>
    </row>
    <row r="126" spans="1:32" ht="15.75" x14ac:dyDescent="0.25">
      <c r="A126" t="s">
        <v>135</v>
      </c>
      <c r="B126" s="3" t="str">
        <f>HYPERLINK(CONCATENATE("http://www.whatwg.org/specs/web-apps/current-work/multipage/text-level-semantics.html#the-",A126,"-element"),A126)</f>
        <v>wbr</v>
      </c>
      <c r="C126" t="s">
        <v>690</v>
      </c>
      <c r="D126" s="3" t="str">
        <f t="shared" si="5"/>
        <v>wbr</v>
      </c>
      <c r="E126" s="3"/>
      <c r="F126" t="s">
        <v>140</v>
      </c>
      <c r="H126" s="23"/>
      <c r="I126" s="27"/>
      <c r="J126" s="24" t="s">
        <v>863</v>
      </c>
      <c r="M126" s="26" t="s">
        <v>862</v>
      </c>
      <c r="P126" s="26" t="s">
        <v>862</v>
      </c>
      <c r="AA126" s="26" t="s">
        <v>862</v>
      </c>
      <c r="AB126" t="s">
        <v>695</v>
      </c>
      <c r="AC126" s="8" t="s">
        <v>695</v>
      </c>
      <c r="AE126" t="s">
        <v>695</v>
      </c>
      <c r="AF126" t="s">
        <v>748</v>
      </c>
    </row>
    <row r="127" spans="1:32" x14ac:dyDescent="0.25">
      <c r="J127" s="24"/>
    </row>
    <row r="128" spans="1:32" x14ac:dyDescent="0.25">
      <c r="J128" s="24"/>
    </row>
  </sheetData>
  <autoFilter ref="B2:AF2"/>
  <sortState ref="A1:C106">
    <sortCondition ref="A1"/>
  </sortState>
  <mergeCells count="2">
    <mergeCell ref="G1:H1"/>
    <mergeCell ref="I1:R1"/>
  </mergeCells>
  <hyperlinks>
    <hyperlink ref="B119" r:id="rId1" location="the-track-element" display="http://www.whatwg.org/specs/web-apps/current-work/#the-track-element"/>
    <hyperlink ref="P2" r:id="rId2" location="phrasing-content"/>
    <hyperlink ref="L2" r:id="rId3" location="metadata-content-0"/>
    <hyperlink ref="M2" r:id="rId4" location="flow-content-0"/>
    <hyperlink ref="N2" r:id="rId5" location="sectioning-content-0" display="     SECTION"/>
    <hyperlink ref="O2" r:id="rId6" location="heading-content-0"/>
    <hyperlink ref="Q2" r:id="rId7" location="embedded-content-0"/>
    <hyperlink ref="R2" r:id="rId8" location="interactive-content-0"/>
  </hyperlinks>
  <pageMargins left="0.7" right="0.7" top="0.75" bottom="0.75" header="0.3" footer="0.3"/>
  <pageSetup orientation="portrait" r:id="rId9"/>
  <legacy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30" sqref="B30"/>
    </sheetView>
  </sheetViews>
  <sheetFormatPr defaultRowHeight="15" x14ac:dyDescent="0.25"/>
  <cols>
    <col min="1" max="1" width="14.5703125" bestFit="1" customWidth="1"/>
    <col min="2" max="2" width="255.7109375" bestFit="1" customWidth="1"/>
  </cols>
  <sheetData>
    <row r="1" spans="1:2" s="1" customFormat="1" ht="18" thickBot="1" x14ac:dyDescent="0.35">
      <c r="A1" s="1" t="s">
        <v>845</v>
      </c>
      <c r="B1" s="1" t="s">
        <v>846</v>
      </c>
    </row>
    <row r="2" spans="1:2" ht="15.75" thickTop="1" x14ac:dyDescent="0.25">
      <c r="A2" s="2" t="s">
        <v>803</v>
      </c>
      <c r="B2" t="s">
        <v>804</v>
      </c>
    </row>
    <row r="3" spans="1:2" x14ac:dyDescent="0.25">
      <c r="A3" s="2" t="s">
        <v>805</v>
      </c>
      <c r="B3" t="s">
        <v>806</v>
      </c>
    </row>
    <row r="4" spans="1:2" x14ac:dyDescent="0.25">
      <c r="A4" s="2" t="s">
        <v>807</v>
      </c>
      <c r="B4" t="s">
        <v>808</v>
      </c>
    </row>
    <row r="5" spans="1:2" x14ac:dyDescent="0.25">
      <c r="A5" s="2" t="s">
        <v>809</v>
      </c>
      <c r="B5" t="s">
        <v>810</v>
      </c>
    </row>
    <row r="6" spans="1:2" x14ac:dyDescent="0.25">
      <c r="A6" s="2" t="s">
        <v>811</v>
      </c>
      <c r="B6" t="s">
        <v>812</v>
      </c>
    </row>
    <row r="7" spans="1:2" x14ac:dyDescent="0.25">
      <c r="A7" s="2" t="s">
        <v>813</v>
      </c>
      <c r="B7" t="s">
        <v>814</v>
      </c>
    </row>
    <row r="8" spans="1:2" x14ac:dyDescent="0.25">
      <c r="A8" s="2" t="s">
        <v>815</v>
      </c>
      <c r="B8" t="s">
        <v>816</v>
      </c>
    </row>
    <row r="9" spans="1:2" x14ac:dyDescent="0.25">
      <c r="A9" s="2" t="s">
        <v>817</v>
      </c>
      <c r="B9" t="s">
        <v>818</v>
      </c>
    </row>
    <row r="10" spans="1:2" x14ac:dyDescent="0.25">
      <c r="A10" s="2" t="s">
        <v>819</v>
      </c>
      <c r="B10" t="s">
        <v>820</v>
      </c>
    </row>
    <row r="11" spans="1:2" x14ac:dyDescent="0.25">
      <c r="A11" s="2" t="s">
        <v>821</v>
      </c>
      <c r="B11" t="s">
        <v>822</v>
      </c>
    </row>
    <row r="12" spans="1:2" x14ac:dyDescent="0.25">
      <c r="A12" s="2" t="s">
        <v>823</v>
      </c>
      <c r="B12" t="s">
        <v>824</v>
      </c>
    </row>
    <row r="13" spans="1:2" x14ac:dyDescent="0.25">
      <c r="A13" s="2" t="s">
        <v>825</v>
      </c>
      <c r="B13" t="s">
        <v>826</v>
      </c>
    </row>
    <row r="14" spans="1:2" x14ac:dyDescent="0.25">
      <c r="A14" s="2" t="s">
        <v>827</v>
      </c>
      <c r="B14" t="s">
        <v>828</v>
      </c>
    </row>
    <row r="15" spans="1:2" x14ac:dyDescent="0.25">
      <c r="A15" s="2" t="s">
        <v>829</v>
      </c>
      <c r="B15" t="s">
        <v>830</v>
      </c>
    </row>
    <row r="16" spans="1:2" x14ac:dyDescent="0.25">
      <c r="A16" s="2" t="s">
        <v>831</v>
      </c>
      <c r="B16" t="s">
        <v>832</v>
      </c>
    </row>
    <row r="17" spans="1:2" x14ac:dyDescent="0.25">
      <c r="A17" s="2" t="s">
        <v>833</v>
      </c>
      <c r="B17" t="s">
        <v>834</v>
      </c>
    </row>
    <row r="18" spans="1:2" x14ac:dyDescent="0.25">
      <c r="A18" s="2" t="s">
        <v>835</v>
      </c>
      <c r="B18" t="s">
        <v>836</v>
      </c>
    </row>
    <row r="19" spans="1:2" x14ac:dyDescent="0.25">
      <c r="A19" s="2" t="s">
        <v>837</v>
      </c>
      <c r="B19" t="s">
        <v>838</v>
      </c>
    </row>
    <row r="20" spans="1:2" x14ac:dyDescent="0.25">
      <c r="A20" s="2" t="s">
        <v>839</v>
      </c>
      <c r="B20" t="s">
        <v>840</v>
      </c>
    </row>
    <row r="21" spans="1:2" x14ac:dyDescent="0.25">
      <c r="A21" s="2" t="s">
        <v>841</v>
      </c>
      <c r="B21" t="s">
        <v>842</v>
      </c>
    </row>
    <row r="22" spans="1:2" x14ac:dyDescent="0.25">
      <c r="A22" s="2" t="s">
        <v>843</v>
      </c>
      <c r="B22" t="s">
        <v>844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"/>
  <sheetViews>
    <sheetView workbookViewId="0">
      <selection activeCell="A2" sqref="A2"/>
    </sheetView>
  </sheetViews>
  <sheetFormatPr defaultRowHeight="15" x14ac:dyDescent="0.25"/>
  <cols>
    <col min="1" max="1" width="14.42578125" bestFit="1" customWidth="1"/>
    <col min="2" max="2" width="133" bestFit="1" customWidth="1"/>
    <col min="3" max="3" width="32.85546875" bestFit="1" customWidth="1"/>
    <col min="4" max="4" width="37" bestFit="1" customWidth="1"/>
    <col min="5" max="5" width="7" bestFit="1" customWidth="1"/>
    <col min="6" max="6" width="5.5703125" bestFit="1" customWidth="1"/>
    <col min="7" max="7" width="40.42578125" bestFit="1" customWidth="1"/>
  </cols>
  <sheetData>
    <row r="1" spans="1:7" ht="19.5" customHeight="1" thickBot="1" x14ac:dyDescent="0.3">
      <c r="A1" s="18" t="s">
        <v>178</v>
      </c>
      <c r="B1" s="18" t="s">
        <v>179</v>
      </c>
      <c r="C1" s="18" t="s">
        <v>138</v>
      </c>
      <c r="D1" s="18" t="s">
        <v>180</v>
      </c>
      <c r="E1" s="18" t="s">
        <v>181</v>
      </c>
      <c r="F1" s="18" t="s">
        <v>182</v>
      </c>
      <c r="G1" s="18" t="s">
        <v>183</v>
      </c>
    </row>
    <row r="2" spans="1:7" ht="19.5" customHeight="1" thickTop="1" x14ac:dyDescent="0.25">
      <c r="A2" s="4" t="s">
        <v>2</v>
      </c>
      <c r="B2" s="5" t="s">
        <v>184</v>
      </c>
      <c r="C2" s="6" t="s">
        <v>185</v>
      </c>
      <c r="D2" s="5" t="s">
        <v>186</v>
      </c>
      <c r="E2" s="5"/>
      <c r="F2" s="5"/>
      <c r="G2" s="5" t="s">
        <v>187</v>
      </c>
    </row>
    <row r="3" spans="1:7" ht="19.5" customHeight="1" x14ac:dyDescent="0.25">
      <c r="A3" s="4" t="s">
        <v>188</v>
      </c>
      <c r="B3" s="6" t="s">
        <v>189</v>
      </c>
      <c r="C3" s="6" t="s">
        <v>190</v>
      </c>
      <c r="D3" s="5" t="s">
        <v>186</v>
      </c>
      <c r="E3" s="5"/>
      <c r="F3" s="5"/>
      <c r="G3" s="5" t="s">
        <v>191</v>
      </c>
    </row>
    <row r="4" spans="1:7" ht="19.5" customHeight="1" x14ac:dyDescent="0.25">
      <c r="A4" s="4" t="s">
        <v>192</v>
      </c>
      <c r="B4" s="5" t="s">
        <v>193</v>
      </c>
      <c r="C4" s="6" t="s">
        <v>194</v>
      </c>
      <c r="D4" s="5" t="s">
        <v>186</v>
      </c>
      <c r="E4" s="5"/>
      <c r="F4" s="5"/>
      <c r="G4" s="5" t="s">
        <v>195</v>
      </c>
    </row>
    <row r="5" spans="1:7" ht="19.5" customHeight="1" x14ac:dyDescent="0.25">
      <c r="A5" s="4" t="s">
        <v>196</v>
      </c>
      <c r="B5" s="5" t="s">
        <v>197</v>
      </c>
      <c r="C5" s="6" t="s">
        <v>198</v>
      </c>
      <c r="D5" s="5" t="s">
        <v>186</v>
      </c>
      <c r="E5" s="5"/>
      <c r="F5" s="5"/>
      <c r="G5" s="5" t="s">
        <v>199</v>
      </c>
    </row>
    <row r="6" spans="1:7" ht="19.5" customHeight="1" x14ac:dyDescent="0.25">
      <c r="A6" s="4" t="s">
        <v>200</v>
      </c>
      <c r="B6" s="6" t="s">
        <v>189</v>
      </c>
      <c r="C6" s="6" t="s">
        <v>201</v>
      </c>
      <c r="D6" s="5" t="s">
        <v>202</v>
      </c>
      <c r="E6" s="5"/>
      <c r="F6" s="5"/>
      <c r="G6" s="5" t="s">
        <v>203</v>
      </c>
    </row>
    <row r="7" spans="1:7" ht="19.5" customHeight="1" x14ac:dyDescent="0.25">
      <c r="A7" s="4" t="s">
        <v>204</v>
      </c>
      <c r="B7" s="6" t="s">
        <v>205</v>
      </c>
      <c r="C7" s="6" t="s">
        <v>206</v>
      </c>
      <c r="D7" s="5" t="s">
        <v>186</v>
      </c>
      <c r="E7" s="5" t="s">
        <v>207</v>
      </c>
      <c r="F7" s="5" t="s">
        <v>208</v>
      </c>
      <c r="G7" s="5" t="s">
        <v>209</v>
      </c>
    </row>
    <row r="8" spans="1:7" ht="19.5" customHeight="1" x14ac:dyDescent="0.25">
      <c r="A8" s="4" t="s">
        <v>204</v>
      </c>
      <c r="B8" s="5" t="s">
        <v>210</v>
      </c>
      <c r="C8" s="6" t="s">
        <v>211</v>
      </c>
      <c r="D8" s="5" t="s">
        <v>186</v>
      </c>
      <c r="E8" s="5" t="s">
        <v>207</v>
      </c>
      <c r="F8" s="5" t="s">
        <v>208</v>
      </c>
      <c r="G8" s="5" t="s">
        <v>212</v>
      </c>
    </row>
    <row r="9" spans="1:7" ht="19.5" customHeight="1" x14ac:dyDescent="0.25">
      <c r="A9" s="4" t="s">
        <v>204</v>
      </c>
      <c r="B9" s="6" t="s">
        <v>213</v>
      </c>
      <c r="C9" s="6" t="s">
        <v>214</v>
      </c>
      <c r="D9" s="5" t="s">
        <v>186</v>
      </c>
      <c r="E9" s="5" t="s">
        <v>207</v>
      </c>
      <c r="F9" s="5" t="s">
        <v>208</v>
      </c>
      <c r="G9" s="5" t="s">
        <v>215</v>
      </c>
    </row>
    <row r="10" spans="1:7" ht="19.5" customHeight="1" x14ac:dyDescent="0.25">
      <c r="A10" s="4" t="s">
        <v>204</v>
      </c>
      <c r="B10" s="6" t="s">
        <v>216</v>
      </c>
      <c r="C10" s="6" t="s">
        <v>217</v>
      </c>
      <c r="D10" s="5" t="s">
        <v>186</v>
      </c>
      <c r="E10" s="5" t="s">
        <v>207</v>
      </c>
      <c r="F10" s="5" t="s">
        <v>208</v>
      </c>
      <c r="G10" s="5" t="s">
        <v>218</v>
      </c>
    </row>
    <row r="11" spans="1:7" ht="19.5" customHeight="1" x14ac:dyDescent="0.25">
      <c r="A11" s="4" t="s">
        <v>204</v>
      </c>
      <c r="B11" s="6" t="s">
        <v>219</v>
      </c>
      <c r="C11" s="5" t="s">
        <v>220</v>
      </c>
      <c r="D11" s="5" t="s">
        <v>186</v>
      </c>
      <c r="E11" s="5" t="s">
        <v>207</v>
      </c>
      <c r="F11" s="5" t="s">
        <v>208</v>
      </c>
      <c r="G11" s="5"/>
    </row>
    <row r="12" spans="1:7" ht="19.5" customHeight="1" x14ac:dyDescent="0.25">
      <c r="A12" s="4" t="s">
        <v>204</v>
      </c>
      <c r="B12" s="5" t="s">
        <v>221</v>
      </c>
      <c r="C12" s="5" t="s">
        <v>222</v>
      </c>
      <c r="D12" s="5" t="s">
        <v>186</v>
      </c>
      <c r="E12" s="5" t="s">
        <v>207</v>
      </c>
      <c r="F12" s="5" t="s">
        <v>208</v>
      </c>
      <c r="G12" s="5" t="s">
        <v>223</v>
      </c>
    </row>
    <row r="13" spans="1:7" ht="19.5" customHeight="1" x14ac:dyDescent="0.25">
      <c r="A13" s="4" t="s">
        <v>204</v>
      </c>
      <c r="B13" s="5" t="s">
        <v>224</v>
      </c>
      <c r="C13" s="5" t="s">
        <v>225</v>
      </c>
      <c r="D13" s="5" t="s">
        <v>186</v>
      </c>
      <c r="E13" s="5"/>
      <c r="F13" s="5"/>
      <c r="G13" s="5"/>
    </row>
    <row r="14" spans="1:7" ht="19.5" customHeight="1" x14ac:dyDescent="0.25">
      <c r="A14" s="4" t="s">
        <v>226</v>
      </c>
      <c r="B14" s="6" t="s">
        <v>227</v>
      </c>
      <c r="C14" s="6" t="s">
        <v>228</v>
      </c>
      <c r="D14" s="5" t="s">
        <v>186</v>
      </c>
      <c r="E14" s="5" t="s">
        <v>207</v>
      </c>
      <c r="F14" s="5" t="s">
        <v>208</v>
      </c>
      <c r="G14" s="5" t="s">
        <v>229</v>
      </c>
    </row>
    <row r="15" spans="1:7" ht="19.5" customHeight="1" x14ac:dyDescent="0.25">
      <c r="A15" s="4" t="s">
        <v>230</v>
      </c>
      <c r="B15" s="6" t="s">
        <v>231</v>
      </c>
      <c r="C15" s="6" t="s">
        <v>185</v>
      </c>
      <c r="D15" s="5" t="s">
        <v>186</v>
      </c>
      <c r="E15" s="5" t="s">
        <v>207</v>
      </c>
      <c r="F15" s="5" t="s">
        <v>208</v>
      </c>
      <c r="G15" s="5" t="s">
        <v>232</v>
      </c>
    </row>
    <row r="16" spans="1:7" ht="19.5" customHeight="1" x14ac:dyDescent="0.25">
      <c r="A16" s="4" t="s">
        <v>230</v>
      </c>
      <c r="B16" s="5" t="s">
        <v>233</v>
      </c>
      <c r="C16" s="6" t="s">
        <v>185</v>
      </c>
      <c r="D16" s="5" t="s">
        <v>202</v>
      </c>
      <c r="E16" s="5"/>
      <c r="F16" s="5"/>
      <c r="G16" s="5" t="s">
        <v>232</v>
      </c>
    </row>
    <row r="17" spans="1:7" ht="19.5" customHeight="1" x14ac:dyDescent="0.25">
      <c r="A17" s="4" t="s">
        <v>230</v>
      </c>
      <c r="B17" s="6" t="s">
        <v>234</v>
      </c>
      <c r="C17" s="6" t="s">
        <v>235</v>
      </c>
      <c r="D17" s="5" t="s">
        <v>186</v>
      </c>
      <c r="E17" s="5"/>
      <c r="F17" s="5"/>
      <c r="G17" s="5" t="s">
        <v>232</v>
      </c>
    </row>
    <row r="18" spans="1:7" ht="19.5" customHeight="1" x14ac:dyDescent="0.25">
      <c r="A18" s="4" t="s">
        <v>236</v>
      </c>
      <c r="B18" s="6" t="s">
        <v>231</v>
      </c>
      <c r="C18" s="6" t="s">
        <v>235</v>
      </c>
      <c r="D18" s="5" t="s">
        <v>186</v>
      </c>
      <c r="E18" s="5" t="s">
        <v>207</v>
      </c>
      <c r="F18" s="5" t="s">
        <v>208</v>
      </c>
      <c r="G18" s="5" t="s">
        <v>237</v>
      </c>
    </row>
    <row r="19" spans="1:7" ht="19.5" customHeight="1" x14ac:dyDescent="0.25">
      <c r="A19" s="4" t="s">
        <v>236</v>
      </c>
      <c r="B19" s="6" t="s">
        <v>238</v>
      </c>
      <c r="C19" s="6" t="s">
        <v>235</v>
      </c>
      <c r="D19" s="5" t="s">
        <v>186</v>
      </c>
      <c r="E19" s="5"/>
      <c r="F19" s="5"/>
      <c r="G19" s="5" t="s">
        <v>239</v>
      </c>
    </row>
    <row r="20" spans="1:7" ht="19.5" customHeight="1" x14ac:dyDescent="0.25">
      <c r="A20" s="4" t="s">
        <v>240</v>
      </c>
      <c r="B20" s="5" t="s">
        <v>184</v>
      </c>
      <c r="C20" s="6" t="s">
        <v>235</v>
      </c>
      <c r="D20" s="5" t="s">
        <v>186</v>
      </c>
      <c r="E20" s="5"/>
      <c r="F20" s="5"/>
      <c r="G20" s="5" t="s">
        <v>241</v>
      </c>
    </row>
    <row r="21" spans="1:7" ht="19.5" customHeight="1" x14ac:dyDescent="0.25">
      <c r="A21" s="4" t="s">
        <v>242</v>
      </c>
      <c r="B21" s="6" t="s">
        <v>227</v>
      </c>
      <c r="C21" s="6" t="s">
        <v>201</v>
      </c>
      <c r="D21" s="5" t="s">
        <v>186</v>
      </c>
      <c r="E21" s="5" t="s">
        <v>207</v>
      </c>
      <c r="F21" s="5" t="s">
        <v>208</v>
      </c>
      <c r="G21" s="5" t="s">
        <v>243</v>
      </c>
    </row>
    <row r="22" spans="1:7" ht="19.5" customHeight="1" x14ac:dyDescent="0.25">
      <c r="A22" s="4" t="s">
        <v>244</v>
      </c>
      <c r="B22" s="6" t="s">
        <v>216</v>
      </c>
      <c r="C22" s="6" t="s">
        <v>228</v>
      </c>
      <c r="D22" s="5" t="s">
        <v>186</v>
      </c>
      <c r="E22" s="5" t="s">
        <v>207</v>
      </c>
      <c r="F22" s="5" t="s">
        <v>208</v>
      </c>
      <c r="G22" s="5" t="s">
        <v>245</v>
      </c>
    </row>
    <row r="23" spans="1:7" ht="19.5" customHeight="1" x14ac:dyDescent="0.25">
      <c r="A23" s="4" t="s">
        <v>244</v>
      </c>
      <c r="B23" s="6" t="s">
        <v>246</v>
      </c>
      <c r="C23" s="6" t="s">
        <v>228</v>
      </c>
      <c r="D23" s="5" t="s">
        <v>186</v>
      </c>
      <c r="E23" s="5" t="s">
        <v>207</v>
      </c>
      <c r="F23" s="5" t="s">
        <v>208</v>
      </c>
      <c r="G23" s="5" t="s">
        <v>247</v>
      </c>
    </row>
    <row r="24" spans="1:7" ht="19.5" customHeight="1" x14ac:dyDescent="0.25">
      <c r="A24" s="4" t="s">
        <v>244</v>
      </c>
      <c r="B24" s="5" t="s">
        <v>184</v>
      </c>
      <c r="C24" s="6" t="s">
        <v>228</v>
      </c>
      <c r="D24" s="5" t="s">
        <v>186</v>
      </c>
      <c r="E24" s="5" t="s">
        <v>207</v>
      </c>
      <c r="F24" s="5" t="s">
        <v>208</v>
      </c>
      <c r="G24" s="5" t="s">
        <v>248</v>
      </c>
    </row>
    <row r="25" spans="1:7" ht="19.5" customHeight="1" x14ac:dyDescent="0.25">
      <c r="A25" s="4" t="s">
        <v>244</v>
      </c>
      <c r="B25" s="6" t="s">
        <v>227</v>
      </c>
      <c r="C25" s="6" t="s">
        <v>228</v>
      </c>
      <c r="D25" s="5" t="s">
        <v>186</v>
      </c>
      <c r="E25" s="5" t="s">
        <v>207</v>
      </c>
      <c r="F25" s="5" t="s">
        <v>208</v>
      </c>
      <c r="G25" s="5" t="s">
        <v>249</v>
      </c>
    </row>
    <row r="26" spans="1:7" ht="19.5" customHeight="1" x14ac:dyDescent="0.25">
      <c r="A26" s="4" t="s">
        <v>250</v>
      </c>
      <c r="B26" s="6" t="s">
        <v>216</v>
      </c>
      <c r="C26" s="6" t="s">
        <v>251</v>
      </c>
      <c r="D26" s="5" t="s">
        <v>186</v>
      </c>
      <c r="E26" s="5"/>
      <c r="F26" s="5"/>
      <c r="G26" s="5" t="s">
        <v>252</v>
      </c>
    </row>
    <row r="27" spans="1:7" ht="19.5" customHeight="1" x14ac:dyDescent="0.25">
      <c r="A27" s="4" t="s">
        <v>250</v>
      </c>
      <c r="B27" s="5" t="s">
        <v>253</v>
      </c>
      <c r="C27" s="6" t="s">
        <v>251</v>
      </c>
      <c r="D27" s="5" t="s">
        <v>186</v>
      </c>
      <c r="E27" s="5" t="s">
        <v>207</v>
      </c>
      <c r="F27" s="5" t="s">
        <v>208</v>
      </c>
      <c r="G27" s="5" t="s">
        <v>254</v>
      </c>
    </row>
    <row r="28" spans="1:7" ht="19.5" customHeight="1" x14ac:dyDescent="0.25">
      <c r="A28" s="4" t="s">
        <v>255</v>
      </c>
      <c r="B28" s="6" t="s">
        <v>216</v>
      </c>
      <c r="C28" s="6" t="s">
        <v>256</v>
      </c>
      <c r="D28" s="5" t="s">
        <v>186</v>
      </c>
      <c r="E28" s="5"/>
      <c r="F28" s="5"/>
      <c r="G28" s="5" t="s">
        <v>257</v>
      </c>
    </row>
    <row r="29" spans="1:7" ht="19.5" customHeight="1" x14ac:dyDescent="0.25">
      <c r="A29" s="4" t="s">
        <v>258</v>
      </c>
      <c r="B29" s="6" t="s">
        <v>216</v>
      </c>
      <c r="C29" s="6" t="s">
        <v>256</v>
      </c>
      <c r="D29" s="5" t="s">
        <v>186</v>
      </c>
      <c r="E29" s="5"/>
      <c r="F29" s="5"/>
      <c r="G29" s="5" t="s">
        <v>259</v>
      </c>
    </row>
    <row r="30" spans="1:7" ht="19.5" customHeight="1" x14ac:dyDescent="0.25">
      <c r="A30" s="4" t="s">
        <v>260</v>
      </c>
      <c r="B30" s="5" t="s">
        <v>224</v>
      </c>
      <c r="C30" s="6" t="s">
        <v>198</v>
      </c>
      <c r="D30" s="5" t="s">
        <v>186</v>
      </c>
      <c r="E30" s="5"/>
      <c r="F30" s="5"/>
      <c r="G30" s="5" t="s">
        <v>261</v>
      </c>
    </row>
    <row r="31" spans="1:7" ht="19.5" customHeight="1" x14ac:dyDescent="0.25">
      <c r="A31" s="4" t="s">
        <v>262</v>
      </c>
      <c r="B31" s="5" t="s">
        <v>224</v>
      </c>
      <c r="C31" s="6" t="s">
        <v>256</v>
      </c>
      <c r="D31" s="5" t="s">
        <v>186</v>
      </c>
      <c r="E31" s="5"/>
      <c r="F31" s="5"/>
      <c r="G31" s="5" t="s">
        <v>263</v>
      </c>
    </row>
    <row r="32" spans="1:7" ht="19.5" customHeight="1" x14ac:dyDescent="0.25">
      <c r="A32" s="4" t="s">
        <v>264</v>
      </c>
      <c r="B32" s="5" t="s">
        <v>265</v>
      </c>
      <c r="C32" s="6" t="s">
        <v>266</v>
      </c>
      <c r="D32" s="5" t="s">
        <v>186</v>
      </c>
      <c r="E32" s="5"/>
      <c r="F32" s="5"/>
      <c r="G32" s="5" t="s">
        <v>267</v>
      </c>
    </row>
    <row r="33" spans="1:7" ht="19.5" customHeight="1" x14ac:dyDescent="0.25">
      <c r="A33" s="4" t="s">
        <v>268</v>
      </c>
      <c r="B33" s="6" t="s">
        <v>234</v>
      </c>
      <c r="C33" s="5" t="s">
        <v>269</v>
      </c>
      <c r="D33" s="5" t="s">
        <v>186</v>
      </c>
      <c r="E33" s="5"/>
      <c r="F33" s="5"/>
      <c r="G33" s="5" t="s">
        <v>270</v>
      </c>
    </row>
    <row r="34" spans="1:7" ht="19.5" customHeight="1" x14ac:dyDescent="0.25">
      <c r="A34" s="4" t="s">
        <v>22</v>
      </c>
      <c r="B34" s="5" t="s">
        <v>271</v>
      </c>
      <c r="C34" s="6" t="s">
        <v>201</v>
      </c>
      <c r="D34" s="5" t="s">
        <v>186</v>
      </c>
      <c r="E34" s="5"/>
      <c r="F34" s="5"/>
      <c r="G34" s="5" t="s">
        <v>272</v>
      </c>
    </row>
    <row r="35" spans="1:7" ht="19.5" customHeight="1" x14ac:dyDescent="0.25">
      <c r="A35" s="4" t="s">
        <v>22</v>
      </c>
      <c r="B35" s="5" t="s">
        <v>273</v>
      </c>
      <c r="C35" s="6" t="s">
        <v>201</v>
      </c>
      <c r="D35" s="5" t="s">
        <v>186</v>
      </c>
      <c r="E35" s="5"/>
      <c r="F35" s="5"/>
      <c r="G35" s="5" t="s">
        <v>274</v>
      </c>
    </row>
    <row r="36" spans="1:7" ht="19.5" customHeight="1" x14ac:dyDescent="0.25">
      <c r="A36" s="4" t="s">
        <v>275</v>
      </c>
      <c r="B36" s="5" t="s">
        <v>276</v>
      </c>
      <c r="C36" s="6" t="s">
        <v>235</v>
      </c>
      <c r="D36" s="5" t="s">
        <v>186</v>
      </c>
      <c r="E36" s="5"/>
      <c r="F36" s="5"/>
      <c r="G36" s="5" t="s">
        <v>277</v>
      </c>
    </row>
    <row r="37" spans="1:7" ht="19.5" customHeight="1" x14ac:dyDescent="0.25">
      <c r="A37" s="4" t="s">
        <v>278</v>
      </c>
      <c r="B37" s="6" t="s">
        <v>238</v>
      </c>
      <c r="C37" s="6" t="s">
        <v>201</v>
      </c>
      <c r="D37" s="5" t="s">
        <v>186</v>
      </c>
      <c r="E37" s="5"/>
      <c r="F37" s="5"/>
      <c r="G37" s="5" t="s">
        <v>279</v>
      </c>
    </row>
    <row r="38" spans="1:7" ht="19.5" customHeight="1" x14ac:dyDescent="0.25">
      <c r="A38" s="4" t="s">
        <v>280</v>
      </c>
      <c r="B38" s="6" t="s">
        <v>281</v>
      </c>
      <c r="C38" s="5" t="s">
        <v>282</v>
      </c>
      <c r="D38" s="5" t="s">
        <v>283</v>
      </c>
      <c r="E38" s="5" t="s">
        <v>207</v>
      </c>
      <c r="F38" s="5" t="s">
        <v>208</v>
      </c>
      <c r="G38" s="5" t="s">
        <v>284</v>
      </c>
    </row>
    <row r="39" spans="1:7" ht="19.5" customHeight="1" x14ac:dyDescent="0.25">
      <c r="A39" s="4" t="s">
        <v>23</v>
      </c>
      <c r="B39" s="6" t="s">
        <v>231</v>
      </c>
      <c r="C39" s="6" t="s">
        <v>235</v>
      </c>
      <c r="D39" s="5" t="s">
        <v>186</v>
      </c>
      <c r="E39" s="5" t="s">
        <v>207</v>
      </c>
      <c r="F39" s="5" t="s">
        <v>208</v>
      </c>
      <c r="G39" s="5" t="s">
        <v>285</v>
      </c>
    </row>
    <row r="40" spans="1:7" ht="19.5" customHeight="1" x14ac:dyDescent="0.25">
      <c r="A40" s="4" t="s">
        <v>286</v>
      </c>
      <c r="B40" s="6" t="s">
        <v>238</v>
      </c>
      <c r="C40" s="6" t="s">
        <v>201</v>
      </c>
      <c r="D40" s="5" t="s">
        <v>186</v>
      </c>
      <c r="E40" s="5"/>
      <c r="F40" s="5"/>
      <c r="G40" s="5" t="s">
        <v>287</v>
      </c>
    </row>
    <row r="41" spans="1:7" ht="19.5" customHeight="1" x14ac:dyDescent="0.25">
      <c r="A41" s="4" t="s">
        <v>286</v>
      </c>
      <c r="B41" s="6" t="s">
        <v>231</v>
      </c>
      <c r="C41" s="6" t="s">
        <v>201</v>
      </c>
      <c r="D41" s="5" t="s">
        <v>186</v>
      </c>
      <c r="E41" s="5" t="s">
        <v>207</v>
      </c>
      <c r="F41" s="5" t="s">
        <v>208</v>
      </c>
      <c r="G41" s="5" t="s">
        <v>288</v>
      </c>
    </row>
    <row r="42" spans="1:7" ht="19.5" customHeight="1" x14ac:dyDescent="0.25">
      <c r="A42" s="4" t="s">
        <v>289</v>
      </c>
      <c r="B42" s="6" t="s">
        <v>238</v>
      </c>
      <c r="C42" s="6" t="s">
        <v>290</v>
      </c>
      <c r="D42" s="5" t="s">
        <v>186</v>
      </c>
      <c r="E42" s="5"/>
      <c r="F42" s="5"/>
      <c r="G42" s="5" t="s">
        <v>291</v>
      </c>
    </row>
    <row r="43" spans="1:7" ht="19.5" customHeight="1" x14ac:dyDescent="0.25">
      <c r="A43" s="4" t="s">
        <v>292</v>
      </c>
      <c r="B43" s="5" t="s">
        <v>293</v>
      </c>
      <c r="C43" s="6" t="s">
        <v>228</v>
      </c>
      <c r="D43" s="5" t="s">
        <v>186</v>
      </c>
      <c r="E43" s="5" t="s">
        <v>207</v>
      </c>
      <c r="F43" s="5" t="s">
        <v>208</v>
      </c>
      <c r="G43" s="5" t="s">
        <v>294</v>
      </c>
    </row>
    <row r="44" spans="1:7" ht="19.5" customHeight="1" x14ac:dyDescent="0.25">
      <c r="A44" s="4" t="s">
        <v>295</v>
      </c>
      <c r="B44" s="6" t="s">
        <v>296</v>
      </c>
      <c r="C44" s="6" t="s">
        <v>297</v>
      </c>
      <c r="D44" s="5" t="s">
        <v>186</v>
      </c>
      <c r="E44" s="5"/>
      <c r="F44" s="5" t="s">
        <v>298</v>
      </c>
      <c r="G44" s="5" t="s">
        <v>299</v>
      </c>
    </row>
    <row r="45" spans="1:7" ht="19.5" customHeight="1" x14ac:dyDescent="0.25">
      <c r="A45" s="4" t="s">
        <v>295</v>
      </c>
      <c r="B45" s="6" t="s">
        <v>300</v>
      </c>
      <c r="C45" s="6" t="s">
        <v>301</v>
      </c>
      <c r="D45" s="5" t="s">
        <v>202</v>
      </c>
      <c r="E45" s="5"/>
      <c r="F45" s="5"/>
      <c r="G45" s="5"/>
    </row>
    <row r="46" spans="1:7" ht="19.5" customHeight="1" x14ac:dyDescent="0.25">
      <c r="A46" s="4" t="s">
        <v>302</v>
      </c>
      <c r="B46" s="5" t="s">
        <v>184</v>
      </c>
      <c r="C46" s="6" t="s">
        <v>301</v>
      </c>
      <c r="D46" s="5">
        <v>1</v>
      </c>
      <c r="E46" s="5"/>
      <c r="F46" s="5"/>
      <c r="G46" s="5" t="s">
        <v>303</v>
      </c>
    </row>
    <row r="47" spans="1:7" ht="19.5" customHeight="1" x14ac:dyDescent="0.25">
      <c r="A47" s="4" t="s">
        <v>304</v>
      </c>
      <c r="B47" s="5" t="s">
        <v>305</v>
      </c>
      <c r="C47" s="5" t="s">
        <v>306</v>
      </c>
      <c r="D47" s="5" t="s">
        <v>186</v>
      </c>
      <c r="E47" s="5" t="s">
        <v>207</v>
      </c>
      <c r="F47" s="5" t="s">
        <v>208</v>
      </c>
      <c r="G47" s="5" t="s">
        <v>307</v>
      </c>
    </row>
    <row r="48" spans="1:7" ht="19.5" customHeight="1" x14ac:dyDescent="0.25">
      <c r="A48" s="4" t="s">
        <v>308</v>
      </c>
      <c r="B48" s="6" t="s">
        <v>309</v>
      </c>
      <c r="C48" s="6" t="s">
        <v>235</v>
      </c>
      <c r="D48" s="5" t="s">
        <v>202</v>
      </c>
      <c r="E48" s="5"/>
      <c r="F48" s="5"/>
      <c r="G48" s="5" t="s">
        <v>310</v>
      </c>
    </row>
    <row r="49" spans="1:7" ht="19.5" customHeight="1" x14ac:dyDescent="0.25">
      <c r="A49" s="4" t="s">
        <v>311</v>
      </c>
      <c r="B49" s="6" t="s">
        <v>312</v>
      </c>
      <c r="C49" s="6" t="s">
        <v>313</v>
      </c>
      <c r="D49" s="5" t="s">
        <v>186</v>
      </c>
      <c r="E49" s="5"/>
      <c r="F49" s="5"/>
      <c r="G49" s="5" t="s">
        <v>314</v>
      </c>
    </row>
    <row r="50" spans="1:7" ht="19.5" customHeight="1" x14ac:dyDescent="0.25">
      <c r="A50" s="4" t="s">
        <v>311</v>
      </c>
      <c r="B50" s="6" t="s">
        <v>315</v>
      </c>
      <c r="C50" s="6" t="s">
        <v>313</v>
      </c>
      <c r="D50" s="5" t="s">
        <v>186</v>
      </c>
      <c r="E50" s="5"/>
      <c r="F50" s="5"/>
      <c r="G50" s="5" t="s">
        <v>316</v>
      </c>
    </row>
    <row r="51" spans="1:7" ht="19.5" customHeight="1" x14ac:dyDescent="0.25">
      <c r="A51" s="4" t="s">
        <v>317</v>
      </c>
      <c r="B51" s="6" t="s">
        <v>238</v>
      </c>
      <c r="C51" s="6" t="s">
        <v>201</v>
      </c>
      <c r="D51" s="5" t="s">
        <v>186</v>
      </c>
      <c r="E51" s="5"/>
      <c r="F51" s="5"/>
      <c r="G51" s="5" t="s">
        <v>318</v>
      </c>
    </row>
    <row r="52" spans="1:7" ht="19.5" customHeight="1" x14ac:dyDescent="0.25">
      <c r="A52" s="4" t="s">
        <v>319</v>
      </c>
      <c r="B52" s="5" t="s">
        <v>273</v>
      </c>
      <c r="C52" s="6" t="s">
        <v>320</v>
      </c>
      <c r="D52" s="5" t="s">
        <v>186</v>
      </c>
      <c r="E52" s="5"/>
      <c r="F52" s="5"/>
      <c r="G52" s="5" t="s">
        <v>321</v>
      </c>
    </row>
    <row r="53" spans="1:7" ht="19.5" customHeight="1" x14ac:dyDescent="0.25">
      <c r="A53" s="4" t="s">
        <v>322</v>
      </c>
      <c r="B53" s="6" t="s">
        <v>238</v>
      </c>
      <c r="C53" s="5" t="s">
        <v>323</v>
      </c>
      <c r="D53" s="5" t="s">
        <v>186</v>
      </c>
      <c r="E53" s="5"/>
      <c r="F53" s="5"/>
      <c r="G53" s="5" t="s">
        <v>324</v>
      </c>
    </row>
    <row r="54" spans="1:7" ht="19.5" customHeight="1" x14ac:dyDescent="0.25">
      <c r="A54" s="4" t="s">
        <v>325</v>
      </c>
      <c r="B54" s="6" t="s">
        <v>326</v>
      </c>
      <c r="C54" s="5" t="s">
        <v>327</v>
      </c>
      <c r="D54" s="5" t="s">
        <v>186</v>
      </c>
      <c r="E54" s="5"/>
      <c r="F54" s="5"/>
      <c r="G54" s="5" t="s">
        <v>328</v>
      </c>
    </row>
    <row r="55" spans="1:7" ht="19.5" customHeight="1" x14ac:dyDescent="0.25">
      <c r="A55" s="4" t="s">
        <v>145</v>
      </c>
      <c r="B55" s="5" t="s">
        <v>329</v>
      </c>
      <c r="C55" s="5" t="s">
        <v>330</v>
      </c>
      <c r="D55" s="5" t="s">
        <v>186</v>
      </c>
      <c r="E55" s="5"/>
      <c r="F55" s="5"/>
      <c r="G55" s="5" t="s">
        <v>331</v>
      </c>
    </row>
    <row r="56" spans="1:7" ht="19.5" customHeight="1" x14ac:dyDescent="0.25">
      <c r="A56" s="4" t="s">
        <v>145</v>
      </c>
      <c r="B56" s="6" t="s">
        <v>332</v>
      </c>
      <c r="C56" s="5" t="s">
        <v>330</v>
      </c>
      <c r="D56" s="5" t="s">
        <v>202</v>
      </c>
      <c r="E56" s="5"/>
      <c r="F56" s="5"/>
      <c r="G56" s="5" t="s">
        <v>333</v>
      </c>
    </row>
    <row r="57" spans="1:7" ht="19.5" customHeight="1" x14ac:dyDescent="0.25">
      <c r="A57" s="4" t="s">
        <v>334</v>
      </c>
      <c r="B57" s="5" t="s">
        <v>335</v>
      </c>
      <c r="C57" s="5" t="s">
        <v>336</v>
      </c>
      <c r="D57" s="5" t="s">
        <v>186</v>
      </c>
      <c r="E57" s="5"/>
      <c r="F57" s="5"/>
      <c r="G57" s="5" t="s">
        <v>337</v>
      </c>
    </row>
    <row r="58" spans="1:7" ht="19.5" customHeight="1" x14ac:dyDescent="0.25">
      <c r="A58" s="4" t="s">
        <v>338</v>
      </c>
      <c r="B58" s="6" t="s">
        <v>189</v>
      </c>
      <c r="C58" s="6" t="s">
        <v>290</v>
      </c>
      <c r="D58" s="5" t="s">
        <v>339</v>
      </c>
      <c r="E58" s="5"/>
      <c r="F58" s="5"/>
      <c r="G58" s="5"/>
    </row>
    <row r="59" spans="1:7" ht="19.5" customHeight="1" x14ac:dyDescent="0.25">
      <c r="A59" s="4" t="s">
        <v>340</v>
      </c>
      <c r="B59" s="5" t="s">
        <v>293</v>
      </c>
      <c r="C59" s="6" t="s">
        <v>235</v>
      </c>
      <c r="D59" s="5" t="s">
        <v>186</v>
      </c>
      <c r="E59" s="5" t="s">
        <v>207</v>
      </c>
      <c r="F59" s="5" t="s">
        <v>208</v>
      </c>
      <c r="G59" s="5" t="s">
        <v>341</v>
      </c>
    </row>
    <row r="60" spans="1:7" ht="19.5" customHeight="1" x14ac:dyDescent="0.25">
      <c r="A60" s="4" t="s">
        <v>342</v>
      </c>
      <c r="B60" s="6" t="s">
        <v>343</v>
      </c>
      <c r="C60" s="6" t="s">
        <v>344</v>
      </c>
      <c r="D60" s="5" t="s">
        <v>186</v>
      </c>
      <c r="E60" s="5"/>
      <c r="F60" s="5"/>
      <c r="G60" s="5" t="s">
        <v>345</v>
      </c>
    </row>
    <row r="61" spans="1:7" ht="19.5" customHeight="1" x14ac:dyDescent="0.25">
      <c r="A61" s="4" t="s">
        <v>174</v>
      </c>
      <c r="B61" s="6" t="s">
        <v>216</v>
      </c>
      <c r="C61" s="6" t="s">
        <v>346</v>
      </c>
      <c r="D61" s="5" t="s">
        <v>186</v>
      </c>
      <c r="E61" s="5"/>
      <c r="F61" s="5"/>
      <c r="G61" s="5" t="s">
        <v>347</v>
      </c>
    </row>
    <row r="62" spans="1:7" ht="19.5" customHeight="1" x14ac:dyDescent="0.25">
      <c r="A62" s="4" t="s">
        <v>348</v>
      </c>
      <c r="B62" s="5" t="s">
        <v>349</v>
      </c>
      <c r="C62" s="5" t="s">
        <v>350</v>
      </c>
      <c r="D62" s="5">
        <v>1</v>
      </c>
      <c r="E62" s="5"/>
      <c r="F62" s="5" t="s">
        <v>298</v>
      </c>
      <c r="G62" s="5" t="s">
        <v>351</v>
      </c>
    </row>
    <row r="63" spans="1:7" ht="19.5" customHeight="1" x14ac:dyDescent="0.25">
      <c r="A63" s="4" t="s">
        <v>352</v>
      </c>
      <c r="B63" s="5" t="s">
        <v>184</v>
      </c>
      <c r="C63" s="6" t="s">
        <v>353</v>
      </c>
      <c r="D63" s="5" t="s">
        <v>186</v>
      </c>
      <c r="E63" s="5"/>
      <c r="F63" s="5"/>
      <c r="G63" s="5" t="s">
        <v>354</v>
      </c>
    </row>
    <row r="64" spans="1:7" ht="19.5" customHeight="1" x14ac:dyDescent="0.25">
      <c r="A64" s="4" t="s">
        <v>355</v>
      </c>
      <c r="B64" s="6" t="s">
        <v>356</v>
      </c>
      <c r="C64" s="6" t="s">
        <v>256</v>
      </c>
      <c r="D64" s="5" t="s">
        <v>186</v>
      </c>
      <c r="E64" s="5"/>
      <c r="F64" s="5" t="s">
        <v>208</v>
      </c>
      <c r="G64" s="5" t="s">
        <v>357</v>
      </c>
    </row>
    <row r="65" spans="1:7" ht="19.5" customHeight="1" x14ac:dyDescent="0.25">
      <c r="A65" s="4" t="s">
        <v>355</v>
      </c>
      <c r="B65" s="5" t="s">
        <v>184</v>
      </c>
      <c r="C65" s="6" t="s">
        <v>256</v>
      </c>
      <c r="D65" s="5" t="s">
        <v>186</v>
      </c>
      <c r="E65" s="5" t="s">
        <v>207</v>
      </c>
      <c r="F65" s="5" t="s">
        <v>208</v>
      </c>
      <c r="G65" s="5" t="s">
        <v>358</v>
      </c>
    </row>
    <row r="66" spans="1:7" ht="19.5" customHeight="1" x14ac:dyDescent="0.25">
      <c r="A66" s="4" t="s">
        <v>355</v>
      </c>
      <c r="B66" s="5" t="s">
        <v>253</v>
      </c>
      <c r="C66" s="6" t="s">
        <v>256</v>
      </c>
      <c r="D66" s="5" t="s">
        <v>186</v>
      </c>
      <c r="E66" s="5"/>
      <c r="F66" s="5"/>
      <c r="G66" s="5" t="s">
        <v>359</v>
      </c>
    </row>
    <row r="67" spans="1:7" ht="19.5" customHeight="1" x14ac:dyDescent="0.25">
      <c r="A67" s="4" t="s">
        <v>355</v>
      </c>
      <c r="B67" s="6" t="s">
        <v>231</v>
      </c>
      <c r="C67" s="6" t="s">
        <v>256</v>
      </c>
      <c r="D67" s="5" t="s">
        <v>202</v>
      </c>
      <c r="E67" s="5" t="s">
        <v>207</v>
      </c>
      <c r="F67" s="5" t="s">
        <v>208</v>
      </c>
      <c r="G67" s="5" t="s">
        <v>360</v>
      </c>
    </row>
    <row r="68" spans="1:7" ht="19.5" customHeight="1" x14ac:dyDescent="0.25">
      <c r="A68" s="4" t="s">
        <v>361</v>
      </c>
      <c r="B68" s="5" t="s">
        <v>362</v>
      </c>
      <c r="C68" s="6" t="s">
        <v>201</v>
      </c>
      <c r="D68" s="5" t="s">
        <v>186</v>
      </c>
      <c r="E68" s="5"/>
      <c r="F68" s="5"/>
      <c r="G68" s="5" t="s">
        <v>363</v>
      </c>
    </row>
    <row r="69" spans="1:7" ht="19.5" customHeight="1" x14ac:dyDescent="0.25">
      <c r="A69" s="4" t="s">
        <v>361</v>
      </c>
      <c r="B69" s="6" t="s">
        <v>364</v>
      </c>
      <c r="C69" s="6" t="s">
        <v>201</v>
      </c>
      <c r="D69" s="5" t="s">
        <v>186</v>
      </c>
      <c r="E69" s="5"/>
      <c r="F69" s="5"/>
      <c r="G69" s="5" t="s">
        <v>365</v>
      </c>
    </row>
    <row r="70" spans="1:7" ht="19.5" customHeight="1" x14ac:dyDescent="0.25">
      <c r="A70" s="4" t="s">
        <v>366</v>
      </c>
      <c r="B70" s="5" t="s">
        <v>367</v>
      </c>
      <c r="C70" s="6" t="s">
        <v>368</v>
      </c>
      <c r="D70" s="5" t="s">
        <v>186</v>
      </c>
      <c r="E70" s="5"/>
      <c r="F70" s="5"/>
      <c r="G70" s="5" t="s">
        <v>369</v>
      </c>
    </row>
    <row r="71" spans="1:7" ht="19.5" customHeight="1" x14ac:dyDescent="0.25">
      <c r="A71" s="4" t="s">
        <v>370</v>
      </c>
      <c r="B71" s="5" t="s">
        <v>371</v>
      </c>
      <c r="C71" s="6" t="s">
        <v>251</v>
      </c>
      <c r="D71" s="5" t="s">
        <v>186</v>
      </c>
      <c r="E71" s="5" t="s">
        <v>207</v>
      </c>
      <c r="F71" s="5" t="s">
        <v>208</v>
      </c>
      <c r="G71" s="5" t="s">
        <v>372</v>
      </c>
    </row>
    <row r="72" spans="1:7" ht="19.5" customHeight="1" x14ac:dyDescent="0.25">
      <c r="A72" s="4" t="s">
        <v>373</v>
      </c>
      <c r="B72" s="6" t="s">
        <v>309</v>
      </c>
      <c r="C72" s="6" t="s">
        <v>374</v>
      </c>
      <c r="D72" s="5" t="s">
        <v>186</v>
      </c>
      <c r="E72" s="5"/>
      <c r="F72" s="5"/>
      <c r="G72" s="5" t="s">
        <v>375</v>
      </c>
    </row>
    <row r="73" spans="1:7" ht="19.5" customHeight="1" x14ac:dyDescent="0.25">
      <c r="A73" s="4" t="s">
        <v>376</v>
      </c>
      <c r="B73" s="5" t="s">
        <v>377</v>
      </c>
      <c r="C73" s="6" t="s">
        <v>378</v>
      </c>
      <c r="D73" s="5" t="s">
        <v>186</v>
      </c>
      <c r="E73" s="5"/>
      <c r="F73" s="5"/>
      <c r="G73" s="5" t="s">
        <v>379</v>
      </c>
    </row>
    <row r="74" spans="1:7" ht="19.5" customHeight="1" x14ac:dyDescent="0.25">
      <c r="A74" s="4" t="s">
        <v>380</v>
      </c>
      <c r="B74" s="5" t="s">
        <v>381</v>
      </c>
      <c r="C74" s="5" t="s">
        <v>382</v>
      </c>
      <c r="D74" s="5" t="s">
        <v>186</v>
      </c>
      <c r="E74" s="5"/>
      <c r="F74" s="5"/>
      <c r="G74" s="5" t="s">
        <v>383</v>
      </c>
    </row>
    <row r="75" spans="1:7" ht="19.5" customHeight="1" x14ac:dyDescent="0.25">
      <c r="A75" s="4" t="s">
        <v>67</v>
      </c>
      <c r="B75" s="6" t="s">
        <v>384</v>
      </c>
      <c r="C75" s="6" t="s">
        <v>185</v>
      </c>
      <c r="D75" s="5" t="s">
        <v>186</v>
      </c>
      <c r="E75" s="5"/>
      <c r="F75" s="5"/>
      <c r="G75" s="5" t="s">
        <v>385</v>
      </c>
    </row>
    <row r="76" spans="1:7" ht="19.5" customHeight="1" x14ac:dyDescent="0.25">
      <c r="A76" s="4" t="s">
        <v>67</v>
      </c>
      <c r="B76" s="6" t="s">
        <v>386</v>
      </c>
      <c r="C76" s="6" t="s">
        <v>185</v>
      </c>
      <c r="D76" s="5" t="s">
        <v>202</v>
      </c>
      <c r="E76" s="5"/>
      <c r="F76" s="5"/>
      <c r="G76" s="5" t="s">
        <v>385</v>
      </c>
    </row>
    <row r="77" spans="1:7" ht="19.5" customHeight="1" x14ac:dyDescent="0.25">
      <c r="A77" s="4" t="s">
        <v>387</v>
      </c>
      <c r="B77" s="5" t="s">
        <v>388</v>
      </c>
      <c r="C77" s="6" t="s">
        <v>368</v>
      </c>
      <c r="D77" s="5" t="s">
        <v>186</v>
      </c>
      <c r="E77" s="5"/>
      <c r="F77" s="5"/>
      <c r="G77" s="5" t="s">
        <v>369</v>
      </c>
    </row>
    <row r="78" spans="1:7" ht="19.5" customHeight="1" x14ac:dyDescent="0.25">
      <c r="A78" s="4" t="s">
        <v>389</v>
      </c>
      <c r="B78" s="6" t="s">
        <v>326</v>
      </c>
      <c r="C78" s="6" t="s">
        <v>235</v>
      </c>
      <c r="D78" s="5" t="s">
        <v>186</v>
      </c>
      <c r="E78" s="5" t="s">
        <v>207</v>
      </c>
      <c r="F78" s="5" t="s">
        <v>208</v>
      </c>
      <c r="G78" s="5" t="s">
        <v>390</v>
      </c>
    </row>
    <row r="79" spans="1:7" ht="19.5" customHeight="1" x14ac:dyDescent="0.25">
      <c r="A79" s="4" t="s">
        <v>70</v>
      </c>
      <c r="B79" s="6" t="s">
        <v>227</v>
      </c>
      <c r="C79" s="6" t="s">
        <v>228</v>
      </c>
      <c r="D79" s="5" t="s">
        <v>186</v>
      </c>
      <c r="E79" s="5" t="s">
        <v>207</v>
      </c>
      <c r="F79" s="5" t="s">
        <v>208</v>
      </c>
      <c r="G79" s="5" t="s">
        <v>391</v>
      </c>
    </row>
    <row r="80" spans="1:7" ht="19.5" customHeight="1" x14ac:dyDescent="0.25">
      <c r="A80" s="4" t="s">
        <v>392</v>
      </c>
      <c r="B80" s="6" t="s">
        <v>393</v>
      </c>
      <c r="C80" s="6" t="s">
        <v>201</v>
      </c>
      <c r="D80" s="5" t="s">
        <v>186</v>
      </c>
      <c r="E80" s="5"/>
      <c r="F80" s="5"/>
      <c r="G80" s="5" t="s">
        <v>394</v>
      </c>
    </row>
    <row r="81" spans="1:7" ht="19.5" customHeight="1" x14ac:dyDescent="0.25">
      <c r="A81" s="4" t="s">
        <v>392</v>
      </c>
      <c r="B81" s="5" t="s">
        <v>349</v>
      </c>
      <c r="C81" s="6" t="s">
        <v>201</v>
      </c>
      <c r="D81" s="5" t="s">
        <v>186</v>
      </c>
      <c r="E81" s="5"/>
      <c r="F81" s="5" t="s">
        <v>298</v>
      </c>
      <c r="G81" s="5" t="s">
        <v>395</v>
      </c>
    </row>
    <row r="82" spans="1:7" ht="19.5" customHeight="1" x14ac:dyDescent="0.25">
      <c r="A82" s="4" t="s">
        <v>396</v>
      </c>
      <c r="B82" s="5" t="s">
        <v>349</v>
      </c>
      <c r="C82" s="6" t="s">
        <v>251</v>
      </c>
      <c r="D82" s="5" t="s">
        <v>186</v>
      </c>
      <c r="E82" s="5"/>
      <c r="F82" s="5" t="s">
        <v>298</v>
      </c>
      <c r="G82" s="5" t="s">
        <v>397</v>
      </c>
    </row>
    <row r="83" spans="1:7" ht="19.5" customHeight="1" x14ac:dyDescent="0.25">
      <c r="A83" s="4" t="s">
        <v>398</v>
      </c>
      <c r="B83" s="5" t="s">
        <v>349</v>
      </c>
      <c r="C83" s="6" t="s">
        <v>251</v>
      </c>
      <c r="D83" s="5" t="s">
        <v>186</v>
      </c>
      <c r="E83" s="5"/>
      <c r="F83" s="5" t="s">
        <v>298</v>
      </c>
      <c r="G83" s="5" t="s">
        <v>399</v>
      </c>
    </row>
    <row r="84" spans="1:7" ht="19.5" customHeight="1" x14ac:dyDescent="0.25">
      <c r="A84" s="4" t="s">
        <v>400</v>
      </c>
      <c r="B84" s="6" t="s">
        <v>234</v>
      </c>
      <c r="C84" s="6" t="s">
        <v>301</v>
      </c>
      <c r="D84" s="5" t="s">
        <v>186</v>
      </c>
      <c r="E84" s="5"/>
      <c r="F84" s="5"/>
      <c r="G84" s="5" t="s">
        <v>401</v>
      </c>
    </row>
    <row r="85" spans="1:7" ht="19.5" customHeight="1" x14ac:dyDescent="0.25">
      <c r="A85" s="4" t="s">
        <v>402</v>
      </c>
      <c r="B85" s="6" t="s">
        <v>403</v>
      </c>
      <c r="C85" s="6" t="s">
        <v>404</v>
      </c>
      <c r="D85" s="5" t="s">
        <v>186</v>
      </c>
      <c r="E85" s="5"/>
      <c r="F85" s="5"/>
      <c r="G85" s="5" t="s">
        <v>405</v>
      </c>
    </row>
    <row r="86" spans="1:7" ht="19.5" customHeight="1" x14ac:dyDescent="0.25">
      <c r="A86" s="4" t="s">
        <v>402</v>
      </c>
      <c r="B86" s="6" t="s">
        <v>406</v>
      </c>
      <c r="C86" s="6" t="s">
        <v>404</v>
      </c>
      <c r="D86" s="5" t="s">
        <v>186</v>
      </c>
      <c r="E86" s="5"/>
      <c r="F86" s="5"/>
      <c r="G86" s="5" t="s">
        <v>407</v>
      </c>
    </row>
    <row r="87" spans="1:7" ht="19.5" customHeight="1" x14ac:dyDescent="0.25">
      <c r="A87" s="4" t="s">
        <v>408</v>
      </c>
      <c r="B87" s="6" t="s">
        <v>189</v>
      </c>
      <c r="C87" s="5" t="s">
        <v>409</v>
      </c>
      <c r="D87" s="5" t="s">
        <v>410</v>
      </c>
      <c r="E87" s="5"/>
      <c r="F87" s="5"/>
      <c r="G87" s="5" t="s">
        <v>411</v>
      </c>
    </row>
    <row r="88" spans="1:7" ht="19.5" customHeight="1" x14ac:dyDescent="0.25">
      <c r="A88" s="4" t="s">
        <v>412</v>
      </c>
      <c r="B88" s="6" t="s">
        <v>413</v>
      </c>
      <c r="C88" s="5" t="s">
        <v>414</v>
      </c>
      <c r="D88" s="5" t="s">
        <v>186</v>
      </c>
      <c r="E88" s="5"/>
      <c r="F88" s="5"/>
      <c r="G88" s="5" t="s">
        <v>415</v>
      </c>
    </row>
    <row r="89" spans="1:7" ht="19.5" customHeight="1" x14ac:dyDescent="0.25">
      <c r="A89" s="4" t="s">
        <v>416</v>
      </c>
      <c r="B89" s="5" t="s">
        <v>417</v>
      </c>
      <c r="C89" s="6" t="s">
        <v>235</v>
      </c>
      <c r="D89" s="5" t="s">
        <v>186</v>
      </c>
      <c r="E89" s="5"/>
      <c r="F89" s="5"/>
      <c r="G89" s="5"/>
    </row>
    <row r="90" spans="1:7" ht="19.5" customHeight="1" x14ac:dyDescent="0.25">
      <c r="A90" s="4" t="s">
        <v>416</v>
      </c>
      <c r="B90" s="6" t="s">
        <v>231</v>
      </c>
      <c r="C90" s="6" t="s">
        <v>235</v>
      </c>
      <c r="D90" s="5" t="s">
        <v>186</v>
      </c>
      <c r="E90" s="5" t="s">
        <v>207</v>
      </c>
      <c r="F90" s="5" t="s">
        <v>208</v>
      </c>
      <c r="G90" s="5" t="s">
        <v>418</v>
      </c>
    </row>
    <row r="91" spans="1:7" ht="19.5" customHeight="1" x14ac:dyDescent="0.25">
      <c r="A91" s="4" t="s">
        <v>416</v>
      </c>
      <c r="B91" s="6" t="s">
        <v>413</v>
      </c>
      <c r="C91" s="6" t="s">
        <v>235</v>
      </c>
      <c r="D91" s="5" t="s">
        <v>186</v>
      </c>
      <c r="E91" s="5"/>
      <c r="F91" s="5"/>
      <c r="G91" s="5" t="s">
        <v>419</v>
      </c>
    </row>
    <row r="92" spans="1:7" ht="19.5" customHeight="1" x14ac:dyDescent="0.25">
      <c r="A92" s="4" t="s">
        <v>416</v>
      </c>
      <c r="B92" s="6" t="s">
        <v>189</v>
      </c>
      <c r="C92" s="6" t="s">
        <v>235</v>
      </c>
      <c r="D92" s="5" t="s">
        <v>186</v>
      </c>
      <c r="E92" s="5"/>
      <c r="F92" s="5"/>
      <c r="G92" s="5" t="s">
        <v>420</v>
      </c>
    </row>
    <row r="93" spans="1:7" ht="19.5" customHeight="1" x14ac:dyDescent="0.25">
      <c r="A93" s="4" t="s">
        <v>416</v>
      </c>
      <c r="B93" s="5" t="s">
        <v>349</v>
      </c>
      <c r="C93" s="6" t="s">
        <v>235</v>
      </c>
      <c r="D93" s="5" t="s">
        <v>186</v>
      </c>
      <c r="E93" s="5"/>
      <c r="F93" s="5" t="s">
        <v>298</v>
      </c>
      <c r="G93" s="5" t="s">
        <v>421</v>
      </c>
    </row>
    <row r="94" spans="1:7" ht="19.5" customHeight="1" x14ac:dyDescent="0.25">
      <c r="A94" s="4" t="s">
        <v>416</v>
      </c>
      <c r="B94" s="6" t="s">
        <v>393</v>
      </c>
      <c r="C94" s="6" t="s">
        <v>235</v>
      </c>
      <c r="D94" s="5" t="s">
        <v>186</v>
      </c>
      <c r="E94" s="5"/>
      <c r="F94" s="5"/>
      <c r="G94" s="5" t="s">
        <v>422</v>
      </c>
    </row>
    <row r="95" spans="1:7" ht="19.5" customHeight="1" x14ac:dyDescent="0.25">
      <c r="A95" s="4" t="s">
        <v>416</v>
      </c>
      <c r="B95" s="6" t="s">
        <v>315</v>
      </c>
      <c r="C95" s="6" t="s">
        <v>235</v>
      </c>
      <c r="D95" s="5" t="s">
        <v>186</v>
      </c>
      <c r="E95" s="5"/>
      <c r="F95" s="5"/>
      <c r="G95" s="5" t="s">
        <v>423</v>
      </c>
    </row>
    <row r="96" spans="1:7" ht="19.5" customHeight="1" x14ac:dyDescent="0.25">
      <c r="A96" s="4" t="s">
        <v>416</v>
      </c>
      <c r="B96" s="5" t="s">
        <v>424</v>
      </c>
      <c r="C96" s="6" t="s">
        <v>235</v>
      </c>
      <c r="D96" s="5" t="s">
        <v>186</v>
      </c>
      <c r="E96" s="5"/>
      <c r="F96" s="5"/>
      <c r="G96" s="5" t="s">
        <v>425</v>
      </c>
    </row>
    <row r="97" spans="1:7" ht="19.5" customHeight="1" x14ac:dyDescent="0.25">
      <c r="A97" s="4" t="s">
        <v>416</v>
      </c>
      <c r="B97" s="6" t="s">
        <v>426</v>
      </c>
      <c r="C97" s="6" t="s">
        <v>235</v>
      </c>
      <c r="D97" s="5" t="s">
        <v>202</v>
      </c>
      <c r="E97" s="5"/>
      <c r="F97" s="5"/>
      <c r="G97" s="5" t="s">
        <v>427</v>
      </c>
    </row>
    <row r="98" spans="1:7" ht="19.5" customHeight="1" x14ac:dyDescent="0.25">
      <c r="A98" s="4" t="s">
        <v>416</v>
      </c>
      <c r="B98" s="6" t="s">
        <v>428</v>
      </c>
      <c r="C98" s="6" t="s">
        <v>235</v>
      </c>
      <c r="D98" s="5" t="s">
        <v>202</v>
      </c>
      <c r="E98" s="5"/>
      <c r="F98" s="5"/>
      <c r="G98" s="5" t="s">
        <v>429</v>
      </c>
    </row>
    <row r="99" spans="1:7" ht="19.5" customHeight="1" x14ac:dyDescent="0.25">
      <c r="A99" s="4" t="s">
        <v>416</v>
      </c>
      <c r="B99" s="6" t="s">
        <v>309</v>
      </c>
      <c r="C99" s="6" t="s">
        <v>374</v>
      </c>
      <c r="D99" s="5" t="s">
        <v>186</v>
      </c>
      <c r="E99" s="5"/>
      <c r="F99" s="5"/>
      <c r="G99" s="5" t="s">
        <v>430</v>
      </c>
    </row>
    <row r="100" spans="1:7" ht="19.5" customHeight="1" x14ac:dyDescent="0.25">
      <c r="A100" s="4" t="s">
        <v>431</v>
      </c>
      <c r="B100" s="6" t="s">
        <v>312</v>
      </c>
      <c r="C100" s="5" t="s">
        <v>432</v>
      </c>
      <c r="D100" s="5" t="s">
        <v>186</v>
      </c>
      <c r="E100" s="5"/>
      <c r="F100" s="5"/>
      <c r="G100" s="5" t="s">
        <v>433</v>
      </c>
    </row>
    <row r="101" spans="1:7" ht="19.5" customHeight="1" x14ac:dyDescent="0.25">
      <c r="A101" s="4" t="s">
        <v>434</v>
      </c>
      <c r="B101" s="6" t="s">
        <v>435</v>
      </c>
      <c r="C101" s="5" t="s">
        <v>436</v>
      </c>
      <c r="D101" s="5" t="s">
        <v>186</v>
      </c>
      <c r="E101" s="5"/>
      <c r="F101" s="5" t="s">
        <v>298</v>
      </c>
      <c r="G101" s="5" t="s">
        <v>437</v>
      </c>
    </row>
    <row r="102" spans="1:7" ht="19.5" customHeight="1" x14ac:dyDescent="0.25">
      <c r="A102" s="4" t="s">
        <v>438</v>
      </c>
      <c r="B102" s="6" t="s">
        <v>219</v>
      </c>
      <c r="C102" s="5" t="s">
        <v>439</v>
      </c>
      <c r="D102" s="5" t="s">
        <v>186</v>
      </c>
      <c r="E102" s="5" t="s">
        <v>207</v>
      </c>
      <c r="F102" s="5" t="s">
        <v>208</v>
      </c>
      <c r="G102" s="5"/>
    </row>
    <row r="103" spans="1:7" ht="19.5" customHeight="1" x14ac:dyDescent="0.25">
      <c r="A103" s="4" t="s">
        <v>440</v>
      </c>
      <c r="B103" s="5" t="s">
        <v>184</v>
      </c>
      <c r="C103" s="5" t="s">
        <v>441</v>
      </c>
      <c r="D103" s="5" t="s">
        <v>186</v>
      </c>
      <c r="E103" s="5" t="s">
        <v>207</v>
      </c>
      <c r="F103" s="5" t="s">
        <v>208</v>
      </c>
      <c r="G103" s="5" t="s">
        <v>442</v>
      </c>
    </row>
    <row r="104" spans="1:7" ht="19.5" customHeight="1" x14ac:dyDescent="0.25">
      <c r="A104" s="4" t="s">
        <v>81</v>
      </c>
      <c r="B104" s="6" t="s">
        <v>231</v>
      </c>
      <c r="C104" s="6" t="s">
        <v>235</v>
      </c>
      <c r="D104" s="5" t="s">
        <v>186</v>
      </c>
      <c r="E104" s="5" t="s">
        <v>207</v>
      </c>
      <c r="F104" s="5" t="s">
        <v>208</v>
      </c>
      <c r="G104" s="5" t="s">
        <v>443</v>
      </c>
    </row>
    <row r="105" spans="1:7" ht="19.5" customHeight="1" x14ac:dyDescent="0.25">
      <c r="A105" s="4" t="s">
        <v>444</v>
      </c>
      <c r="B105" s="5" t="s">
        <v>445</v>
      </c>
      <c r="C105" s="6" t="s">
        <v>446</v>
      </c>
      <c r="D105" s="5" t="s">
        <v>186</v>
      </c>
      <c r="E105" s="5"/>
      <c r="F105" s="5"/>
      <c r="G105" s="5" t="s">
        <v>447</v>
      </c>
    </row>
    <row r="106" spans="1:7" ht="19.5" customHeight="1" x14ac:dyDescent="0.25">
      <c r="A106" s="4" t="s">
        <v>448</v>
      </c>
      <c r="B106" s="5" t="s">
        <v>449</v>
      </c>
      <c r="C106" s="6" t="s">
        <v>446</v>
      </c>
      <c r="D106" s="5" t="s">
        <v>186</v>
      </c>
      <c r="E106" s="5"/>
      <c r="F106" s="5"/>
      <c r="G106" s="5" t="s">
        <v>450</v>
      </c>
    </row>
    <row r="107" spans="1:7" ht="19.5" customHeight="1" x14ac:dyDescent="0.25">
      <c r="A107" s="4" t="s">
        <v>451</v>
      </c>
      <c r="B107" s="5" t="s">
        <v>452</v>
      </c>
      <c r="C107" s="6" t="s">
        <v>446</v>
      </c>
      <c r="D107" s="5" t="s">
        <v>186</v>
      </c>
      <c r="E107" s="5"/>
      <c r="F107" s="5"/>
      <c r="G107" s="5" t="s">
        <v>453</v>
      </c>
    </row>
    <row r="108" spans="1:7" ht="19.5" customHeight="1" x14ac:dyDescent="0.25">
      <c r="A108" s="4" t="s">
        <v>454</v>
      </c>
      <c r="B108" s="5" t="s">
        <v>452</v>
      </c>
      <c r="C108" s="6" t="s">
        <v>446</v>
      </c>
      <c r="D108" s="5" t="s">
        <v>186</v>
      </c>
      <c r="E108" s="5"/>
      <c r="F108" s="5"/>
      <c r="G108" s="5" t="s">
        <v>455</v>
      </c>
    </row>
    <row r="109" spans="1:7" ht="19.5" customHeight="1" x14ac:dyDescent="0.25">
      <c r="A109" s="4" t="s">
        <v>456</v>
      </c>
      <c r="B109" s="5" t="s">
        <v>445</v>
      </c>
      <c r="C109" s="6" t="s">
        <v>446</v>
      </c>
      <c r="D109" s="5" t="s">
        <v>186</v>
      </c>
      <c r="E109" s="5"/>
      <c r="F109" s="5"/>
      <c r="G109" s="5" t="s">
        <v>457</v>
      </c>
    </row>
    <row r="110" spans="1:7" ht="19.5" customHeight="1" x14ac:dyDescent="0.25">
      <c r="A110" s="4" t="s">
        <v>458</v>
      </c>
      <c r="B110" s="5" t="s">
        <v>452</v>
      </c>
      <c r="C110" s="6" t="s">
        <v>446</v>
      </c>
      <c r="D110" s="5" t="s">
        <v>186</v>
      </c>
      <c r="E110" s="5"/>
      <c r="F110" s="5"/>
      <c r="G110" s="5" t="s">
        <v>459</v>
      </c>
    </row>
    <row r="111" spans="1:7" ht="19.5" customHeight="1" x14ac:dyDescent="0.25">
      <c r="A111" s="4" t="s">
        <v>460</v>
      </c>
      <c r="B111" s="5" t="s">
        <v>452</v>
      </c>
      <c r="C111" s="6" t="s">
        <v>446</v>
      </c>
      <c r="D111" s="5" t="s">
        <v>186</v>
      </c>
      <c r="E111" s="5"/>
      <c r="F111" s="5"/>
      <c r="G111" s="5" t="s">
        <v>461</v>
      </c>
    </row>
    <row r="112" spans="1:7" ht="19.5" customHeight="1" x14ac:dyDescent="0.25">
      <c r="A112" s="4" t="s">
        <v>462</v>
      </c>
      <c r="B112" s="5" t="s">
        <v>452</v>
      </c>
      <c r="C112" s="6" t="s">
        <v>446</v>
      </c>
      <c r="D112" s="5" t="s">
        <v>186</v>
      </c>
      <c r="E112" s="5"/>
      <c r="F112" s="5"/>
      <c r="G112" s="5" t="s">
        <v>463</v>
      </c>
    </row>
    <row r="113" spans="1:7" ht="19.5" customHeight="1" x14ac:dyDescent="0.25">
      <c r="A113" s="4" t="s">
        <v>464</v>
      </c>
      <c r="B113" s="6" t="s">
        <v>296</v>
      </c>
      <c r="C113" s="6" t="s">
        <v>446</v>
      </c>
      <c r="D113" s="5" t="s">
        <v>186</v>
      </c>
      <c r="E113" s="5"/>
      <c r="F113" s="5" t="s">
        <v>298</v>
      </c>
      <c r="G113" s="5" t="s">
        <v>465</v>
      </c>
    </row>
    <row r="114" spans="1:7" ht="19.5" customHeight="1" x14ac:dyDescent="0.25">
      <c r="A114" s="4" t="s">
        <v>464</v>
      </c>
      <c r="B114" s="6" t="s">
        <v>227</v>
      </c>
      <c r="C114" s="6" t="s">
        <v>446</v>
      </c>
      <c r="D114" s="5" t="s">
        <v>186</v>
      </c>
      <c r="E114" s="5"/>
      <c r="F114" s="5"/>
      <c r="G114" s="5" t="s">
        <v>466</v>
      </c>
    </row>
    <row r="115" spans="1:7" ht="19.5" customHeight="1" x14ac:dyDescent="0.25">
      <c r="A115" s="4" t="s">
        <v>467</v>
      </c>
      <c r="B115" s="5" t="s">
        <v>452</v>
      </c>
      <c r="C115" s="6" t="s">
        <v>446</v>
      </c>
      <c r="D115" s="5" t="s">
        <v>186</v>
      </c>
      <c r="E115" s="5"/>
      <c r="F115" s="5"/>
      <c r="G115" s="5" t="s">
        <v>468</v>
      </c>
    </row>
    <row r="116" spans="1:7" ht="19.5" customHeight="1" x14ac:dyDescent="0.25">
      <c r="A116" s="4" t="s">
        <v>469</v>
      </c>
      <c r="B116" s="5" t="s">
        <v>452</v>
      </c>
      <c r="C116" s="6" t="s">
        <v>446</v>
      </c>
      <c r="D116" s="5" t="s">
        <v>186</v>
      </c>
      <c r="E116" s="5"/>
      <c r="F116" s="5"/>
      <c r="G116" s="5" t="s">
        <v>470</v>
      </c>
    </row>
    <row r="117" spans="1:7" ht="19.5" customHeight="1" x14ac:dyDescent="0.25">
      <c r="A117" s="4" t="s">
        <v>471</v>
      </c>
      <c r="B117" s="5" t="s">
        <v>452</v>
      </c>
      <c r="C117" s="6" t="s">
        <v>446</v>
      </c>
      <c r="D117" s="5" t="s">
        <v>186</v>
      </c>
      <c r="E117" s="5"/>
      <c r="F117" s="5"/>
      <c r="G117" s="5" t="s">
        <v>472</v>
      </c>
    </row>
    <row r="118" spans="1:7" ht="19.5" customHeight="1" x14ac:dyDescent="0.25">
      <c r="A118" s="4" t="s">
        <v>473</v>
      </c>
      <c r="B118" s="5" t="s">
        <v>452</v>
      </c>
      <c r="C118" s="6" t="s">
        <v>446</v>
      </c>
      <c r="D118" s="5" t="s">
        <v>186</v>
      </c>
      <c r="E118" s="5"/>
      <c r="F118" s="5"/>
      <c r="G118" s="5" t="s">
        <v>474</v>
      </c>
    </row>
    <row r="119" spans="1:7" ht="19.5" customHeight="1" x14ac:dyDescent="0.25">
      <c r="A119" s="4" t="s">
        <v>475</v>
      </c>
      <c r="B119" s="5" t="s">
        <v>452</v>
      </c>
      <c r="C119" s="6" t="s">
        <v>446</v>
      </c>
      <c r="D119" s="5" t="s">
        <v>186</v>
      </c>
      <c r="E119" s="5"/>
      <c r="F119" s="5"/>
      <c r="G119" s="5" t="s">
        <v>476</v>
      </c>
    </row>
    <row r="120" spans="1:7" ht="19.5" customHeight="1" x14ac:dyDescent="0.25">
      <c r="A120" s="4" t="s">
        <v>477</v>
      </c>
      <c r="B120" s="6" t="s">
        <v>189</v>
      </c>
      <c r="C120" s="6" t="s">
        <v>446</v>
      </c>
      <c r="D120" s="5" t="s">
        <v>186</v>
      </c>
      <c r="E120" s="5"/>
      <c r="F120" s="5"/>
      <c r="G120" s="5" t="s">
        <v>478</v>
      </c>
    </row>
    <row r="121" spans="1:7" ht="19.5" customHeight="1" x14ac:dyDescent="0.25">
      <c r="A121" s="4" t="s">
        <v>479</v>
      </c>
      <c r="B121" s="5" t="s">
        <v>480</v>
      </c>
      <c r="C121" s="6" t="s">
        <v>446</v>
      </c>
      <c r="D121" s="5" t="s">
        <v>186</v>
      </c>
      <c r="E121" s="5"/>
      <c r="F121" s="5"/>
      <c r="G121" s="5" t="s">
        <v>481</v>
      </c>
    </row>
    <row r="122" spans="1:7" ht="19.5" customHeight="1" x14ac:dyDescent="0.25">
      <c r="A122" s="4" t="s">
        <v>482</v>
      </c>
      <c r="B122" s="6" t="s">
        <v>189</v>
      </c>
      <c r="C122" s="6" t="s">
        <v>446</v>
      </c>
      <c r="D122" s="5" t="s">
        <v>186</v>
      </c>
      <c r="E122" s="5"/>
      <c r="F122" s="5"/>
      <c r="G122" s="5" t="s">
        <v>483</v>
      </c>
    </row>
    <row r="123" spans="1:7" ht="19.5" customHeight="1" x14ac:dyDescent="0.25">
      <c r="A123" s="4" t="s">
        <v>484</v>
      </c>
      <c r="B123" s="6" t="s">
        <v>296</v>
      </c>
      <c r="C123" s="6" t="s">
        <v>446</v>
      </c>
      <c r="D123" s="5" t="s">
        <v>186</v>
      </c>
      <c r="E123" s="5"/>
      <c r="F123" s="5" t="s">
        <v>298</v>
      </c>
      <c r="G123" s="5" t="s">
        <v>485</v>
      </c>
    </row>
    <row r="124" spans="1:7" ht="19.5" customHeight="1" x14ac:dyDescent="0.25">
      <c r="A124" s="4" t="s">
        <v>484</v>
      </c>
      <c r="B124" s="6" t="s">
        <v>227</v>
      </c>
      <c r="C124" s="6" t="s">
        <v>446</v>
      </c>
      <c r="D124" s="5" t="s">
        <v>186</v>
      </c>
      <c r="E124" s="5"/>
      <c r="F124" s="5"/>
      <c r="G124" s="5" t="s">
        <v>486</v>
      </c>
    </row>
    <row r="125" spans="1:7" ht="19.5" customHeight="1" x14ac:dyDescent="0.25">
      <c r="A125" s="4" t="s">
        <v>487</v>
      </c>
      <c r="B125" s="6" t="s">
        <v>488</v>
      </c>
      <c r="C125" s="6" t="s">
        <v>201</v>
      </c>
      <c r="D125" s="5" t="s">
        <v>186</v>
      </c>
      <c r="E125" s="5"/>
      <c r="F125" s="5"/>
      <c r="G125" s="5" t="s">
        <v>489</v>
      </c>
    </row>
    <row r="126" spans="1:7" ht="19.5" customHeight="1" x14ac:dyDescent="0.25">
      <c r="A126" s="4" t="s">
        <v>490</v>
      </c>
      <c r="B126" s="6" t="s">
        <v>491</v>
      </c>
      <c r="C126" s="6" t="s">
        <v>185</v>
      </c>
      <c r="D126" s="5" t="s">
        <v>186</v>
      </c>
      <c r="E126" s="5" t="s">
        <v>207</v>
      </c>
      <c r="F126" s="5" t="s">
        <v>208</v>
      </c>
      <c r="G126" s="5" t="s">
        <v>492</v>
      </c>
    </row>
    <row r="127" spans="1:7" ht="19.5" customHeight="1" x14ac:dyDescent="0.25">
      <c r="A127" s="4" t="s">
        <v>493</v>
      </c>
      <c r="B127" s="6" t="s">
        <v>300</v>
      </c>
      <c r="C127" s="5" t="s">
        <v>494</v>
      </c>
      <c r="D127" s="5" t="s">
        <v>186</v>
      </c>
      <c r="E127" s="5"/>
      <c r="F127" s="5"/>
      <c r="G127" s="5"/>
    </row>
    <row r="128" spans="1:7" ht="19.5" customHeight="1" x14ac:dyDescent="0.25">
      <c r="A128" s="4" t="s">
        <v>493</v>
      </c>
      <c r="B128" s="6" t="s">
        <v>234</v>
      </c>
      <c r="C128" s="5" t="s">
        <v>494</v>
      </c>
      <c r="D128" s="5" t="s">
        <v>186</v>
      </c>
      <c r="E128" s="5"/>
      <c r="F128" s="5"/>
      <c r="G128" s="5" t="s">
        <v>495</v>
      </c>
    </row>
    <row r="129" spans="1:7" ht="19.5" customHeight="1" x14ac:dyDescent="0.25">
      <c r="A129" s="4" t="s">
        <v>496</v>
      </c>
      <c r="B129" s="5" t="s">
        <v>367</v>
      </c>
      <c r="C129" s="6" t="s">
        <v>497</v>
      </c>
      <c r="D129" s="5" t="s">
        <v>186</v>
      </c>
      <c r="E129" s="5"/>
      <c r="F129" s="5"/>
      <c r="G129" s="5" t="s">
        <v>498</v>
      </c>
    </row>
    <row r="130" spans="1:7" ht="19.5" customHeight="1" x14ac:dyDescent="0.25">
      <c r="A130" s="4" t="s">
        <v>499</v>
      </c>
      <c r="B130" s="5" t="s">
        <v>367</v>
      </c>
      <c r="C130" s="6" t="s">
        <v>497</v>
      </c>
      <c r="D130" s="5" t="s">
        <v>186</v>
      </c>
      <c r="E130" s="5"/>
      <c r="F130" s="5"/>
      <c r="G130" s="5" t="s">
        <v>500</v>
      </c>
    </row>
    <row r="131" spans="1:7" ht="19.5" customHeight="1" x14ac:dyDescent="0.25">
      <c r="A131" s="4" t="s">
        <v>501</v>
      </c>
      <c r="B131" s="6" t="s">
        <v>296</v>
      </c>
      <c r="C131" s="6" t="s">
        <v>297</v>
      </c>
      <c r="D131" s="5" t="s">
        <v>186</v>
      </c>
      <c r="E131" s="5"/>
      <c r="F131" s="5" t="s">
        <v>298</v>
      </c>
      <c r="G131" s="5" t="s">
        <v>502</v>
      </c>
    </row>
    <row r="132" spans="1:7" ht="19.5" customHeight="1" x14ac:dyDescent="0.25">
      <c r="A132" s="4" t="s">
        <v>501</v>
      </c>
      <c r="B132" s="6" t="s">
        <v>300</v>
      </c>
      <c r="C132" s="6" t="s">
        <v>301</v>
      </c>
      <c r="D132" s="5" t="s">
        <v>202</v>
      </c>
      <c r="E132" s="5"/>
      <c r="F132" s="5"/>
      <c r="G132" s="5"/>
    </row>
    <row r="133" spans="1:7" ht="19.5" customHeight="1" x14ac:dyDescent="0.25">
      <c r="A133" s="4" t="s">
        <v>503</v>
      </c>
      <c r="B133" s="5" t="s">
        <v>184</v>
      </c>
      <c r="C133" s="6" t="s">
        <v>301</v>
      </c>
      <c r="D133" s="5">
        <v>1</v>
      </c>
      <c r="E133" s="5"/>
      <c r="F133" s="5"/>
      <c r="G133" s="5" t="s">
        <v>504</v>
      </c>
    </row>
    <row r="134" spans="1:7" ht="19.5" customHeight="1" x14ac:dyDescent="0.25">
      <c r="A134" s="4" t="s">
        <v>505</v>
      </c>
      <c r="B134" s="6" t="s">
        <v>216</v>
      </c>
      <c r="C134" s="6" t="s">
        <v>506</v>
      </c>
      <c r="D134" s="5" t="s">
        <v>186</v>
      </c>
      <c r="E134" s="5"/>
      <c r="F134" s="5"/>
      <c r="G134" s="5" t="s">
        <v>507</v>
      </c>
    </row>
    <row r="135" spans="1:7" ht="19.5" customHeight="1" x14ac:dyDescent="0.25">
      <c r="A135" s="4" t="s">
        <v>508</v>
      </c>
      <c r="B135" s="6" t="s">
        <v>309</v>
      </c>
      <c r="C135" s="6" t="s">
        <v>235</v>
      </c>
      <c r="D135" s="5" t="s">
        <v>186</v>
      </c>
      <c r="E135" s="5"/>
      <c r="F135" s="5"/>
      <c r="G135" s="5" t="s">
        <v>509</v>
      </c>
    </row>
    <row r="136" spans="1:7" ht="19.5" customHeight="1" x14ac:dyDescent="0.25">
      <c r="A136" s="4" t="s">
        <v>510</v>
      </c>
      <c r="B136" s="5" t="s">
        <v>184</v>
      </c>
      <c r="C136" s="6" t="s">
        <v>511</v>
      </c>
      <c r="D136" s="5" t="s">
        <v>186</v>
      </c>
      <c r="E136" s="5"/>
      <c r="F136" s="5"/>
      <c r="G136" s="5" t="s">
        <v>512</v>
      </c>
    </row>
    <row r="137" spans="1:7" ht="19.5" customHeight="1" x14ac:dyDescent="0.25">
      <c r="A137" s="4" t="s">
        <v>513</v>
      </c>
      <c r="B137" s="5" t="s">
        <v>349</v>
      </c>
      <c r="C137" s="5" t="s">
        <v>514</v>
      </c>
      <c r="D137" s="5" t="s">
        <v>515</v>
      </c>
      <c r="E137" s="5"/>
      <c r="F137" s="5" t="s">
        <v>298</v>
      </c>
      <c r="G137" s="5" t="s">
        <v>516</v>
      </c>
    </row>
    <row r="138" spans="1:7" ht="19.5" customHeight="1" x14ac:dyDescent="0.25">
      <c r="A138" s="4" t="s">
        <v>517</v>
      </c>
      <c r="B138" s="6" t="s">
        <v>384</v>
      </c>
      <c r="C138" s="5" t="s">
        <v>518</v>
      </c>
      <c r="D138" s="5" t="s">
        <v>186</v>
      </c>
      <c r="E138" s="5"/>
      <c r="F138" s="5"/>
      <c r="G138" s="5"/>
    </row>
    <row r="139" spans="1:7" ht="19.5" customHeight="1" x14ac:dyDescent="0.25">
      <c r="A139" s="4" t="s">
        <v>519</v>
      </c>
      <c r="B139" s="6" t="s">
        <v>312</v>
      </c>
      <c r="C139" s="6" t="s">
        <v>520</v>
      </c>
      <c r="D139" s="5" t="s">
        <v>521</v>
      </c>
      <c r="E139" s="5"/>
      <c r="F139" s="5"/>
      <c r="G139" s="5" t="s">
        <v>522</v>
      </c>
    </row>
    <row r="140" spans="1:7" ht="19.5" customHeight="1" x14ac:dyDescent="0.25">
      <c r="A140" s="4" t="s">
        <v>519</v>
      </c>
      <c r="B140" s="6" t="s">
        <v>315</v>
      </c>
      <c r="C140" s="6" t="s">
        <v>520</v>
      </c>
      <c r="D140" s="5" t="s">
        <v>521</v>
      </c>
      <c r="E140" s="5"/>
      <c r="F140" s="5"/>
      <c r="G140" s="5" t="s">
        <v>316</v>
      </c>
    </row>
    <row r="141" spans="1:7" ht="19.5" customHeight="1" x14ac:dyDescent="0.25">
      <c r="A141" s="4" t="s">
        <v>523</v>
      </c>
      <c r="B141" s="6" t="s">
        <v>219</v>
      </c>
      <c r="C141" s="6" t="s">
        <v>251</v>
      </c>
      <c r="D141" s="5" t="s">
        <v>186</v>
      </c>
      <c r="E141" s="5" t="s">
        <v>207</v>
      </c>
      <c r="F141" s="5" t="s">
        <v>208</v>
      </c>
      <c r="G141" s="5"/>
    </row>
    <row r="142" spans="1:7" ht="19.5" customHeight="1" x14ac:dyDescent="0.25">
      <c r="A142" s="4" t="s">
        <v>523</v>
      </c>
      <c r="B142" s="6" t="s">
        <v>524</v>
      </c>
      <c r="C142" s="6" t="s">
        <v>235</v>
      </c>
      <c r="D142" s="5" t="s">
        <v>186</v>
      </c>
      <c r="E142" s="5" t="s">
        <v>207</v>
      </c>
      <c r="F142" s="5" t="s">
        <v>208</v>
      </c>
      <c r="G142" s="5" t="s">
        <v>525</v>
      </c>
    </row>
    <row r="143" spans="1:7" ht="19.5" customHeight="1" x14ac:dyDescent="0.25">
      <c r="A143" s="4" t="s">
        <v>523</v>
      </c>
      <c r="B143" s="6" t="s">
        <v>234</v>
      </c>
      <c r="C143" s="6" t="s">
        <v>235</v>
      </c>
      <c r="D143" s="5" t="s">
        <v>186</v>
      </c>
      <c r="E143" s="5"/>
      <c r="F143" s="5"/>
      <c r="G143" s="5" t="s">
        <v>526</v>
      </c>
    </row>
    <row r="144" spans="1:7" ht="19.5" customHeight="1" x14ac:dyDescent="0.25">
      <c r="A144" s="4" t="s">
        <v>523</v>
      </c>
      <c r="B144" s="6" t="s">
        <v>527</v>
      </c>
      <c r="C144" s="6" t="s">
        <v>235</v>
      </c>
      <c r="D144" s="5" t="s">
        <v>202</v>
      </c>
      <c r="E144" s="5" t="s">
        <v>207</v>
      </c>
      <c r="F144" s="5" t="s">
        <v>208</v>
      </c>
      <c r="G144" s="5" t="s">
        <v>528</v>
      </c>
    </row>
    <row r="145" spans="1:7" ht="19.5" customHeight="1" x14ac:dyDescent="0.25">
      <c r="A145" s="4" t="s">
        <v>523</v>
      </c>
      <c r="B145" s="6" t="s">
        <v>413</v>
      </c>
      <c r="C145" s="6" t="s">
        <v>301</v>
      </c>
      <c r="D145" s="5" t="s">
        <v>186</v>
      </c>
      <c r="E145" s="5"/>
      <c r="F145" s="5"/>
      <c r="G145" s="5" t="s">
        <v>529</v>
      </c>
    </row>
    <row r="146" spans="1:7" ht="19.5" customHeight="1" x14ac:dyDescent="0.25">
      <c r="A146" s="4" t="s">
        <v>108</v>
      </c>
      <c r="B146" s="6" t="s">
        <v>530</v>
      </c>
      <c r="C146" s="6" t="s">
        <v>301</v>
      </c>
      <c r="D146" s="5">
        <v>1</v>
      </c>
      <c r="E146" s="5"/>
      <c r="F146" s="5"/>
      <c r="G146" s="5" t="s">
        <v>531</v>
      </c>
    </row>
    <row r="147" spans="1:7" ht="19.5" customHeight="1" x14ac:dyDescent="0.25">
      <c r="A147" s="4" t="s">
        <v>108</v>
      </c>
      <c r="B147" s="6" t="s">
        <v>532</v>
      </c>
      <c r="C147" s="6" t="s">
        <v>301</v>
      </c>
      <c r="D147" s="5">
        <v>1</v>
      </c>
      <c r="E147" s="5"/>
      <c r="F147" s="5"/>
      <c r="G147" s="5" t="s">
        <v>533</v>
      </c>
    </row>
    <row r="148" spans="1:7" ht="19.5" customHeight="1" x14ac:dyDescent="0.25">
      <c r="A148" s="4" t="s">
        <v>534</v>
      </c>
      <c r="B148" s="6" t="s">
        <v>326</v>
      </c>
      <c r="C148" s="6" t="s">
        <v>201</v>
      </c>
      <c r="D148" s="5" t="s">
        <v>186</v>
      </c>
      <c r="E148" s="5"/>
      <c r="F148" s="5"/>
      <c r="G148" s="5" t="s">
        <v>535</v>
      </c>
    </row>
    <row r="149" spans="1:7" ht="19.5" customHeight="1" x14ac:dyDescent="0.25">
      <c r="A149" s="4" t="s">
        <v>534</v>
      </c>
      <c r="B149" s="6" t="s">
        <v>234</v>
      </c>
      <c r="C149" s="6" t="s">
        <v>201</v>
      </c>
      <c r="D149" s="5" t="s">
        <v>186</v>
      </c>
      <c r="E149" s="5"/>
      <c r="F149" s="5"/>
      <c r="G149" s="5" t="s">
        <v>536</v>
      </c>
    </row>
    <row r="150" spans="1:7" ht="19.5" customHeight="1" x14ac:dyDescent="0.25">
      <c r="A150" s="4" t="s">
        <v>534</v>
      </c>
      <c r="B150" s="5" t="s">
        <v>349</v>
      </c>
      <c r="C150" s="6" t="s">
        <v>201</v>
      </c>
      <c r="D150" s="5" t="s">
        <v>186</v>
      </c>
      <c r="E150" s="5"/>
      <c r="F150" s="5" t="s">
        <v>298</v>
      </c>
      <c r="G150" s="5" t="s">
        <v>537</v>
      </c>
    </row>
    <row r="151" spans="1:7" ht="19.5" customHeight="1" x14ac:dyDescent="0.25">
      <c r="A151" s="4" t="s">
        <v>534</v>
      </c>
      <c r="B151" s="6" t="s">
        <v>393</v>
      </c>
      <c r="C151" s="6" t="s">
        <v>201</v>
      </c>
      <c r="D151" s="5" t="s">
        <v>202</v>
      </c>
      <c r="E151" s="5"/>
      <c r="F151" s="5"/>
      <c r="G151" s="5" t="s">
        <v>538</v>
      </c>
    </row>
    <row r="152" spans="1:7" ht="19.5" customHeight="1" x14ac:dyDescent="0.25">
      <c r="A152" s="4" t="s">
        <v>539</v>
      </c>
      <c r="B152" s="6" t="s">
        <v>238</v>
      </c>
      <c r="C152" s="6" t="s">
        <v>185</v>
      </c>
      <c r="D152" s="5" t="s">
        <v>186</v>
      </c>
      <c r="E152" s="5"/>
      <c r="F152" s="5"/>
      <c r="G152" s="5" t="s">
        <v>540</v>
      </c>
    </row>
    <row r="153" spans="1:7" ht="19.5" customHeight="1" x14ac:dyDescent="0.25">
      <c r="A153" s="4" t="s">
        <v>541</v>
      </c>
      <c r="B153" s="6" t="s">
        <v>542</v>
      </c>
      <c r="C153" s="6" t="s">
        <v>301</v>
      </c>
      <c r="D153" s="5" t="s">
        <v>186</v>
      </c>
      <c r="E153" s="5" t="s">
        <v>207</v>
      </c>
      <c r="F153" s="5" t="s">
        <v>208</v>
      </c>
      <c r="G153" s="5" t="s">
        <v>543</v>
      </c>
    </row>
    <row r="154" spans="1:7" ht="19.5" customHeight="1" x14ac:dyDescent="0.25">
      <c r="A154" s="4" t="s">
        <v>111</v>
      </c>
      <c r="B154" s="5" t="s">
        <v>276</v>
      </c>
      <c r="C154" s="6" t="s">
        <v>544</v>
      </c>
      <c r="D154" s="5" t="s">
        <v>186</v>
      </c>
      <c r="E154" s="5"/>
      <c r="F154" s="5"/>
      <c r="G154" s="5" t="s">
        <v>545</v>
      </c>
    </row>
    <row r="155" spans="1:7" ht="19.5" customHeight="1" x14ac:dyDescent="0.25">
      <c r="A155" s="4" t="s">
        <v>115</v>
      </c>
      <c r="B155" s="6" t="s">
        <v>216</v>
      </c>
      <c r="C155" s="6" t="s">
        <v>185</v>
      </c>
      <c r="D155" s="5" t="s">
        <v>186</v>
      </c>
      <c r="E155" s="5"/>
      <c r="F155" s="5"/>
      <c r="G155" s="5" t="s">
        <v>546</v>
      </c>
    </row>
    <row r="156" spans="1:7" ht="19.5" customHeight="1" x14ac:dyDescent="0.25">
      <c r="A156" s="4" t="s">
        <v>547</v>
      </c>
      <c r="B156" s="5" t="s">
        <v>548</v>
      </c>
      <c r="C156" s="6" t="s">
        <v>301</v>
      </c>
      <c r="D156" s="5" t="s">
        <v>186</v>
      </c>
      <c r="E156" s="5"/>
      <c r="F156" s="5"/>
      <c r="G156" s="5" t="s">
        <v>549</v>
      </c>
    </row>
    <row r="157" spans="1:7" ht="19.5" customHeight="1" x14ac:dyDescent="0.25">
      <c r="A157" s="4" t="s">
        <v>550</v>
      </c>
      <c r="B157" s="5" t="s">
        <v>551</v>
      </c>
      <c r="C157" s="6" t="s">
        <v>552</v>
      </c>
      <c r="D157" s="5" t="s">
        <v>186</v>
      </c>
      <c r="E157" s="5"/>
      <c r="F157" s="5" t="s">
        <v>208</v>
      </c>
      <c r="G157" s="5" t="s">
        <v>553</v>
      </c>
    </row>
    <row r="158" spans="1:7" ht="19.5" customHeight="1" x14ac:dyDescent="0.25">
      <c r="A158" s="4" t="s">
        <v>554</v>
      </c>
      <c r="B158" s="6" t="s">
        <v>227</v>
      </c>
      <c r="C158" s="6" t="s">
        <v>228</v>
      </c>
      <c r="D158" s="5" t="s">
        <v>186</v>
      </c>
      <c r="E158" s="5" t="s">
        <v>207</v>
      </c>
      <c r="F158" s="5" t="s">
        <v>208</v>
      </c>
      <c r="G158" s="5" t="s">
        <v>555</v>
      </c>
    </row>
    <row r="159" spans="1:7" ht="19.5" customHeight="1" x14ac:dyDescent="0.25">
      <c r="A159" s="4" t="s">
        <v>128</v>
      </c>
      <c r="B159" s="5" t="s">
        <v>556</v>
      </c>
      <c r="C159" s="6" t="s">
        <v>185</v>
      </c>
      <c r="D159" s="5" t="s">
        <v>186</v>
      </c>
      <c r="E159" s="5"/>
      <c r="F159" s="5"/>
      <c r="G159" s="5" t="s">
        <v>557</v>
      </c>
    </row>
    <row r="160" spans="1:7" ht="19.5" customHeight="1" x14ac:dyDescent="0.25">
      <c r="A160" s="4" t="s">
        <v>558</v>
      </c>
      <c r="B160" s="5" t="s">
        <v>367</v>
      </c>
      <c r="C160" s="6" t="s">
        <v>290</v>
      </c>
      <c r="D160" s="5" t="s">
        <v>186</v>
      </c>
      <c r="E160" s="5"/>
      <c r="F160" s="5"/>
      <c r="G160" s="5" t="s">
        <v>559</v>
      </c>
    </row>
    <row r="161" spans="1:7" ht="19.5" customHeight="1" x14ac:dyDescent="0.25">
      <c r="A161" s="4" t="s">
        <v>558</v>
      </c>
      <c r="B161" s="6" t="s">
        <v>238</v>
      </c>
      <c r="C161" s="6" t="s">
        <v>290</v>
      </c>
      <c r="D161" s="5" t="s">
        <v>186</v>
      </c>
      <c r="E161" s="5"/>
      <c r="F161" s="5"/>
      <c r="G161" s="5" t="s">
        <v>560</v>
      </c>
    </row>
    <row r="162" spans="1:7" ht="19.5" customHeight="1" x14ac:dyDescent="0.25">
      <c r="A162" s="4" t="s">
        <v>558</v>
      </c>
      <c r="B162" s="6" t="s">
        <v>428</v>
      </c>
      <c r="C162" s="6" t="s">
        <v>290</v>
      </c>
      <c r="D162" s="5" t="s">
        <v>186</v>
      </c>
      <c r="E162" s="5"/>
      <c r="F162" s="5"/>
      <c r="G162" s="5" t="s">
        <v>561</v>
      </c>
    </row>
    <row r="163" spans="1:7" ht="19.5" customHeight="1" x14ac:dyDescent="0.25">
      <c r="A163" s="4" t="s">
        <v>558</v>
      </c>
      <c r="B163" s="6" t="s">
        <v>326</v>
      </c>
      <c r="C163" s="6" t="s">
        <v>290</v>
      </c>
      <c r="D163" s="5" t="s">
        <v>202</v>
      </c>
      <c r="E163" s="5"/>
      <c r="F163" s="5"/>
      <c r="G163" s="5" t="s">
        <v>562</v>
      </c>
    </row>
    <row r="164" spans="1:7" ht="19.5" customHeight="1" x14ac:dyDescent="0.25">
      <c r="A164" s="4" t="s">
        <v>558</v>
      </c>
      <c r="B164" s="6" t="s">
        <v>403</v>
      </c>
      <c r="C164" s="6" t="s">
        <v>290</v>
      </c>
      <c r="D164" s="5" t="s">
        <v>202</v>
      </c>
      <c r="E164" s="5"/>
      <c r="F164" s="5"/>
      <c r="G164" s="5" t="s">
        <v>563</v>
      </c>
    </row>
    <row r="165" spans="1:7" ht="19.5" customHeight="1" x14ac:dyDescent="0.25">
      <c r="A165" s="4" t="s">
        <v>558</v>
      </c>
      <c r="B165" s="6" t="s">
        <v>234</v>
      </c>
      <c r="C165" s="6" t="s">
        <v>564</v>
      </c>
      <c r="D165" s="5" t="s">
        <v>565</v>
      </c>
      <c r="E165" s="5"/>
      <c r="F165" s="5"/>
      <c r="G165" s="5" t="s">
        <v>566</v>
      </c>
    </row>
    <row r="166" spans="1:7" ht="19.5" customHeight="1" x14ac:dyDescent="0.25">
      <c r="A166" s="4" t="s">
        <v>558</v>
      </c>
      <c r="B166" s="6" t="s">
        <v>567</v>
      </c>
      <c r="C166" s="6" t="s">
        <v>568</v>
      </c>
      <c r="D166" s="5" t="s">
        <v>186</v>
      </c>
      <c r="E166" s="5" t="s">
        <v>207</v>
      </c>
      <c r="F166" s="5" t="s">
        <v>208</v>
      </c>
      <c r="G166" s="5" t="s">
        <v>569</v>
      </c>
    </row>
    <row r="167" spans="1:7" ht="19.5" customHeight="1" x14ac:dyDescent="0.25">
      <c r="A167" s="4" t="s">
        <v>558</v>
      </c>
      <c r="B167" s="6" t="s">
        <v>542</v>
      </c>
      <c r="C167" s="6" t="s">
        <v>570</v>
      </c>
      <c r="D167" s="5" t="s">
        <v>186</v>
      </c>
      <c r="E167" s="5" t="s">
        <v>207</v>
      </c>
      <c r="F167" s="5" t="s">
        <v>208</v>
      </c>
      <c r="G167" s="5" t="s">
        <v>571</v>
      </c>
    </row>
    <row r="168" spans="1:7" ht="19.5" customHeight="1" x14ac:dyDescent="0.25">
      <c r="A168" s="4" t="s">
        <v>558</v>
      </c>
      <c r="B168" s="6" t="s">
        <v>572</v>
      </c>
      <c r="C168" s="6" t="s">
        <v>573</v>
      </c>
      <c r="D168" s="5" t="s">
        <v>186</v>
      </c>
      <c r="E168" s="5" t="s">
        <v>207</v>
      </c>
      <c r="F168" s="5" t="s">
        <v>208</v>
      </c>
      <c r="G168" s="5" t="s">
        <v>574</v>
      </c>
    </row>
    <row r="169" spans="1:7" ht="19.5" customHeight="1" x14ac:dyDescent="0.25">
      <c r="A169" s="4" t="s">
        <v>558</v>
      </c>
      <c r="B169" s="6" t="s">
        <v>575</v>
      </c>
      <c r="C169" s="5" t="s">
        <v>576</v>
      </c>
      <c r="D169" s="5" t="s">
        <v>577</v>
      </c>
      <c r="E169" s="5"/>
      <c r="F169" s="5"/>
      <c r="G169" s="5" t="s">
        <v>578</v>
      </c>
    </row>
    <row r="170" spans="1:7" ht="19.5" customHeight="1" x14ac:dyDescent="0.25">
      <c r="A170" s="4" t="s">
        <v>579</v>
      </c>
      <c r="B170" s="5" t="s">
        <v>580</v>
      </c>
      <c r="C170" s="6" t="s">
        <v>201</v>
      </c>
      <c r="D170" s="5" t="s">
        <v>186</v>
      </c>
      <c r="E170" s="5"/>
      <c r="F170" s="5"/>
      <c r="G170" s="5" t="s">
        <v>581</v>
      </c>
    </row>
    <row r="171" spans="1:7" ht="19.5" customHeight="1" x14ac:dyDescent="0.25">
      <c r="A171" s="4" t="s">
        <v>582</v>
      </c>
      <c r="B171" s="5" t="s">
        <v>224</v>
      </c>
      <c r="C171" s="5" t="s">
        <v>583</v>
      </c>
      <c r="D171" s="5" t="s">
        <v>186</v>
      </c>
      <c r="E171" s="5"/>
      <c r="F171" s="5"/>
      <c r="G171" s="5" t="s">
        <v>584</v>
      </c>
    </row>
    <row r="172" spans="1:7" ht="19.5" customHeight="1" x14ac:dyDescent="0.25">
      <c r="A172" s="4" t="s">
        <v>585</v>
      </c>
      <c r="B172" s="6" t="s">
        <v>234</v>
      </c>
      <c r="C172" s="6" t="s">
        <v>235</v>
      </c>
      <c r="D172" s="5" t="s">
        <v>186</v>
      </c>
      <c r="E172" s="5"/>
      <c r="F172" s="5"/>
      <c r="G172" s="5" t="s">
        <v>586</v>
      </c>
    </row>
    <row r="173" spans="1:7" ht="19.5" customHeight="1" x14ac:dyDescent="0.25">
      <c r="A173" s="4" t="s">
        <v>585</v>
      </c>
      <c r="B173" s="6" t="s">
        <v>384</v>
      </c>
      <c r="C173" s="6" t="s">
        <v>235</v>
      </c>
      <c r="D173" s="5" t="s">
        <v>186</v>
      </c>
      <c r="E173" s="5"/>
      <c r="F173" s="5"/>
      <c r="G173" s="5" t="s">
        <v>587</v>
      </c>
    </row>
    <row r="174" spans="1:7" ht="19.5" customHeight="1" x14ac:dyDescent="0.25">
      <c r="A174" s="4" t="s">
        <v>585</v>
      </c>
      <c r="B174" s="6" t="s">
        <v>428</v>
      </c>
      <c r="C174" s="6" t="s">
        <v>235</v>
      </c>
      <c r="D174" s="5" t="s">
        <v>186</v>
      </c>
      <c r="E174" s="5"/>
      <c r="F174" s="5"/>
      <c r="G174" s="5" t="s">
        <v>588</v>
      </c>
    </row>
    <row r="175" spans="1:7" ht="19.5" customHeight="1" x14ac:dyDescent="0.25">
      <c r="A175" s="4" t="s">
        <v>585</v>
      </c>
      <c r="B175" s="6" t="s">
        <v>575</v>
      </c>
      <c r="C175" s="6" t="s">
        <v>235</v>
      </c>
      <c r="D175" s="5" t="s">
        <v>186</v>
      </c>
      <c r="E175" s="5"/>
      <c r="F175" s="5"/>
      <c r="G175" s="5" t="s">
        <v>589</v>
      </c>
    </row>
    <row r="176" spans="1:7" ht="19.5" customHeight="1" x14ac:dyDescent="0.25">
      <c r="A176" s="4" t="s">
        <v>585</v>
      </c>
      <c r="B176" s="6" t="s">
        <v>567</v>
      </c>
      <c r="C176" s="6" t="s">
        <v>301</v>
      </c>
      <c r="D176" s="5" t="s">
        <v>186</v>
      </c>
      <c r="E176" s="5" t="s">
        <v>207</v>
      </c>
      <c r="F176" s="5" t="s">
        <v>208</v>
      </c>
      <c r="G176" s="5" t="s">
        <v>590</v>
      </c>
    </row>
    <row r="177" spans="1:7" ht="19.5" customHeight="1" x14ac:dyDescent="0.25">
      <c r="A177" s="4" t="s">
        <v>591</v>
      </c>
      <c r="B177" s="6" t="s">
        <v>428</v>
      </c>
      <c r="C177" s="5" t="s">
        <v>592</v>
      </c>
      <c r="D177" s="5" t="s">
        <v>593</v>
      </c>
      <c r="E177" s="5"/>
      <c r="F177" s="5"/>
      <c r="G177" s="5" t="s">
        <v>594</v>
      </c>
    </row>
    <row r="178" spans="1:7" ht="19.5" customHeight="1" x14ac:dyDescent="0.25">
      <c r="A178" s="4" t="s">
        <v>595</v>
      </c>
      <c r="B178" s="6" t="s">
        <v>596</v>
      </c>
      <c r="C178" s="6" t="s">
        <v>235</v>
      </c>
      <c r="D178" s="6" t="s">
        <v>597</v>
      </c>
      <c r="E178" s="5" t="s">
        <v>207</v>
      </c>
      <c r="F178" s="5" t="s">
        <v>208</v>
      </c>
      <c r="G178" s="5" t="s">
        <v>598</v>
      </c>
    </row>
    <row r="179" spans="1:7" ht="19.5" customHeight="1" x14ac:dyDescent="0.25">
      <c r="A179" s="4" t="s">
        <v>599</v>
      </c>
      <c r="B179" s="6" t="s">
        <v>227</v>
      </c>
      <c r="C179" s="6" t="s">
        <v>228</v>
      </c>
      <c r="D179" s="5" t="s">
        <v>186</v>
      </c>
      <c r="E179" s="5" t="s">
        <v>207</v>
      </c>
      <c r="F179" s="5" t="s">
        <v>208</v>
      </c>
      <c r="G179" s="5" t="s">
        <v>600</v>
      </c>
    </row>
    <row r="180" spans="1:7" ht="19.5" customHeight="1" x14ac:dyDescent="0.25">
      <c r="A180" s="4" t="s">
        <v>601</v>
      </c>
      <c r="B180" s="5" t="s">
        <v>371</v>
      </c>
      <c r="C180" s="6" t="s">
        <v>251</v>
      </c>
      <c r="D180" s="5" t="s">
        <v>186</v>
      </c>
      <c r="E180" s="5" t="s">
        <v>207</v>
      </c>
      <c r="F180" s="5" t="s">
        <v>208</v>
      </c>
      <c r="G180" s="5" t="s">
        <v>602</v>
      </c>
    </row>
    <row r="181" spans="1:7" ht="19.5" customHeight="1" x14ac:dyDescent="0.25">
      <c r="A181" s="4" t="s">
        <v>603</v>
      </c>
      <c r="B181" s="6" t="s">
        <v>219</v>
      </c>
      <c r="C181" s="6" t="s">
        <v>256</v>
      </c>
      <c r="D181" s="5" t="s">
        <v>186</v>
      </c>
      <c r="E181" s="5" t="s">
        <v>207</v>
      </c>
      <c r="F181" s="5" t="s">
        <v>208</v>
      </c>
      <c r="G181" s="5"/>
    </row>
    <row r="182" spans="1:7" ht="19.5" customHeight="1" x14ac:dyDescent="0.25">
      <c r="A182" s="4" t="s">
        <v>603</v>
      </c>
      <c r="B182" s="6" t="s">
        <v>356</v>
      </c>
      <c r="C182" s="6" t="s">
        <v>256</v>
      </c>
      <c r="D182" s="5" t="s">
        <v>186</v>
      </c>
      <c r="E182" s="5"/>
      <c r="F182" s="5" t="s">
        <v>208</v>
      </c>
      <c r="G182" s="5" t="s">
        <v>604</v>
      </c>
    </row>
    <row r="183" spans="1:7" ht="19.5" customHeight="1" x14ac:dyDescent="0.25">
      <c r="A183" s="4" t="s">
        <v>603</v>
      </c>
      <c r="B183" s="5" t="s">
        <v>253</v>
      </c>
      <c r="C183" s="6" t="s">
        <v>256</v>
      </c>
      <c r="D183" s="5" t="s">
        <v>186</v>
      </c>
      <c r="E183" s="5"/>
      <c r="F183" s="5"/>
      <c r="G183" s="5" t="s">
        <v>605</v>
      </c>
    </row>
    <row r="184" spans="1:7" ht="19.5" customHeight="1" x14ac:dyDescent="0.25">
      <c r="A184" s="4" t="s">
        <v>603</v>
      </c>
      <c r="B184" s="6" t="s">
        <v>216</v>
      </c>
      <c r="C184" s="6" t="s">
        <v>256</v>
      </c>
      <c r="D184" s="5" t="s">
        <v>186</v>
      </c>
      <c r="E184" s="5"/>
      <c r="F184" s="5"/>
      <c r="G184" s="5" t="s">
        <v>606</v>
      </c>
    </row>
    <row r="185" spans="1:7" ht="19.5" customHeight="1" x14ac:dyDescent="0.25">
      <c r="A185" s="4" t="s">
        <v>603</v>
      </c>
      <c r="B185" s="5" t="s">
        <v>184</v>
      </c>
      <c r="C185" s="6" t="s">
        <v>256</v>
      </c>
      <c r="D185" s="5" t="s">
        <v>186</v>
      </c>
      <c r="E185" s="5" t="s">
        <v>207</v>
      </c>
      <c r="F185" s="5" t="s">
        <v>208</v>
      </c>
      <c r="G185" s="5" t="s">
        <v>607</v>
      </c>
    </row>
    <row r="186" spans="1:7" ht="19.5" customHeight="1" x14ac:dyDescent="0.25">
      <c r="A186" s="4" t="s">
        <v>603</v>
      </c>
      <c r="B186" s="6" t="s">
        <v>231</v>
      </c>
      <c r="C186" s="6" t="s">
        <v>256</v>
      </c>
      <c r="D186" s="5" t="s">
        <v>202</v>
      </c>
      <c r="E186" s="5" t="s">
        <v>207</v>
      </c>
      <c r="F186" s="5" t="s">
        <v>208</v>
      </c>
      <c r="G186" s="5" t="s">
        <v>608</v>
      </c>
    </row>
    <row r="187" spans="1:7" ht="19.5" customHeight="1" x14ac:dyDescent="0.25">
      <c r="A187" s="4" t="s">
        <v>603</v>
      </c>
      <c r="B187" s="6" t="s">
        <v>530</v>
      </c>
      <c r="C187" s="6" t="s">
        <v>609</v>
      </c>
      <c r="D187" s="5" t="s">
        <v>186</v>
      </c>
      <c r="E187" s="5"/>
      <c r="F187" s="5"/>
      <c r="G187" s="5" t="s">
        <v>610</v>
      </c>
    </row>
    <row r="188" spans="1:7" ht="19.5" customHeight="1" x14ac:dyDescent="0.25">
      <c r="A188" s="4" t="s">
        <v>603</v>
      </c>
      <c r="B188" s="6" t="s">
        <v>532</v>
      </c>
      <c r="C188" s="6" t="s">
        <v>609</v>
      </c>
      <c r="D188" s="5" t="s">
        <v>186</v>
      </c>
      <c r="E188" s="5"/>
      <c r="F188" s="5"/>
      <c r="G188" s="5" t="s">
        <v>611</v>
      </c>
    </row>
    <row r="189" spans="1:7" ht="19.5" customHeight="1" x14ac:dyDescent="0.25">
      <c r="A189" s="4" t="s">
        <v>603</v>
      </c>
      <c r="B189" s="6" t="s">
        <v>612</v>
      </c>
      <c r="C189" s="6" t="s">
        <v>301</v>
      </c>
      <c r="D189" s="5" t="s">
        <v>186</v>
      </c>
      <c r="E189" s="5" t="s">
        <v>207</v>
      </c>
      <c r="F189" s="5" t="s">
        <v>208</v>
      </c>
      <c r="G189" s="5"/>
    </row>
  </sheetData>
  <hyperlinks>
    <hyperlink ref="A2" r:id="rId1" location="adef-abbr" display="http://www.w3.org/TR/html4/struct/tables.html - adef-abbr"/>
    <hyperlink ref="C2" r:id="rId2" location="Text" display="http://www.w3.org/TR/html4/sgml/dtd.html - Text"/>
    <hyperlink ref="A3" r:id="rId3" location="adef-accept-charset" display="http://www.w3.org/TR/html4/interact/forms.html - adef-accept-charset"/>
    <hyperlink ref="B3" r:id="rId4" location="edef-FORM" display="http://www.w3.org/TR/html4/interact/forms.html - edef-FORM"/>
    <hyperlink ref="C3" r:id="rId5" location="Charsets" display="http://www.w3.org/TR/html4/sgml/dtd.html - Charsets"/>
    <hyperlink ref="A4" r:id="rId6" location="adef-accept" display="http://www.w3.org/TR/html4/interact/forms.html - adef-accept"/>
    <hyperlink ref="C4" r:id="rId7" location="ContentTypes" display="http://www.w3.org/TR/html4/sgml/dtd.html - ContentTypes"/>
    <hyperlink ref="A5" r:id="rId8" location="adef-accesskey" display="http://www.w3.org/TR/html4/interact/forms.html - adef-accesskey"/>
    <hyperlink ref="C5" r:id="rId9" location="Character" display="http://www.w3.org/TR/html4/sgml/dtd.html - Character"/>
    <hyperlink ref="A6" r:id="rId10" location="adef-action" display="http://www.w3.org/TR/html4/interact/forms.html - adef-action"/>
    <hyperlink ref="B6" r:id="rId11" location="edef-FORM" display="http://www.w3.org/TR/html4/interact/forms.html - edef-FORM"/>
    <hyperlink ref="C6" r:id="rId12" location="URI" display="http://www.w3.org/TR/html4/sgml/dtd.html - URI"/>
    <hyperlink ref="A7" r:id="rId13" location="adef-align-CAPTION" display="http://www.w3.org/TR/html4/struct/tables.html - adef-align-CAPTION"/>
    <hyperlink ref="B7" r:id="rId14" location="edef-CAPTION" display="http://www.w3.org/TR/html4/struct/tables.html - edef-CAPTION"/>
    <hyperlink ref="C7" r:id="rId15" location="CAlign" display="http://www.w3.org/TR/html4/sgml/loosedtd.html - CAlign"/>
    <hyperlink ref="A8" r:id="rId16" location="adef-align-IMG" display="http://www.w3.org/TR/html4/struct/objects.html - adef-align-IMG"/>
    <hyperlink ref="C8" r:id="rId17" location="IAlign" display="http://www.w3.org/TR/html4/sgml/loosedtd.html - IAlign"/>
    <hyperlink ref="A9" r:id="rId18" location="adef-align-LEGEND" display="http://www.w3.org/TR/html4/interact/forms.html - adef-align-LEGEND"/>
    <hyperlink ref="B9" r:id="rId19" location="edef-LEGEND" display="http://www.w3.org/TR/html4/interact/forms.html - edef-LEGEND"/>
    <hyperlink ref="C9" r:id="rId20" location="LAlign" display="http://www.w3.org/TR/html4/sgml/loosedtd.html - LAlign"/>
    <hyperlink ref="A10" r:id="rId21" location="adef-align-TABLE" display="http://www.w3.org/TR/html4/struct/tables.html - adef-align-TABLE"/>
    <hyperlink ref="B10" r:id="rId22" location="edef-TABLE" display="http://www.w3.org/TR/html4/struct/tables.html - edef-TABLE"/>
    <hyperlink ref="C10" r:id="rId23" location="TAlign" display="http://www.w3.org/TR/html4/sgml/loosedtd.html - TAlign"/>
    <hyperlink ref="A11" r:id="rId24" location="adef-align-HR" display="http://www.w3.org/TR/html4/present/graphics.html - adef-align-HR"/>
    <hyperlink ref="B11" r:id="rId25" location="edef-HR" display="http://www.w3.org/TR/html4/present/graphics.html - edef-HR"/>
    <hyperlink ref="A12" r:id="rId26" location="adef-align" display="http://www.w3.org/TR/html4/present/graphics.html - adef-align"/>
    <hyperlink ref="A13" r:id="rId27" location="adef-align-TD" display="http://www.w3.org/TR/html4/struct/tables.html - adef-align-TD"/>
    <hyperlink ref="A14" r:id="rId28" location="adef-alink" display="http://www.w3.org/TR/html4/struct/global.html - adef-alink"/>
    <hyperlink ref="B14" r:id="rId29" location="edef-BODY" display="http://www.w3.org/TR/html4/struct/global.html - edef-BODY"/>
    <hyperlink ref="C14" r:id="rId30" location="Color" display="http://www.w3.org/TR/html4/sgml/loosedtd.html - Color"/>
    <hyperlink ref="A15" r:id="rId31" location="adef-alt" display="http://www.w3.org/TR/html4/struct/objects.html - adef-alt"/>
    <hyperlink ref="B15" r:id="rId32" location="edef-APPLET" display="http://www.w3.org/TR/html4/struct/objects.html - edef-APPLET"/>
    <hyperlink ref="C15" r:id="rId33" location="Text" display="http://www.w3.org/TR/html4/sgml/loosedtd.html - Text"/>
    <hyperlink ref="A16" r:id="rId34" location="adef-alt" display="http://www.w3.org/TR/html4/struct/objects.html - adef-alt"/>
    <hyperlink ref="C16" r:id="rId35" location="Text" display="http://www.w3.org/TR/html4/sgml/dtd.html - Text"/>
    <hyperlink ref="A17" r:id="rId36" location="adef-alt" display="http://www.w3.org/TR/html4/struct/objects.html - adef-alt"/>
    <hyperlink ref="B17" r:id="rId37" location="edef-INPUT" display="http://www.w3.org/TR/html4/interact/forms.html - edef-INPUT"/>
    <hyperlink ref="C17" r:id="rId38" location="type-cdata" display="http://www.w3.org/TR/html4/types.html - type-cdata"/>
    <hyperlink ref="A18" r:id="rId39" location="adef-archive-APPLET" display="http://www.w3.org/TR/html4/struct/objects.html - adef-archive-APPLET"/>
    <hyperlink ref="B18" r:id="rId40" location="edef-APPLET" display="http://www.w3.org/TR/html4/struct/objects.html - edef-APPLET"/>
    <hyperlink ref="C18" r:id="rId41" location="type-cdata" display="http://www.w3.org/TR/html4/types.html - type-cdata"/>
    <hyperlink ref="A19" r:id="rId42" location="adef-archive-OBJECT" display="http://www.w3.org/TR/html4/struct/objects.html - adef-archive-OBJECT"/>
    <hyperlink ref="B19" r:id="rId43" location="edef-OBJECT" display="http://www.w3.org/TR/html4/struct/objects.html - edef-OBJECT"/>
    <hyperlink ref="C19" r:id="rId44" location="type-cdata" display="http://www.w3.org/TR/html4/types.html - type-cdata"/>
    <hyperlink ref="A20" r:id="rId45" location="adef-axis" display="http://www.w3.org/TR/html4/struct/tables.html - adef-axis"/>
    <hyperlink ref="C20" r:id="rId46" location="type-cdata" display="http://www.w3.org/TR/html4/types.html - type-cdata"/>
    <hyperlink ref="A21" r:id="rId47" location="adef-background" display="http://www.w3.org/TR/html4/struct/global.html - adef-background"/>
    <hyperlink ref="B21" r:id="rId48" location="edef-BODY" display="http://www.w3.org/TR/html4/struct/global.html - edef-BODY"/>
    <hyperlink ref="C21" r:id="rId49" location="URI" display="http://www.w3.org/TR/html4/sgml/loosedtd.html - URI"/>
    <hyperlink ref="A22" r:id="rId50" location="adef-bgcolor" display="http://www.w3.org/TR/html4/present/graphics.html - adef-bgcolor"/>
    <hyperlink ref="B22" r:id="rId51" location="edef-TABLE" display="http://www.w3.org/TR/html4/struct/tables.html - edef-TABLE"/>
    <hyperlink ref="C22" r:id="rId52" location="Color" display="http://www.w3.org/TR/html4/sgml/loosedtd.html - Color"/>
    <hyperlink ref="A23" r:id="rId53" location="adef-bgcolor" display="http://www.w3.org/TR/html4/present/graphics.html - adef-bgcolor"/>
    <hyperlink ref="B23" r:id="rId54" location="edef-TR" display="http://www.w3.org/TR/html4/struct/tables.html - edef-TR"/>
    <hyperlink ref="C23" r:id="rId55" location="Color" display="http://www.w3.org/TR/html4/sgml/loosedtd.html - Color"/>
    <hyperlink ref="A24" r:id="rId56" location="adef-bgcolor" display="http://www.w3.org/TR/html4/present/graphics.html - adef-bgcolor"/>
    <hyperlink ref="C24" r:id="rId57" location="Color" display="http://www.w3.org/TR/html4/sgml/loosedtd.html - Color"/>
    <hyperlink ref="A25" r:id="rId58" location="adef-bgcolor" display="http://www.w3.org/TR/html4/present/graphics.html - adef-bgcolor"/>
    <hyperlink ref="B25" r:id="rId59" location="edef-BODY" display="http://www.w3.org/TR/html4/struct/global.html - edef-BODY"/>
    <hyperlink ref="C25" r:id="rId60" location="Color" display="http://www.w3.org/TR/html4/sgml/loosedtd.html - Color"/>
    <hyperlink ref="A26" r:id="rId61" location="adef-border-TABLE" display="http://www.w3.org/TR/html4/struct/tables.html - adef-border-TABLE"/>
    <hyperlink ref="B26" r:id="rId62" location="edef-TABLE" display="http://www.w3.org/TR/html4/struct/tables.html - edef-TABLE"/>
    <hyperlink ref="C26" r:id="rId63" location="Pixels" display="http://www.w3.org/TR/html4/sgml/dtd.html - Pixels"/>
    <hyperlink ref="A27" r:id="rId64" location="adef-border-IMG" display="http://www.w3.org/TR/html4/struct/objects.html - adef-border-IMG"/>
    <hyperlink ref="C27" r:id="rId65" location="Pixels" display="http://www.w3.org/TR/html4/sgml/loosedtd.html - Pixels"/>
    <hyperlink ref="A28" r:id="rId66" location="adef-cellpadding" display="http://www.w3.org/TR/html4/struct/tables.html - adef-cellpadding"/>
    <hyperlink ref="B28" r:id="rId67" location="edef-TABLE" display="http://www.w3.org/TR/html4/struct/tables.html - edef-TABLE"/>
    <hyperlink ref="C28" r:id="rId68" location="Length" display="http://www.w3.org/TR/html4/sgml/dtd.html - Length"/>
    <hyperlink ref="A29" r:id="rId69" location="adef-cellspacing" display="http://www.w3.org/TR/html4/struct/tables.html - adef-cellspacing"/>
    <hyperlink ref="B29" r:id="rId70" location="edef-TABLE" display="http://www.w3.org/TR/html4/struct/tables.html - edef-TABLE"/>
    <hyperlink ref="C29" r:id="rId71" location="Length" display="http://www.w3.org/TR/html4/sgml/dtd.html - Length"/>
    <hyperlink ref="A30" r:id="rId72" location="adef-char" display="http://www.w3.org/TR/html4/struct/tables.html - adef-char"/>
    <hyperlink ref="C30" r:id="rId73" location="Character" display="http://www.w3.org/TR/html4/sgml/dtd.html - Character"/>
    <hyperlink ref="A31" r:id="rId74" location="adef-charoff" display="http://www.w3.org/TR/html4/struct/tables.html - adef-charoff"/>
    <hyperlink ref="C31" r:id="rId75" location="Length" display="http://www.w3.org/TR/html4/sgml/dtd.html - Length"/>
    <hyperlink ref="A32" r:id="rId76" location="adef-charset" display="http://www.w3.org/TR/html4/struct/links.html - adef-charset"/>
    <hyperlink ref="C32" r:id="rId77" location="Charset" display="http://www.w3.org/TR/html4/sgml/dtd.html - Charset"/>
    <hyperlink ref="A33" r:id="rId78" location="adef-checked" display="http://www.w3.org/TR/html4/interact/forms.html - adef-checked"/>
    <hyperlink ref="B33" r:id="rId79" location="edef-INPUT" display="http://www.w3.org/TR/html4/interact/forms.html - edef-INPUT"/>
    <hyperlink ref="A34" r:id="rId80" location="adef-cite-Q" display="http://www.w3.org/TR/html4/struct/text.html - adef-cite-Q"/>
    <hyperlink ref="C34" r:id="rId81" location="URI" display="http://www.w3.org/TR/html4/sgml/dtd.html - URI"/>
    <hyperlink ref="A35" r:id="rId82" location="adef-cite-INS" display="http://www.w3.org/TR/html4/struct/text.html - adef-cite-INS"/>
    <hyperlink ref="C35" r:id="rId83" location="URI" display="http://www.w3.org/TR/html4/sgml/dtd.html - URI"/>
    <hyperlink ref="A36" r:id="rId84" location="adef-class" display="http://www.w3.org/TR/html4/struct/global.html - adef-class"/>
    <hyperlink ref="C36" r:id="rId85" location="type-cdata" display="http://www.w3.org/TR/html4/types.html - type-cdata"/>
    <hyperlink ref="A37" r:id="rId86" location="adef-classid" display="http://www.w3.org/TR/html4/struct/objects.html - adef-classid"/>
    <hyperlink ref="B37" r:id="rId87" location="edef-OBJECT" display="http://www.w3.org/TR/html4/struct/objects.html - edef-OBJECT"/>
    <hyperlink ref="C37" r:id="rId88" location="URI" display="http://www.w3.org/TR/html4/sgml/dtd.html - URI"/>
    <hyperlink ref="A38" r:id="rId89" location="adef-clear" display="http://www.w3.org/TR/html4/present/graphics.html - adef-clear"/>
    <hyperlink ref="B38" r:id="rId90" location="edef-BR" display="http://www.w3.org/TR/html4/struct/text.html - edef-BR"/>
    <hyperlink ref="A39" r:id="rId91" location="adef-code" display="http://www.w3.org/TR/html4/struct/objects.html - adef-code"/>
    <hyperlink ref="B39" r:id="rId92" location="edef-APPLET" display="http://www.w3.org/TR/html4/struct/objects.html - edef-APPLET"/>
    <hyperlink ref="C39" r:id="rId93" location="type-cdata" display="http://www.w3.org/TR/html4/types.html - type-cdata"/>
    <hyperlink ref="A40" r:id="rId94" location="adef-codebase-OBJECT" display="http://www.w3.org/TR/html4/struct/objects.html - adef-codebase-OBJECT"/>
    <hyperlink ref="B40" r:id="rId95" location="edef-OBJECT" display="http://www.w3.org/TR/html4/struct/objects.html - edef-OBJECT"/>
    <hyperlink ref="C40" r:id="rId96" location="URI" display="http://www.w3.org/TR/html4/sgml/dtd.html - URI"/>
    <hyperlink ref="A41" r:id="rId97" location="adef-codebase-APPLET" display="http://www.w3.org/TR/html4/struct/objects.html - adef-codebase-APPLET"/>
    <hyperlink ref="B41" r:id="rId98" location="edef-APPLET" display="http://www.w3.org/TR/html4/struct/objects.html - edef-APPLET"/>
    <hyperlink ref="C41" r:id="rId99" location="URI" display="http://www.w3.org/TR/html4/sgml/loosedtd.html - URI"/>
    <hyperlink ref="A42" r:id="rId100" location="adef-codetype" display="http://www.w3.org/TR/html4/struct/objects.html - adef-codetype"/>
    <hyperlink ref="B42" r:id="rId101" location="edef-OBJECT" display="http://www.w3.org/TR/html4/struct/objects.html - edef-OBJECT"/>
    <hyperlink ref="C42" r:id="rId102" location="ContentType" display="http://www.w3.org/TR/html4/sgml/dtd.html - ContentType"/>
    <hyperlink ref="A43" r:id="rId103" location="adef-color-FONT" display="http://www.w3.org/TR/html4/present/graphics.html - adef-color-FONT"/>
    <hyperlink ref="C43" r:id="rId104" location="Color" display="http://www.w3.org/TR/html4/sgml/loosedtd.html - Color"/>
    <hyperlink ref="A44" r:id="rId105" location="adef-cols-FRAMESET" display="http://www.w3.org/TR/html4/present/frames.html - adef-cols-FRAMESET"/>
    <hyperlink ref="B44" r:id="rId106" location="edef-FRAMESET" display="http://www.w3.org/TR/html4/present/frames.html - edef-FRAMESET"/>
    <hyperlink ref="C44" r:id="rId107" location="MultiLengths" display="http://www.w3.org/TR/html4/sgml/dtd.html - MultiLengths"/>
    <hyperlink ref="A45" r:id="rId108" location="adef-cols-TEXTAREA" display="http://www.w3.org/TR/html4/interact/forms.html - adef-cols-TEXTAREA"/>
    <hyperlink ref="B45" r:id="rId109" location="edef-TEXTAREA" display="http://www.w3.org/TR/html4/interact/forms.html - edef-TEXTAREA"/>
    <hyperlink ref="C45" r:id="rId110" location="type-number" display="http://www.w3.org/TR/html4/types.html - type-number"/>
    <hyperlink ref="A46" r:id="rId111" location="adef-colspan" display="http://www.w3.org/TR/html4/struct/tables.html - adef-colspan"/>
    <hyperlink ref="C46" r:id="rId112" location="type-number" display="http://www.w3.org/TR/html4/types.html - type-number"/>
    <hyperlink ref="A47" r:id="rId113" location="adef-compact" display="http://www.w3.org/TR/html4/struct/lists.html - adef-compact"/>
    <hyperlink ref="A48" r:id="rId114" location="adef-content" display="http://www.w3.org/TR/html4/struct/global.html - adef-content"/>
    <hyperlink ref="B48" r:id="rId115" location="edef-META" display="http://www.w3.org/TR/html4/struct/global.html - edef-META"/>
    <hyperlink ref="C48" r:id="rId116" location="type-cdata" display="http://www.w3.org/TR/html4/types.html - type-cdata"/>
    <hyperlink ref="A49" r:id="rId117" location="adef-coords" display="http://www.w3.org/TR/html4/struct/objects.html - adef-coords"/>
    <hyperlink ref="B49" r:id="rId118" location="edef-AREA" display="http://www.w3.org/TR/html4/struct/objects.html - edef-AREA"/>
    <hyperlink ref="C49" r:id="rId119" location="Coords" display="http://www.w3.org/TR/html4/sgml/dtd.html - Coords"/>
    <hyperlink ref="A50" r:id="rId120" location="adef-coords" display="http://www.w3.org/TR/html4/struct/objects.html - adef-coords"/>
    <hyperlink ref="B50" r:id="rId121" location="edef-A" display="http://www.w3.org/TR/html4/struct/links.html - edef-A"/>
    <hyperlink ref="C50" r:id="rId122" location="Coords" display="http://www.w3.org/TR/html4/sgml/dtd.html - Coords"/>
    <hyperlink ref="A51" r:id="rId123" location="adef-data" display="http://www.w3.org/TR/html4/struct/objects.html - adef-data"/>
    <hyperlink ref="B51" r:id="rId124" location="edef-OBJECT" display="http://www.w3.org/TR/html4/struct/objects.html - edef-OBJECT"/>
    <hyperlink ref="C51" r:id="rId125" location="URI" display="http://www.w3.org/TR/html4/sgml/dtd.html - URI"/>
    <hyperlink ref="A52" r:id="rId126" location="adef-datetime" display="http://www.w3.org/TR/html4/struct/text.html - adef-datetime"/>
    <hyperlink ref="C52" r:id="rId127" location="Datetime" display="http://www.w3.org/TR/html4/sgml/dtd.html - Datetime"/>
    <hyperlink ref="A53" r:id="rId128" location="adef-declare" display="http://www.w3.org/TR/html4/struct/objects.html - adef-declare"/>
    <hyperlink ref="B53" r:id="rId129" location="edef-OBJECT" display="http://www.w3.org/TR/html4/struct/objects.html - edef-OBJECT"/>
    <hyperlink ref="A54" r:id="rId130" location="adef-defer" display="http://www.w3.org/TR/html4/interact/scripts.html - adef-defer"/>
    <hyperlink ref="B54" r:id="rId131" location="edef-SCRIPT" display="http://www.w3.org/TR/html4/interact/scripts.html - edef-SCRIPT"/>
    <hyperlink ref="A55" r:id="rId132" location="adef-dir" display="http://www.w3.org/TR/html4/struct/dirlang.html - adef-dir"/>
    <hyperlink ref="A56" r:id="rId133" location="adef-dir-BDO" display="http://www.w3.org/TR/html4/struct/dirlang.html - adef-dir-BDO"/>
    <hyperlink ref="B56" r:id="rId134" location="edef-BDO" display="http://www.w3.org/TR/html4/struct/dirlang.html - edef-BDO"/>
    <hyperlink ref="A57" r:id="rId135" location="adef-disabled" display="http://www.w3.org/TR/html4/interact/forms.html - adef-disabled"/>
    <hyperlink ref="A58" r:id="rId136" location="adef-enctype" display="http://www.w3.org/TR/html4/interact/forms.html - adef-enctype"/>
    <hyperlink ref="B58" r:id="rId137" location="edef-FORM" display="http://www.w3.org/TR/html4/interact/forms.html - edef-FORM"/>
    <hyperlink ref="C58" r:id="rId138" location="ContentType" display="http://www.w3.org/TR/html4/sgml/dtd.html - ContentType"/>
    <hyperlink ref="A59" r:id="rId139" location="adef-face-FONT" display="http://www.w3.org/TR/html4/present/graphics.html - adef-face-FONT"/>
    <hyperlink ref="C59" r:id="rId140" location="type-cdata" display="http://www.w3.org/TR/html4/types.html - type-cdata"/>
    <hyperlink ref="A60" r:id="rId141" location="adef-for" display="http://www.w3.org/TR/html4/interact/forms.html - adef-for"/>
    <hyperlink ref="B60" r:id="rId142" location="edef-LABEL" display="http://www.w3.org/TR/html4/interact/forms.html - edef-LABEL"/>
    <hyperlink ref="C60" r:id="rId143" location="type-idref" display="http://www.w3.org/TR/html4/types.html - type-idref"/>
    <hyperlink ref="A61" r:id="rId144" location="adef-frame" display="http://www.w3.org/TR/html4/struct/tables.html - adef-frame"/>
    <hyperlink ref="B61" r:id="rId145" location="edef-TABLE" display="http://www.w3.org/TR/html4/struct/tables.html - edef-TABLE"/>
    <hyperlink ref="C61" r:id="rId146" location="TFrame" display="http://www.w3.org/TR/html4/sgml/dtd.html - TFrame"/>
    <hyperlink ref="A62" r:id="rId147" location="adef-frameborder" display="http://www.w3.org/TR/html4/present/frames.html - adef-frameborder"/>
    <hyperlink ref="A63" r:id="rId148" location="adef-headers" display="http://www.w3.org/TR/html4/struct/tables.html - adef-headers"/>
    <hyperlink ref="C63" r:id="rId149" location="type-idrefs" display="http://www.w3.org/TR/html4/types.html - type-idrefs"/>
    <hyperlink ref="A64" r:id="rId150" location="adef-height-IFRAME" display="http://www.w3.org/TR/html4/present/frames.html - adef-height-IFRAME"/>
    <hyperlink ref="B64" r:id="rId151" location="edef-IFRAME" display="http://www.w3.org/TR/html4/present/frames.html - edef-IFRAME"/>
    <hyperlink ref="C64" r:id="rId152" location="Length" display="http://www.w3.org/TR/html4/sgml/loosedtd.html - Length"/>
    <hyperlink ref="A65" r:id="rId153" location="adef-height-TH" display="http://www.w3.org/TR/html4/struct/tables.html - adef-height-TH"/>
    <hyperlink ref="C65" r:id="rId154" location="Length" display="http://www.w3.org/TR/html4/sgml/loosedtd.html - Length"/>
    <hyperlink ref="A66" r:id="rId155" location="adef-height-IMG" display="http://www.w3.org/TR/html4/struct/objects.html - adef-height-IMG"/>
    <hyperlink ref="C66" r:id="rId156" location="Length" display="http://www.w3.org/TR/html4/sgml/dtd.html - Length"/>
    <hyperlink ref="A67" r:id="rId157" location="adef-height-APPLET" display="http://www.w3.org/TR/html4/struct/objects.html - adef-height-APPLET"/>
    <hyperlink ref="B67" r:id="rId158" location="edef-APPLET" display="http://www.w3.org/TR/html4/struct/objects.html - edef-APPLET"/>
    <hyperlink ref="C67" r:id="rId159" location="Length" display="http://www.w3.org/TR/html4/sgml/loosedtd.html - Length"/>
    <hyperlink ref="A68" r:id="rId160" location="adef-href" display="http://www.w3.org/TR/html4/struct/links.html - adef-href"/>
    <hyperlink ref="C68" r:id="rId161" location="URI" display="http://www.w3.org/TR/html4/sgml/dtd.html - URI"/>
    <hyperlink ref="A69" r:id="rId162" location="adef-href-BASE" display="http://www.w3.org/TR/html4/struct/links.html - adef-href-BASE"/>
    <hyperlink ref="B69" r:id="rId163" location="edef-BASE" display="http://www.w3.org/TR/html4/struct/links.html - edef-BASE"/>
    <hyperlink ref="C69" r:id="rId164" location="URI" display="http://www.w3.org/TR/html4/sgml/dtd.html - URI"/>
    <hyperlink ref="A70" r:id="rId165" location="adef-hreflang" display="http://www.w3.org/TR/html4/struct/links.html - adef-hreflang"/>
    <hyperlink ref="C70" r:id="rId166" location="LanguageCode" display="http://www.w3.org/TR/html4/sgml/dtd.html - LanguageCode"/>
    <hyperlink ref="A71" r:id="rId167" location="adef-hspace" display="http://www.w3.org/TR/html4/struct/objects.html - adef-hspace"/>
    <hyperlink ref="C71" r:id="rId168" location="Pixels" display="http://www.w3.org/TR/html4/sgml/loosedtd.html - Pixels"/>
    <hyperlink ref="A72" r:id="rId169" location="adef-http-equiv" display="http://www.w3.org/TR/html4/struct/global.html - adef-http-equiv"/>
    <hyperlink ref="B72" r:id="rId170" location="edef-META" display="http://www.w3.org/TR/html4/struct/global.html - edef-META"/>
    <hyperlink ref="C72" r:id="rId171" location="type-name" display="http://www.w3.org/TR/html4/types.html - type-name"/>
    <hyperlink ref="A73" r:id="rId172" location="adef-id" display="http://www.w3.org/TR/html4/struct/global.html - adef-id"/>
    <hyperlink ref="C73" r:id="rId173" location="type-id" display="http://www.w3.org/TR/html4/types.html - type-id"/>
    <hyperlink ref="A74" r:id="rId174" location="adef-ismap" display="http://www.w3.org/TR/html4/struct/objects.html - adef-ismap"/>
    <hyperlink ref="A75" r:id="rId175" location="adef-label-OPTION" display="http://www.w3.org/TR/html4/interact/forms.html - adef-label-OPTION"/>
    <hyperlink ref="B75" r:id="rId176" location="edef-OPTION" display="http://www.w3.org/TR/html4/interact/forms.html - edef-OPTION"/>
    <hyperlink ref="C75" r:id="rId177" location="Text" display="http://www.w3.org/TR/html4/sgml/dtd.html - Text"/>
    <hyperlink ref="A76" r:id="rId178" location="adef-label-OPTGROUP" display="http://www.w3.org/TR/html4/interact/forms.html - adef-label-OPTGROUP"/>
    <hyperlink ref="B76" r:id="rId179" location="edef-OPTGROUP" display="http://www.w3.org/TR/html4/interact/forms.html - edef-OPTGROUP"/>
    <hyperlink ref="C76" r:id="rId180" location="Text" display="http://www.w3.org/TR/html4/sgml/dtd.html - Text"/>
    <hyperlink ref="A77" r:id="rId181" location="adef-lang" display="http://www.w3.org/TR/html4/struct/dirlang.html - adef-lang"/>
    <hyperlink ref="C77" r:id="rId182" location="LanguageCode" display="http://www.w3.org/TR/html4/sgml/dtd.html - LanguageCode"/>
    <hyperlink ref="A78" r:id="rId183" location="adef-language" display="http://www.w3.org/TR/html4/interact/scripts.html - adef-language"/>
    <hyperlink ref="B78" r:id="rId184" location="edef-SCRIPT" display="http://www.w3.org/TR/html4/interact/scripts.html - edef-SCRIPT"/>
    <hyperlink ref="C78" r:id="rId185" location="type-cdata" display="http://www.w3.org/TR/html4/types.html - type-cdata"/>
    <hyperlink ref="A79" r:id="rId186" location="adef-link" display="http://www.w3.org/TR/html4/struct/global.html - adef-link"/>
    <hyperlink ref="B79" r:id="rId187" location="edef-BODY" display="http://www.w3.org/TR/html4/struct/global.html - edef-BODY"/>
    <hyperlink ref="C79" r:id="rId188" location="Color" display="http://www.w3.org/TR/html4/sgml/loosedtd.html - Color"/>
    <hyperlink ref="A80" r:id="rId189" location="adef-longdesc-IMG" display="http://www.w3.org/TR/html4/struct/objects.html - adef-longdesc-IMG"/>
    <hyperlink ref="B80" r:id="rId190" location="edef-IMG" display="http://www.w3.org/TR/html4/struct/objects.html - edef-IMG"/>
    <hyperlink ref="C80" r:id="rId191" location="URI" display="http://www.w3.org/TR/html4/sgml/dtd.html - URI"/>
    <hyperlink ref="A81" r:id="rId192" location="adef-longdesc-FRAME" display="http://www.w3.org/TR/html4/present/frames.html - adef-longdesc-FRAME"/>
    <hyperlink ref="C81" r:id="rId193" location="URI" display="http://www.w3.org/TR/html4/sgml/dtd.html - URI"/>
    <hyperlink ref="A82" r:id="rId194" location="adef-marginheight" display="http://www.w3.org/TR/html4/present/frames.html - adef-marginheight"/>
    <hyperlink ref="C82" r:id="rId195" location="Pixels" display="http://www.w3.org/TR/html4/sgml/dtd.html - Pixels"/>
    <hyperlink ref="A83" r:id="rId196" location="adef-marginwidth" display="http://www.w3.org/TR/html4/present/frames.html - adef-marginwidth"/>
    <hyperlink ref="C83" r:id="rId197" location="Pixels" display="http://www.w3.org/TR/html4/sgml/dtd.html - Pixels"/>
    <hyperlink ref="A84" r:id="rId198" location="adef-maxlength" display="http://www.w3.org/TR/html4/interact/forms.html - adef-maxlength"/>
    <hyperlink ref="B84" r:id="rId199" location="edef-INPUT" display="http://www.w3.org/TR/html4/interact/forms.html - edef-INPUT"/>
    <hyperlink ref="C84" r:id="rId200" location="type-number" display="http://www.w3.org/TR/html4/types.html - type-number"/>
    <hyperlink ref="A85" r:id="rId201" location="adef-media" display="http://www.w3.org/TR/html4/present/styles.html - adef-media"/>
    <hyperlink ref="B85" r:id="rId202" location="edef-STYLE" display="http://www.w3.org/TR/html4/present/styles.html - edef-STYLE"/>
    <hyperlink ref="C85" r:id="rId203" location="MediaDesc" display="http://www.w3.org/TR/html4/sgml/dtd.html - MediaDesc"/>
    <hyperlink ref="A86" r:id="rId204" location="adef-media" display="http://www.w3.org/TR/html4/present/styles.html - adef-media"/>
    <hyperlink ref="B86" r:id="rId205" location="edef-LINK" display="http://www.w3.org/TR/html4/struct/links.html - edef-LINK"/>
    <hyperlink ref="C86" r:id="rId206" location="MediaDesc" display="http://www.w3.org/TR/html4/sgml/dtd.html - MediaDesc"/>
    <hyperlink ref="A87" r:id="rId207" location="adef-method" display="http://www.w3.org/TR/html4/interact/forms.html - adef-method"/>
    <hyperlink ref="B87" r:id="rId208" location="edef-FORM" display="http://www.w3.org/TR/html4/interact/forms.html - edef-FORM"/>
    <hyperlink ref="A88" r:id="rId209" location="adef-multiple" display="http://www.w3.org/TR/html4/interact/forms.html - adef-multiple"/>
    <hyperlink ref="B88" r:id="rId210" location="edef-SELECT" display="http://www.w3.org/TR/html4/interact/forms.html - edef-SELECT"/>
    <hyperlink ref="A89" r:id="rId211" location="adef-name-BUTTON" display="http://www.w3.org/TR/html4/interact/forms.html - adef-name-BUTTON"/>
    <hyperlink ref="C89" r:id="rId212" location="type-cdata" display="http://www.w3.org/TR/html4/types.html - type-cdata"/>
    <hyperlink ref="A90" r:id="rId213" location="adef-name-APPLET" display="http://www.w3.org/TR/html4/struct/objects.html - adef-name-APPLET"/>
    <hyperlink ref="B90" r:id="rId214" location="edef-APPLET" display="http://www.w3.org/TR/html4/struct/objects.html - edef-APPLET"/>
    <hyperlink ref="C90" r:id="rId215" location="type-cdata" display="http://www.w3.org/TR/html4/types.html - type-cdata"/>
    <hyperlink ref="A91" r:id="rId216" location="adef-name-SELECT" display="http://www.w3.org/TR/html4/interact/forms.html - adef-name-SELECT"/>
    <hyperlink ref="B91" r:id="rId217" location="edef-SELECT" display="http://www.w3.org/TR/html4/interact/forms.html - edef-SELECT"/>
    <hyperlink ref="C91" r:id="rId218" location="type-cdata" display="http://www.w3.org/TR/html4/types.html - type-cdata"/>
    <hyperlink ref="A92" r:id="rId219" location="adef-name-FORM" display="http://www.w3.org/TR/html4/interact/forms.html - adef-name-FORM"/>
    <hyperlink ref="B92" r:id="rId220" location="edef-FORM" display="http://www.w3.org/TR/html4/interact/forms.html - edef-FORM"/>
    <hyperlink ref="C92" r:id="rId221" location="type-cdata" display="http://www.w3.org/TR/html4/types.html - type-cdata"/>
    <hyperlink ref="A93" r:id="rId222" location="adef-name-FRAME" display="http://www.w3.org/TR/html4/present/frames.html - adef-name-FRAME"/>
    <hyperlink ref="C93" r:id="rId223" location="type-cdata" display="http://www.w3.org/TR/html4/types.html - type-cdata"/>
    <hyperlink ref="A94" r:id="rId224" location="adef-name-IMG" display="http://www.w3.org/TR/html4/struct/objects.html - adef-name-IMG"/>
    <hyperlink ref="B94" r:id="rId225" location="edef-IMG" display="http://www.w3.org/TR/html4/struct/objects.html - edef-IMG"/>
    <hyperlink ref="C94" r:id="rId226" location="type-cdata" display="http://www.w3.org/TR/html4/types.html - type-cdata"/>
    <hyperlink ref="A95" r:id="rId227" location="adef-name-A" display="http://www.w3.org/TR/html4/struct/links.html - adef-name-A"/>
    <hyperlink ref="B95" r:id="rId228" location="edef-A" display="http://www.w3.org/TR/html4/struct/links.html - edef-A"/>
    <hyperlink ref="C95" r:id="rId229" location="type-cdata" display="http://www.w3.org/TR/html4/types.html - type-cdata"/>
    <hyperlink ref="A96" r:id="rId230" location="adef-name-INPUT" display="http://www.w3.org/TR/html4/interact/forms.html - adef-name-INPUT"/>
    <hyperlink ref="C96" r:id="rId231" location="type-cdata" display="http://www.w3.org/TR/html4/types.html - type-cdata"/>
    <hyperlink ref="A97" r:id="rId232" location="adef-name-MAP" display="http://www.w3.org/TR/html4/struct/objects.html - adef-name-MAP"/>
    <hyperlink ref="B97" r:id="rId233" location="edef-MAP" display="http://www.w3.org/TR/html4/struct/objects.html - edef-MAP"/>
    <hyperlink ref="C97" r:id="rId234" location="type-cdata" display="http://www.w3.org/TR/html4/types.html - type-cdata"/>
    <hyperlink ref="A98" r:id="rId235" location="adef-name-PARAM" display="http://www.w3.org/TR/html4/struct/objects.html - adef-name-PARAM"/>
    <hyperlink ref="B98" r:id="rId236" location="edef-PARAM" display="http://www.w3.org/TR/html4/struct/objects.html - edef-PARAM"/>
    <hyperlink ref="C98" r:id="rId237" location="type-cdata" display="http://www.w3.org/TR/html4/types.html - type-cdata"/>
    <hyperlink ref="A99" r:id="rId238" location="adef-name-META" display="http://www.w3.org/TR/html4/struct/global.html - adef-name-META"/>
    <hyperlink ref="B99" r:id="rId239" location="edef-META" display="http://www.w3.org/TR/html4/struct/global.html - edef-META"/>
    <hyperlink ref="C99" r:id="rId240" location="type-name" display="http://www.w3.org/TR/html4/types.html - type-name"/>
    <hyperlink ref="A100" r:id="rId241" location="adef-nohref" display="http://www.w3.org/TR/html4/struct/objects.html - adef-nohref"/>
    <hyperlink ref="B100" r:id="rId242" location="edef-AREA" display="http://www.w3.org/TR/html4/struct/objects.html - edef-AREA"/>
    <hyperlink ref="A101" r:id="rId243" location="adef-noresize" display="http://www.w3.org/TR/html4/present/frames.html - adef-noresize"/>
    <hyperlink ref="B101" r:id="rId244" location="edef-FRAME" display="http://www.w3.org/TR/html4/present/frames.html - edef-FRAME"/>
    <hyperlink ref="A102" r:id="rId245" location="adef-noshade" display="http://www.w3.org/TR/html4/present/graphics.html - adef-noshade"/>
    <hyperlink ref="B102" r:id="rId246" location="edef-HR" display="http://www.w3.org/TR/html4/present/graphics.html - edef-HR"/>
    <hyperlink ref="A103" r:id="rId247" location="adef-nowrap" display="http://www.w3.org/TR/html4/struct/tables.html - adef-nowrap"/>
    <hyperlink ref="A104" r:id="rId248" location="adef-object" display="http://www.w3.org/TR/html4/struct/objects.html - adef-object"/>
    <hyperlink ref="B104" r:id="rId249" location="edef-APPLET" display="http://www.w3.org/TR/html4/struct/objects.html - edef-APPLET"/>
    <hyperlink ref="C104" r:id="rId250" location="type-cdata" display="http://www.w3.org/TR/html4/types.html - type-cdata"/>
    <hyperlink ref="A105" r:id="rId251" location="adef-onblur" display="http://www.w3.org/TR/html4/interact/scripts.html - adef-onblur"/>
    <hyperlink ref="C105" r:id="rId252" location="Script" display="http://www.w3.org/TR/html4/sgml/dtd.html - Script"/>
    <hyperlink ref="A106" r:id="rId253" location="adef-onchange" display="http://www.w3.org/TR/html4/interact/scripts.html - adef-onchange"/>
    <hyperlink ref="C106" r:id="rId254" location="Script" display="http://www.w3.org/TR/html4/sgml/dtd.html - Script"/>
    <hyperlink ref="A107" r:id="rId255" location="adef-onclick" display="http://www.w3.org/TR/html4/interact/scripts.html - adef-onclick"/>
    <hyperlink ref="C107" r:id="rId256" location="Script" display="http://www.w3.org/TR/html4/sgml/dtd.html - Script"/>
    <hyperlink ref="A108" r:id="rId257" location="adef-ondblclick" display="http://www.w3.org/TR/html4/interact/scripts.html - adef-ondblclick"/>
    <hyperlink ref="C108" r:id="rId258" location="Script" display="http://www.w3.org/TR/html4/sgml/dtd.html - Script"/>
    <hyperlink ref="A109" r:id="rId259" location="adef-onfocus" display="http://www.w3.org/TR/html4/interact/scripts.html - adef-onfocus"/>
    <hyperlink ref="C109" r:id="rId260" location="Script" display="http://www.w3.org/TR/html4/sgml/dtd.html - Script"/>
    <hyperlink ref="A110" r:id="rId261" location="adef-onkeydown" display="http://www.w3.org/TR/html4/interact/scripts.html - adef-onkeydown"/>
    <hyperlink ref="C110" r:id="rId262" location="Script" display="http://www.w3.org/TR/html4/sgml/dtd.html - Script"/>
    <hyperlink ref="A111" r:id="rId263" location="adef-onkeypress" display="http://www.w3.org/TR/html4/interact/scripts.html - adef-onkeypress"/>
    <hyperlink ref="C111" r:id="rId264" location="Script" display="http://www.w3.org/TR/html4/sgml/dtd.html - Script"/>
    <hyperlink ref="A112" r:id="rId265" location="adef-onkeyup" display="http://www.w3.org/TR/html4/interact/scripts.html - adef-onkeyup"/>
    <hyperlink ref="C112" r:id="rId266" location="Script" display="http://www.w3.org/TR/html4/sgml/dtd.html - Script"/>
    <hyperlink ref="A113" r:id="rId267" location="adef-onload" display="http://www.w3.org/TR/html4/interact/scripts.html - adef-onload"/>
    <hyperlink ref="B113" r:id="rId268" location="edef-FRAMESET" display="http://www.w3.org/TR/html4/present/frames.html - edef-FRAMESET"/>
    <hyperlink ref="C113" r:id="rId269" location="Script" display="http://www.w3.org/TR/html4/sgml/dtd.html - Script"/>
    <hyperlink ref="A114" r:id="rId270" location="adef-onload" display="http://www.w3.org/TR/html4/interact/scripts.html - adef-onload"/>
    <hyperlink ref="B114" r:id="rId271" location="edef-BODY" display="http://www.w3.org/TR/html4/struct/global.html - edef-BODY"/>
    <hyperlink ref="C114" r:id="rId272" location="Script" display="http://www.w3.org/TR/html4/sgml/dtd.html - Script"/>
    <hyperlink ref="A115" r:id="rId273" location="adef-onmousedown" display="http://www.w3.org/TR/html4/interact/scripts.html - adef-onmousedown"/>
    <hyperlink ref="C115" r:id="rId274" location="Script" display="http://www.w3.org/TR/html4/sgml/dtd.html - Script"/>
    <hyperlink ref="A116" r:id="rId275" location="adef-onmousemove" display="http://www.w3.org/TR/html4/interact/scripts.html - adef-onmousemove"/>
    <hyperlink ref="C116" r:id="rId276" location="Script" display="http://www.w3.org/TR/html4/sgml/dtd.html - Script"/>
    <hyperlink ref="A117" r:id="rId277" location="adef-onmouseout" display="http://www.w3.org/TR/html4/interact/scripts.html - adef-onmouseout"/>
    <hyperlink ref="C117" r:id="rId278" location="Script" display="http://www.w3.org/TR/html4/sgml/dtd.html - Script"/>
    <hyperlink ref="A118" r:id="rId279" location="adef-onmouseover" display="http://www.w3.org/TR/html4/interact/scripts.html - adef-onmouseover"/>
    <hyperlink ref="C118" r:id="rId280" location="Script" display="http://www.w3.org/TR/html4/sgml/dtd.html - Script"/>
    <hyperlink ref="A119" r:id="rId281" location="adef-onmouseup" display="http://www.w3.org/TR/html4/interact/scripts.html - adef-onmouseup"/>
    <hyperlink ref="C119" r:id="rId282" location="Script" display="http://www.w3.org/TR/html4/sgml/dtd.html - Script"/>
    <hyperlink ref="A120" r:id="rId283" location="adef-onreset" display="http://www.w3.org/TR/html4/interact/scripts.html - adef-onreset"/>
    <hyperlink ref="B120" r:id="rId284" location="edef-FORM" display="http://www.w3.org/TR/html4/interact/forms.html - edef-FORM"/>
    <hyperlink ref="C120" r:id="rId285" location="Script" display="http://www.w3.org/TR/html4/sgml/dtd.html - Script"/>
    <hyperlink ref="A121" r:id="rId286" location="adef-onselect" display="http://www.w3.org/TR/html4/interact/scripts.html - adef-onselect"/>
    <hyperlink ref="C121" r:id="rId287" location="Script" display="http://www.w3.org/TR/html4/sgml/dtd.html - Script"/>
    <hyperlink ref="A122" r:id="rId288" location="adef-onsubmit" display="http://www.w3.org/TR/html4/interact/scripts.html - adef-onsubmit"/>
    <hyperlink ref="B122" r:id="rId289" location="edef-FORM" display="http://www.w3.org/TR/html4/interact/forms.html - edef-FORM"/>
    <hyperlink ref="C122" r:id="rId290" location="Script" display="http://www.w3.org/TR/html4/sgml/dtd.html - Script"/>
    <hyperlink ref="A123" r:id="rId291" location="adef-onunload" display="http://www.w3.org/TR/html4/interact/scripts.html - adef-onunload"/>
    <hyperlink ref="B123" r:id="rId292" location="edef-FRAMESET" display="http://www.w3.org/TR/html4/present/frames.html - edef-FRAMESET"/>
    <hyperlink ref="C123" r:id="rId293" location="Script" display="http://www.w3.org/TR/html4/sgml/dtd.html - Script"/>
    <hyperlink ref="A124" r:id="rId294" location="adef-onunload" display="http://www.w3.org/TR/html4/interact/scripts.html - adef-onunload"/>
    <hyperlink ref="B124" r:id="rId295" location="edef-BODY" display="http://www.w3.org/TR/html4/struct/global.html - edef-BODY"/>
    <hyperlink ref="C124" r:id="rId296" location="Script" display="http://www.w3.org/TR/html4/sgml/dtd.html - Script"/>
    <hyperlink ref="A125" r:id="rId297" location="adef-profile" display="http://www.w3.org/TR/html4/struct/global.html - adef-profile"/>
    <hyperlink ref="B125" r:id="rId298" location="edef-HEAD" display="http://www.w3.org/TR/html4/struct/global.html - edef-HEAD"/>
    <hyperlink ref="C125" r:id="rId299" location="URI" display="http://www.w3.org/TR/html4/sgml/dtd.html - URI"/>
    <hyperlink ref="A126" r:id="rId300" location="adef-prompt" display="http://www.w3.org/TR/html4/interact/forms.html - adef-prompt"/>
    <hyperlink ref="B126" r:id="rId301" location="edef-ISINDEX" display="http://www.w3.org/TR/html4/interact/forms.html - edef-ISINDEX"/>
    <hyperlink ref="C126" r:id="rId302" location="Text" display="http://www.w3.org/TR/html4/sgml/loosedtd.html - Text"/>
    <hyperlink ref="A127" r:id="rId303" location="adef-readonly" display="http://www.w3.org/TR/html4/interact/forms.html - adef-readonly"/>
    <hyperlink ref="B127" r:id="rId304" location="edef-TEXTAREA" display="http://www.w3.org/TR/html4/interact/forms.html - edef-TEXTAREA"/>
    <hyperlink ref="A128" r:id="rId305" location="adef-readonly" display="http://www.w3.org/TR/html4/interact/forms.html - adef-readonly"/>
    <hyperlink ref="B128" r:id="rId306" location="edef-INPUT" display="http://www.w3.org/TR/html4/interact/forms.html - edef-INPUT"/>
    <hyperlink ref="A129" r:id="rId307" location="adef-rel" display="http://www.w3.org/TR/html4/struct/links.html - adef-rel"/>
    <hyperlink ref="C129" r:id="rId308" location="LinkTypes" display="http://www.w3.org/TR/html4/sgml/dtd.html - LinkTypes"/>
    <hyperlink ref="A130" r:id="rId309" location="adef-rev" display="http://www.w3.org/TR/html4/struct/links.html - adef-rev"/>
    <hyperlink ref="C130" r:id="rId310" location="LinkTypes" display="http://www.w3.org/TR/html4/sgml/dtd.html - LinkTypes"/>
    <hyperlink ref="A131" r:id="rId311" location="adef-rows-FRAMESET" display="http://www.w3.org/TR/html4/present/frames.html - adef-rows-FRAMESET"/>
    <hyperlink ref="B131" r:id="rId312" location="edef-FRAMESET" display="http://www.w3.org/TR/html4/present/frames.html - edef-FRAMESET"/>
    <hyperlink ref="C131" r:id="rId313" location="MultiLengths" display="http://www.w3.org/TR/html4/sgml/dtd.html - MultiLengths"/>
    <hyperlink ref="A132" r:id="rId314" location="adef-rows-TEXTAREA" display="http://www.w3.org/TR/html4/interact/forms.html - adef-rows-TEXTAREA"/>
    <hyperlink ref="B132" r:id="rId315" location="edef-TEXTAREA" display="http://www.w3.org/TR/html4/interact/forms.html - edef-TEXTAREA"/>
    <hyperlink ref="C132" r:id="rId316" location="type-number" display="http://www.w3.org/TR/html4/types.html - type-number"/>
    <hyperlink ref="A133" r:id="rId317" location="adef-rowspan" display="http://www.w3.org/TR/html4/struct/tables.html - adef-rowspan"/>
    <hyperlink ref="C133" r:id="rId318" location="type-number" display="http://www.w3.org/TR/html4/types.html - type-number"/>
    <hyperlink ref="A134" r:id="rId319" location="adef-rules" display="http://www.w3.org/TR/html4/struct/tables.html - adef-rules"/>
    <hyperlink ref="B134" r:id="rId320" location="edef-TABLE" display="http://www.w3.org/TR/html4/struct/tables.html - edef-TABLE"/>
    <hyperlink ref="C134" r:id="rId321" location="TRules" display="http://www.w3.org/TR/html4/sgml/dtd.html - TRules"/>
    <hyperlink ref="A135" r:id="rId322" location="adef-scheme" display="http://www.w3.org/TR/html4/struct/global.html - adef-scheme"/>
    <hyperlink ref="B135" r:id="rId323" location="edef-META" display="http://www.w3.org/TR/html4/struct/global.html - edef-META"/>
    <hyperlink ref="C135" r:id="rId324" location="type-cdata" display="http://www.w3.org/TR/html4/types.html - type-cdata"/>
    <hyperlink ref="A136" r:id="rId325" location="adef-scope" display="http://www.w3.org/TR/html4/struct/tables.html - adef-scope"/>
    <hyperlink ref="C136" r:id="rId326" location="Scope" display="http://www.w3.org/TR/html4/sgml/dtd.html - Scope"/>
    <hyperlink ref="A137" r:id="rId327" location="adef-scrolling" display="http://www.w3.org/TR/html4/present/frames.html - adef-scrolling"/>
    <hyperlink ref="A138" r:id="rId328" location="adef-selected" display="http://www.w3.org/TR/html4/interact/forms.html - adef-selected"/>
    <hyperlink ref="B138" r:id="rId329" location="edef-OPTION" display="http://www.w3.org/TR/html4/interact/forms.html - edef-OPTION"/>
    <hyperlink ref="A139" r:id="rId330" location="adef-shape" display="http://www.w3.org/TR/html4/struct/objects.html - adef-shape"/>
    <hyperlink ref="B139" r:id="rId331" location="edef-AREA" display="http://www.w3.org/TR/html4/struct/objects.html - edef-AREA"/>
    <hyperlink ref="C139" r:id="rId332" location="Shape" display="http://www.w3.org/TR/html4/sgml/dtd.html - Shape"/>
    <hyperlink ref="A140" r:id="rId333" location="adef-shape" display="http://www.w3.org/TR/html4/struct/objects.html - adef-shape"/>
    <hyperlink ref="B140" r:id="rId334" location="edef-A" display="http://www.w3.org/TR/html4/struct/links.html - edef-A"/>
    <hyperlink ref="C140" r:id="rId335" location="Shape" display="http://www.w3.org/TR/html4/sgml/dtd.html - Shape"/>
    <hyperlink ref="A141" r:id="rId336" location="adef-size-HR" display="http://www.w3.org/TR/html4/present/graphics.html - adef-size-HR"/>
    <hyperlink ref="B141" r:id="rId337" location="edef-HR" display="http://www.w3.org/TR/html4/present/graphics.html - edef-HR"/>
    <hyperlink ref="C141" r:id="rId338" location="Pixels" display="http://www.w3.org/TR/html4/sgml/loosedtd.html - Pixels"/>
    <hyperlink ref="A142" r:id="rId339" location="adef-size-FONT" display="http://www.w3.org/TR/html4/present/graphics.html - adef-size-FONT"/>
    <hyperlink ref="B142" r:id="rId340" location="edef-FONT" display="http://www.w3.org/TR/html4/present/graphics.html - edef-FONT"/>
    <hyperlink ref="C142" r:id="rId341" location="type-cdata" display="http://www.w3.org/TR/html4/types.html - type-cdata"/>
    <hyperlink ref="A143" r:id="rId342" location="adef-size-INPUT" display="http://www.w3.org/TR/html4/interact/forms.html - adef-size-INPUT"/>
    <hyperlink ref="B143" r:id="rId343" location="edef-INPUT" display="http://www.w3.org/TR/html4/interact/forms.html - edef-INPUT"/>
    <hyperlink ref="C143" r:id="rId344" location="type-cdata" display="http://www.w3.org/TR/html4/types.html - type-cdata"/>
    <hyperlink ref="A144" r:id="rId345" location="adef-size-BASEFONT" display="http://www.w3.org/TR/html4/present/graphics.html - adef-size-BASEFONT"/>
    <hyperlink ref="B144" r:id="rId346" location="edef-BASEFONT" display="http://www.w3.org/TR/html4/present/graphics.html - edef-BASEFONT"/>
    <hyperlink ref="C144" r:id="rId347" location="type-cdata" display="http://www.w3.org/TR/html4/types.html - type-cdata"/>
    <hyperlink ref="A145" r:id="rId348" location="adef-size-SELECT" display="http://www.w3.org/TR/html4/interact/forms.html - adef-size-SELECT"/>
    <hyperlink ref="B145" r:id="rId349" location="edef-SELECT" display="http://www.w3.org/TR/html4/interact/forms.html - edef-SELECT"/>
    <hyperlink ref="C145" r:id="rId350" location="type-number" display="http://www.w3.org/TR/html4/types.html - type-number"/>
    <hyperlink ref="A146" r:id="rId351" location="adef-span-COL" display="http://www.w3.org/TR/html4/struct/tables.html - adef-span-COL"/>
    <hyperlink ref="B146" r:id="rId352" location="edef-COL" display="http://www.w3.org/TR/html4/struct/tables.html - edef-COL"/>
    <hyperlink ref="C146" r:id="rId353" location="type-number" display="http://www.w3.org/TR/html4/types.html - type-number"/>
    <hyperlink ref="A147" r:id="rId354" location="adef-span-COLGROUP" display="http://www.w3.org/TR/html4/struct/tables.html - adef-span-COLGROUP"/>
    <hyperlink ref="B147" r:id="rId355" location="edef-COLGROUP" display="http://www.w3.org/TR/html4/struct/tables.html - edef-COLGROUP"/>
    <hyperlink ref="C147" r:id="rId356" location="type-number" display="http://www.w3.org/TR/html4/types.html - type-number"/>
    <hyperlink ref="A148" r:id="rId357" location="adef-src-SCRIPT" display="http://www.w3.org/TR/html4/interact/scripts.html - adef-src-SCRIPT"/>
    <hyperlink ref="B148" r:id="rId358" location="edef-SCRIPT" display="http://www.w3.org/TR/html4/interact/scripts.html - edef-SCRIPT"/>
    <hyperlink ref="C148" r:id="rId359" location="URI" display="http://www.w3.org/TR/html4/sgml/dtd.html - URI"/>
    <hyperlink ref="A149" r:id="rId360" location="adef-src" display="http://www.w3.org/TR/html4/interact/forms.html - adef-src"/>
    <hyperlink ref="B149" r:id="rId361" location="edef-INPUT" display="http://www.w3.org/TR/html4/interact/forms.html - edef-INPUT"/>
    <hyperlink ref="C149" r:id="rId362" location="URI" display="http://www.w3.org/TR/html4/sgml/dtd.html - URI"/>
    <hyperlink ref="A150" r:id="rId363" location="adef-src-FRAME" display="http://www.w3.org/TR/html4/present/frames.html - adef-src-FRAME"/>
    <hyperlink ref="C150" r:id="rId364" location="URI" display="http://www.w3.org/TR/html4/sgml/dtd.html - URI"/>
    <hyperlink ref="A151" r:id="rId365" location="adef-src-IMG" display="http://www.w3.org/TR/html4/struct/objects.html - adef-src-IMG"/>
    <hyperlink ref="B151" r:id="rId366" location="edef-IMG" display="http://www.w3.org/TR/html4/struct/objects.html - edef-IMG"/>
    <hyperlink ref="C151" r:id="rId367" location="URI" display="http://www.w3.org/TR/html4/sgml/dtd.html - URI"/>
    <hyperlink ref="A152" r:id="rId368" location="adef-standby" display="http://www.w3.org/TR/html4/struct/objects.html - adef-standby"/>
    <hyperlink ref="B152" r:id="rId369" location="edef-OBJECT" display="http://www.w3.org/TR/html4/struct/objects.html - edef-OBJECT"/>
    <hyperlink ref="C152" r:id="rId370" location="Text" display="http://www.w3.org/TR/html4/sgml/dtd.html - Text"/>
    <hyperlink ref="A153" r:id="rId371" location="adef-start" display="http://www.w3.org/TR/html4/struct/lists.html - adef-start"/>
    <hyperlink ref="B153" r:id="rId372" location="edef-OL" display="http://www.w3.org/TR/html4/struct/lists.html - edef-OL"/>
    <hyperlink ref="C153" r:id="rId373" location="type-number" display="http://www.w3.org/TR/html4/types.html - type-number"/>
    <hyperlink ref="A154" r:id="rId374" location="adef-style" display="http://www.w3.org/TR/html4/present/styles.html - adef-style"/>
    <hyperlink ref="C154" r:id="rId375" location="StyleSheet" display="http://www.w3.org/TR/html4/sgml/dtd.html - StyleSheet"/>
    <hyperlink ref="A155" r:id="rId376" location="adef-summary" display="http://www.w3.org/TR/html4/struct/tables.html - adef-summary"/>
    <hyperlink ref="B155" r:id="rId377" location="edef-TABLE" display="http://www.w3.org/TR/html4/struct/tables.html - edef-TABLE"/>
    <hyperlink ref="C155" r:id="rId378" location="Text" display="http://www.w3.org/TR/html4/sgml/dtd.html - Text"/>
    <hyperlink ref="A156" r:id="rId379" location="adef-tabindex" display="http://www.w3.org/TR/html4/interact/forms.html - adef-tabindex"/>
    <hyperlink ref="C156" r:id="rId380" location="type-number" display="http://www.w3.org/TR/html4/types.html - type-number"/>
    <hyperlink ref="A157" r:id="rId381" location="adef-target" display="http://www.w3.org/TR/html4/present/frames.html - adef-target"/>
    <hyperlink ref="C157" r:id="rId382" location="FrameTarget" display="http://www.w3.org/TR/html4/sgml/loosedtd.html - FrameTarget"/>
    <hyperlink ref="A158" r:id="rId383" location="adef-text" display="http://www.w3.org/TR/html4/struct/global.html - adef-text"/>
    <hyperlink ref="B158" r:id="rId384" location="edef-BODY" display="http://www.w3.org/TR/html4/struct/global.html - edef-BODY"/>
    <hyperlink ref="C158" r:id="rId385" location="Color" display="http://www.w3.org/TR/html4/sgml/loosedtd.html - Color"/>
    <hyperlink ref="A159" r:id="rId386" location="adef-title" display="http://www.w3.org/TR/html4/struct/global.html - adef-title"/>
    <hyperlink ref="C159" r:id="rId387" location="Text" display="http://www.w3.org/TR/html4/sgml/dtd.html - Text"/>
    <hyperlink ref="A160" r:id="rId388" location="adef-type-A" display="http://www.w3.org/TR/html4/struct/links.html - adef-type-A"/>
    <hyperlink ref="C160" r:id="rId389" location="ContentType" display="http://www.w3.org/TR/html4/sgml/dtd.html - ContentType"/>
    <hyperlink ref="A161" r:id="rId390" location="adef-type-OBJECT" display="http://www.w3.org/TR/html4/struct/objects.html - adef-type-OBJECT"/>
    <hyperlink ref="B161" r:id="rId391" location="edef-OBJECT" display="http://www.w3.org/TR/html4/struct/objects.html - edef-OBJECT"/>
    <hyperlink ref="C161" r:id="rId392" location="ContentType" display="http://www.w3.org/TR/html4/sgml/dtd.html - ContentType"/>
    <hyperlink ref="A162" r:id="rId393" location="adef-type-PARAM" display="http://www.w3.org/TR/html4/struct/objects.html - adef-type-PARAM"/>
    <hyperlink ref="B162" r:id="rId394" location="edef-PARAM" display="http://www.w3.org/TR/html4/struct/objects.html - edef-PARAM"/>
    <hyperlink ref="C162" r:id="rId395" location="ContentType" display="http://www.w3.org/TR/html4/sgml/dtd.html - ContentType"/>
    <hyperlink ref="A163" r:id="rId396" location="adef-type-SCRIPT" display="http://www.w3.org/TR/html4/interact/scripts.html - adef-type-SCRIPT"/>
    <hyperlink ref="B163" r:id="rId397" location="edef-SCRIPT" display="http://www.w3.org/TR/html4/interact/scripts.html - edef-SCRIPT"/>
    <hyperlink ref="C163" r:id="rId398" location="ContentType" display="http://www.w3.org/TR/html4/sgml/dtd.html - ContentType"/>
    <hyperlink ref="A164" r:id="rId399" location="adef-type-STYLE" display="http://www.w3.org/TR/html4/present/styles.html - adef-type-STYLE"/>
    <hyperlink ref="B164" r:id="rId400" location="edef-STYLE" display="http://www.w3.org/TR/html4/present/styles.html - edef-STYLE"/>
    <hyperlink ref="C164" r:id="rId401" location="ContentType" display="http://www.w3.org/TR/html4/sgml/dtd.html - ContentType"/>
    <hyperlink ref="A165" r:id="rId402" location="adef-type-INPUT" display="http://www.w3.org/TR/html4/interact/forms.html - adef-type-INPUT"/>
    <hyperlink ref="B165" r:id="rId403" location="edef-INPUT" display="http://www.w3.org/TR/html4/interact/forms.html - edef-INPUT"/>
    <hyperlink ref="C165" r:id="rId404" location="InputType" display="http://www.w3.org/TR/html4/sgml/dtd.html - InputType"/>
    <hyperlink ref="A166" r:id="rId405" location="adef-type-LI" display="http://www.w3.org/TR/html4/struct/lists.html - adef-type-LI"/>
    <hyperlink ref="B166" r:id="rId406" location="edef-LI" display="http://www.w3.org/TR/html4/struct/lists.html - edef-LI"/>
    <hyperlink ref="C166" r:id="rId407" location="LIStyle" display="http://www.w3.org/TR/html4/sgml/loosedtd.html - LIStyle"/>
    <hyperlink ref="A167" r:id="rId408" location="adef-type-OL" display="http://www.w3.org/TR/html4/struct/lists.html - adef-type-OL"/>
    <hyperlink ref="B167" r:id="rId409" location="edef-OL" display="http://www.w3.org/TR/html4/struct/lists.html - edef-OL"/>
    <hyperlink ref="C167" r:id="rId410" location="OLStyle" display="http://www.w3.org/TR/html4/sgml/loosedtd.html - OLStyle"/>
    <hyperlink ref="A168" r:id="rId411" location="adef-type-UL" display="http://www.w3.org/TR/html4/struct/lists.html - adef-type-UL"/>
    <hyperlink ref="B168" r:id="rId412" location="edef-UL" display="http://www.w3.org/TR/html4/struct/lists.html - edef-UL"/>
    <hyperlink ref="C168" r:id="rId413" location="ULStyle" display="http://www.w3.org/TR/html4/sgml/loosedtd.html - ULStyle"/>
    <hyperlink ref="A169" r:id="rId414" location="adef-type-BUTTON" display="http://www.w3.org/TR/html4/interact/forms.html - adef-type-BUTTON"/>
    <hyperlink ref="B169" r:id="rId415" location="edef-BUTTON" display="http://www.w3.org/TR/html4/interact/forms.html - edef-BUTTON"/>
    <hyperlink ref="A170" r:id="rId416" location="adef-usemap" display="http://www.w3.org/TR/html4/struct/objects.html - adef-usemap"/>
    <hyperlink ref="C170" r:id="rId417" location="URI" display="http://www.w3.org/TR/html4/sgml/dtd.html - URI"/>
    <hyperlink ref="A171" r:id="rId418" location="adef-valign" display="http://www.w3.org/TR/html4/struct/tables.html - adef-valign"/>
    <hyperlink ref="A172" r:id="rId419" location="adef-value-INPUT" display="http://www.w3.org/TR/html4/interact/forms.html - adef-value-INPUT"/>
    <hyperlink ref="B172" r:id="rId420" location="edef-INPUT" display="http://www.w3.org/TR/html4/interact/forms.html - edef-INPUT"/>
    <hyperlink ref="C172" r:id="rId421" location="type-cdata" display="http://www.w3.org/TR/html4/types.html - type-cdata"/>
    <hyperlink ref="A173" r:id="rId422" location="adef-value-OPTION" display="http://www.w3.org/TR/html4/interact/forms.html - adef-value-OPTION"/>
    <hyperlink ref="B173" r:id="rId423" location="edef-OPTION" display="http://www.w3.org/TR/html4/interact/forms.html - edef-OPTION"/>
    <hyperlink ref="C173" r:id="rId424" location="type-cdata" display="http://www.w3.org/TR/html4/types.html - type-cdata"/>
    <hyperlink ref="A174" r:id="rId425" location="adef-value-PARAM" display="http://www.w3.org/TR/html4/struct/objects.html - adef-value-PARAM"/>
    <hyperlink ref="B174" r:id="rId426" location="edef-PARAM" display="http://www.w3.org/TR/html4/struct/objects.html - edef-PARAM"/>
    <hyperlink ref="C174" r:id="rId427" location="type-cdata" display="http://www.w3.org/TR/html4/types.html - type-cdata"/>
    <hyperlink ref="A175" r:id="rId428" location="adef-value-BUTTON" display="http://www.w3.org/TR/html4/interact/forms.html - adef-value-BUTTON"/>
    <hyperlink ref="B175" r:id="rId429" location="edef-BUTTON" display="http://www.w3.org/TR/html4/interact/forms.html - edef-BUTTON"/>
    <hyperlink ref="C175" r:id="rId430" location="type-cdata" display="http://www.w3.org/TR/html4/types.html - type-cdata"/>
    <hyperlink ref="A176" r:id="rId431" location="adef-value-LI" display="http://www.w3.org/TR/html4/struct/lists.html - adef-value-LI"/>
    <hyperlink ref="B176" r:id="rId432" location="edef-LI" display="http://www.w3.org/TR/html4/struct/lists.html - edef-LI"/>
    <hyperlink ref="C176" r:id="rId433" location="type-number" display="http://www.w3.org/TR/html4/types.html - type-number"/>
    <hyperlink ref="A177" r:id="rId434" location="adef-valuetype" display="http://www.w3.org/TR/html4/struct/objects.html - adef-valuetype"/>
    <hyperlink ref="B177" r:id="rId435" location="edef-PARAM" display="http://www.w3.org/TR/html4/struct/objects.html - edef-PARAM"/>
    <hyperlink ref="A178" r:id="rId436" location="adef-version" display="http://www.w3.org/TR/html4/struct/global.html - adef-version"/>
    <hyperlink ref="B178" r:id="rId437" location="edef-HTML" display="http://www.w3.org/TR/html4/struct/global.html - edef-HTML"/>
    <hyperlink ref="C178" r:id="rId438" location="type-cdata" display="http://www.w3.org/TR/html4/types.html - type-cdata"/>
    <hyperlink ref="D178" r:id="rId439" location="HTML.Version" display="http://www.w3.org/TR/html4/sgml/loosedtd.html - HTML.Version"/>
    <hyperlink ref="A179" r:id="rId440" location="adef-vlink" display="http://www.w3.org/TR/html4/struct/global.html - adef-vlink"/>
    <hyperlink ref="B179" r:id="rId441" location="edef-BODY" display="http://www.w3.org/TR/html4/struct/global.html - edef-BODY"/>
    <hyperlink ref="C179" r:id="rId442" location="Color" display="http://www.w3.org/TR/html4/sgml/loosedtd.html - Color"/>
    <hyperlink ref="A180" r:id="rId443" location="adef-vspace" display="http://www.w3.org/TR/html4/struct/objects.html - adef-vspace"/>
    <hyperlink ref="C180" r:id="rId444" location="Pixels" display="http://www.w3.org/TR/html4/sgml/loosedtd.html - Pixels"/>
    <hyperlink ref="A181" r:id="rId445" location="adef-width-HR" display="http://www.w3.org/TR/html4/present/graphics.html - adef-width-HR"/>
    <hyperlink ref="B181" r:id="rId446" location="edef-HR" display="http://www.w3.org/TR/html4/present/graphics.html - edef-HR"/>
    <hyperlink ref="C181" r:id="rId447" location="Length" display="http://www.w3.org/TR/html4/sgml/loosedtd.html - Length"/>
    <hyperlink ref="A182" r:id="rId448" location="adef-width-IFRAME" display="http://www.w3.org/TR/html4/present/frames.html - adef-width-IFRAME"/>
    <hyperlink ref="B182" r:id="rId449" location="edef-IFRAME" display="http://www.w3.org/TR/html4/present/frames.html - edef-IFRAME"/>
    <hyperlink ref="C182" r:id="rId450" location="Length" display="http://www.w3.org/TR/html4/sgml/loosedtd.html - Length"/>
    <hyperlink ref="A183" r:id="rId451" location="adef-width-IMG" display="http://www.w3.org/TR/html4/struct/objects.html - adef-width-IMG"/>
    <hyperlink ref="C183" r:id="rId452" location="Length" display="http://www.w3.org/TR/html4/sgml/dtd.html - Length"/>
    <hyperlink ref="A184" r:id="rId453" location="adef-width-TABLE" display="http://www.w3.org/TR/html4/struct/tables.html - adef-width-TABLE"/>
    <hyperlink ref="B184" r:id="rId454" location="edef-TABLE" display="http://www.w3.org/TR/html4/struct/tables.html - edef-TABLE"/>
    <hyperlink ref="C184" r:id="rId455" location="Length" display="http://www.w3.org/TR/html4/sgml/dtd.html - Length"/>
    <hyperlink ref="A185" r:id="rId456" location="adef-width-TH" display="http://www.w3.org/TR/html4/struct/tables.html - adef-width-TH"/>
    <hyperlink ref="C185" r:id="rId457" location="Length" display="http://www.w3.org/TR/html4/sgml/loosedtd.html - Length"/>
    <hyperlink ref="A186" r:id="rId458" location="adef-width-APPLET" display="http://www.w3.org/TR/html4/struct/objects.html - adef-width-APPLET"/>
    <hyperlink ref="B186" r:id="rId459" location="edef-APPLET" display="http://www.w3.org/TR/html4/struct/objects.html - edef-APPLET"/>
    <hyperlink ref="C186" r:id="rId460" location="Length" display="http://www.w3.org/TR/html4/sgml/loosedtd.html - Length"/>
    <hyperlink ref="A187" r:id="rId461" location="adef-width-COL" display="http://www.w3.org/TR/html4/struct/tables.html - adef-width-COL"/>
    <hyperlink ref="B187" r:id="rId462" location="edef-COL" display="http://www.w3.org/TR/html4/struct/tables.html - edef-COL"/>
    <hyperlink ref="C187" r:id="rId463" location="MultiLength" display="http://www.w3.org/TR/html4/sgml/dtd.html - MultiLength"/>
    <hyperlink ref="A188" r:id="rId464" location="adef-width-COLGROUP" display="http://www.w3.org/TR/html4/struct/tables.html - adef-width-COLGROUP"/>
    <hyperlink ref="B188" r:id="rId465" location="edef-COLGROUP" display="http://www.w3.org/TR/html4/struct/tables.html - edef-COLGROUP"/>
    <hyperlink ref="C188" r:id="rId466" location="MultiLength" display="http://www.w3.org/TR/html4/sgml/dtd.html - MultiLength"/>
    <hyperlink ref="A189" r:id="rId467" location="adef-width-PRE" display="http://www.w3.org/TR/html4/struct/text.html - adef-width-PRE"/>
    <hyperlink ref="B189" r:id="rId468" location="edef-PRE" display="http://www.w3.org/TR/html4/struct/text.html - edef-PRE"/>
    <hyperlink ref="C189" r:id="rId469" location="type-number" display="http://www.w3.org/TR/html4/types.html - type-number"/>
  </hyperlinks>
  <pageMargins left="0.7" right="0.7" top="0.75" bottom="0.75" header="0.3" footer="0.3"/>
  <pageSetup orientation="portrait" r:id="rId47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tabSelected="1" workbookViewId="0">
      <selection activeCell="A10" sqref="A10"/>
    </sheetView>
  </sheetViews>
  <sheetFormatPr defaultRowHeight="15" x14ac:dyDescent="0.25"/>
  <cols>
    <col min="1" max="1" width="75.85546875" bestFit="1" customWidth="1"/>
  </cols>
  <sheetData>
    <row r="1" spans="1:1" s="1" customFormat="1" ht="18" thickBot="1" x14ac:dyDescent="0.35">
      <c r="A1" s="1" t="s">
        <v>157</v>
      </c>
    </row>
    <row r="2" spans="1:1" ht="16.5" thickTop="1" x14ac:dyDescent="0.25">
      <c r="A2" s="3" t="s">
        <v>158</v>
      </c>
    </row>
    <row r="3" spans="1:1" ht="15.75" x14ac:dyDescent="0.25">
      <c r="A3" s="3" t="s">
        <v>159</v>
      </c>
    </row>
    <row r="4" spans="1:1" ht="15.75" x14ac:dyDescent="0.25">
      <c r="A4" s="3" t="s">
        <v>169</v>
      </c>
    </row>
    <row r="5" spans="1:1" ht="15.75" x14ac:dyDescent="0.25">
      <c r="A5" s="3" t="s">
        <v>170</v>
      </c>
    </row>
    <row r="6" spans="1:1" ht="15.75" x14ac:dyDescent="0.25">
      <c r="A6" s="3" t="s">
        <v>171</v>
      </c>
    </row>
    <row r="7" spans="1:1" ht="15.75" x14ac:dyDescent="0.25">
      <c r="A7" s="3" t="s">
        <v>613</v>
      </c>
    </row>
    <row r="8" spans="1:1" ht="15.75" x14ac:dyDescent="0.25">
      <c r="A8" s="3" t="s">
        <v>614</v>
      </c>
    </row>
    <row r="9" spans="1:1" ht="15.75" x14ac:dyDescent="0.25">
      <c r="A9" s="3" t="s">
        <v>908</v>
      </c>
    </row>
  </sheetData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 location="new-elements"/>
    <hyperlink ref="A9" r:id="rId8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0"/>
  <sheetViews>
    <sheetView workbookViewId="0">
      <selection activeCell="K20" sqref="K20"/>
    </sheetView>
  </sheetViews>
  <sheetFormatPr defaultRowHeight="15" x14ac:dyDescent="0.25"/>
  <cols>
    <col min="2" max="2" width="29.5703125" bestFit="1" customWidth="1"/>
    <col min="3" max="3" width="11.42578125" bestFit="1" customWidth="1"/>
    <col min="4" max="4" width="11.5703125" bestFit="1" customWidth="1"/>
    <col min="7" max="7" width="12.5703125" bestFit="1" customWidth="1"/>
  </cols>
  <sheetData>
    <row r="1" spans="2:8" ht="15.75" thickBot="1" x14ac:dyDescent="0.3"/>
    <row r="2" spans="2:8" ht="15.75" thickBot="1" x14ac:dyDescent="0.3">
      <c r="B2" s="30"/>
      <c r="C2" s="31" t="s">
        <v>868</v>
      </c>
      <c r="D2" s="32" t="s">
        <v>869</v>
      </c>
      <c r="E2" s="32" t="s">
        <v>870</v>
      </c>
      <c r="F2" s="33" t="s">
        <v>871</v>
      </c>
      <c r="G2" s="33" t="s">
        <v>906</v>
      </c>
      <c r="H2" s="34" t="s">
        <v>872</v>
      </c>
    </row>
    <row r="3" spans="2:8" ht="15.75" thickBot="1" x14ac:dyDescent="0.3">
      <c r="B3" s="35" t="s">
        <v>873</v>
      </c>
      <c r="C3" s="36" t="s">
        <v>827</v>
      </c>
      <c r="D3" s="37" t="s">
        <v>827</v>
      </c>
      <c r="E3" s="37" t="s">
        <v>827</v>
      </c>
      <c r="F3" s="37" t="s">
        <v>827</v>
      </c>
      <c r="G3" s="37" t="s">
        <v>827</v>
      </c>
      <c r="H3" s="38" t="s">
        <v>827</v>
      </c>
    </row>
    <row r="4" spans="2:8" x14ac:dyDescent="0.25">
      <c r="B4" s="39" t="s">
        <v>874</v>
      </c>
      <c r="C4" s="40" t="s">
        <v>827</v>
      </c>
      <c r="D4" s="41" t="s">
        <v>827</v>
      </c>
      <c r="E4" s="41" t="s">
        <v>827</v>
      </c>
      <c r="F4" s="37" t="s">
        <v>827</v>
      </c>
      <c r="G4" s="37" t="s">
        <v>827</v>
      </c>
      <c r="H4" s="43" t="s">
        <v>827</v>
      </c>
    </row>
    <row r="5" spans="2:8" x14ac:dyDescent="0.25">
      <c r="B5" s="44" t="s">
        <v>875</v>
      </c>
      <c r="C5" s="45" t="s">
        <v>817</v>
      </c>
      <c r="D5" s="46" t="s">
        <v>817</v>
      </c>
      <c r="E5" s="46" t="s">
        <v>283</v>
      </c>
      <c r="F5" s="46" t="s">
        <v>283</v>
      </c>
      <c r="G5" s="47" t="s">
        <v>283</v>
      </c>
      <c r="H5" s="59" t="s">
        <v>817</v>
      </c>
    </row>
    <row r="6" spans="2:8" x14ac:dyDescent="0.25">
      <c r="B6" s="39" t="s">
        <v>876</v>
      </c>
      <c r="C6" s="40" t="s">
        <v>817</v>
      </c>
      <c r="D6" s="41" t="s">
        <v>817</v>
      </c>
      <c r="E6" s="41" t="s">
        <v>817</v>
      </c>
      <c r="F6" s="41" t="s">
        <v>817</v>
      </c>
      <c r="G6" s="41" t="s">
        <v>817</v>
      </c>
      <c r="H6" s="48" t="s">
        <v>817</v>
      </c>
    </row>
    <row r="7" spans="2:8" x14ac:dyDescent="0.25">
      <c r="B7" s="39" t="s">
        <v>877</v>
      </c>
      <c r="C7" s="40" t="s">
        <v>283</v>
      </c>
      <c r="D7" s="41" t="s">
        <v>817</v>
      </c>
      <c r="E7" s="41" t="s">
        <v>283</v>
      </c>
      <c r="F7" s="41" t="s">
        <v>817</v>
      </c>
      <c r="G7" s="42" t="s">
        <v>283</v>
      </c>
      <c r="H7" s="48" t="s">
        <v>817</v>
      </c>
    </row>
    <row r="8" spans="2:8" x14ac:dyDescent="0.25">
      <c r="B8" s="39" t="s">
        <v>878</v>
      </c>
      <c r="C8" s="54" t="s">
        <v>817</v>
      </c>
      <c r="D8" s="46" t="s">
        <v>827</v>
      </c>
      <c r="E8" s="55" t="s">
        <v>817</v>
      </c>
      <c r="F8" s="55" t="s">
        <v>817</v>
      </c>
      <c r="G8" s="55" t="s">
        <v>817</v>
      </c>
      <c r="H8" s="48" t="s">
        <v>817</v>
      </c>
    </row>
    <row r="9" spans="2:8" x14ac:dyDescent="0.25">
      <c r="B9" s="56" t="s">
        <v>879</v>
      </c>
      <c r="C9" s="45" t="s">
        <v>817</v>
      </c>
      <c r="D9" s="58" t="s">
        <v>827</v>
      </c>
      <c r="E9" s="58" t="s">
        <v>827</v>
      </c>
      <c r="F9" s="58" t="s">
        <v>827</v>
      </c>
      <c r="G9" s="58" t="s">
        <v>827</v>
      </c>
      <c r="H9" s="43" t="s">
        <v>827</v>
      </c>
    </row>
    <row r="10" spans="2:8" x14ac:dyDescent="0.25">
      <c r="B10" s="56" t="s">
        <v>880</v>
      </c>
      <c r="C10" s="45" t="s">
        <v>817</v>
      </c>
      <c r="D10" s="58" t="s">
        <v>827</v>
      </c>
      <c r="E10" s="58" t="s">
        <v>827</v>
      </c>
      <c r="F10" s="58" t="s">
        <v>827</v>
      </c>
      <c r="G10" s="58" t="s">
        <v>827</v>
      </c>
      <c r="H10" s="43" t="s">
        <v>827</v>
      </c>
    </row>
    <row r="11" spans="2:8" x14ac:dyDescent="0.25">
      <c r="B11" s="39" t="s">
        <v>881</v>
      </c>
      <c r="C11" s="40" t="s">
        <v>827</v>
      </c>
      <c r="D11" s="41" t="s">
        <v>827</v>
      </c>
      <c r="E11" s="41" t="s">
        <v>827</v>
      </c>
      <c r="F11" s="41" t="s">
        <v>827</v>
      </c>
      <c r="G11" s="41" t="s">
        <v>827</v>
      </c>
      <c r="H11" s="43" t="s">
        <v>827</v>
      </c>
    </row>
    <row r="12" spans="2:8" x14ac:dyDescent="0.25">
      <c r="B12" s="39" t="s">
        <v>882</v>
      </c>
      <c r="C12" s="40" t="s">
        <v>827</v>
      </c>
      <c r="D12" s="41" t="s">
        <v>827</v>
      </c>
      <c r="E12" s="41" t="s">
        <v>827</v>
      </c>
      <c r="F12" s="41" t="s">
        <v>827</v>
      </c>
      <c r="G12" s="41" t="s">
        <v>827</v>
      </c>
      <c r="H12" s="43" t="s">
        <v>827</v>
      </c>
    </row>
    <row r="13" spans="2:8" x14ac:dyDescent="0.25">
      <c r="B13" s="39" t="s">
        <v>883</v>
      </c>
      <c r="C13" s="40" t="s">
        <v>827</v>
      </c>
      <c r="D13" s="41" t="s">
        <v>827</v>
      </c>
      <c r="E13" s="41" t="s">
        <v>827</v>
      </c>
      <c r="F13" s="41" t="s">
        <v>827</v>
      </c>
      <c r="G13" s="41" t="s">
        <v>827</v>
      </c>
      <c r="H13" s="43" t="s">
        <v>827</v>
      </c>
    </row>
    <row r="14" spans="2:8" x14ac:dyDescent="0.25">
      <c r="B14" s="39" t="s">
        <v>884</v>
      </c>
      <c r="C14" s="40" t="s">
        <v>817</v>
      </c>
      <c r="D14" s="41" t="s">
        <v>817</v>
      </c>
      <c r="E14" s="41" t="s">
        <v>817</v>
      </c>
      <c r="F14" s="41" t="s">
        <v>817</v>
      </c>
      <c r="G14" s="41" t="s">
        <v>817</v>
      </c>
      <c r="H14" s="48" t="s">
        <v>817</v>
      </c>
    </row>
    <row r="15" spans="2:8" x14ac:dyDescent="0.25">
      <c r="B15" s="56" t="s">
        <v>885</v>
      </c>
      <c r="C15" s="57" t="s">
        <v>817</v>
      </c>
      <c r="D15" s="46" t="s">
        <v>886</v>
      </c>
      <c r="E15" s="58" t="s">
        <v>817</v>
      </c>
      <c r="F15" s="58" t="s">
        <v>817</v>
      </c>
      <c r="G15" s="58" t="s">
        <v>817</v>
      </c>
      <c r="H15" s="48" t="s">
        <v>817</v>
      </c>
    </row>
    <row r="16" spans="2:8" x14ac:dyDescent="0.25">
      <c r="B16" s="39" t="s">
        <v>887</v>
      </c>
      <c r="C16" s="40" t="s">
        <v>827</v>
      </c>
      <c r="D16" s="41" t="s">
        <v>827</v>
      </c>
      <c r="E16" s="41" t="s">
        <v>827</v>
      </c>
      <c r="F16" s="41" t="s">
        <v>827</v>
      </c>
      <c r="G16" s="41" t="s">
        <v>827</v>
      </c>
      <c r="H16" s="43" t="s">
        <v>827</v>
      </c>
    </row>
    <row r="17" spans="2:8" x14ac:dyDescent="0.25">
      <c r="B17" s="39" t="s">
        <v>888</v>
      </c>
      <c r="C17" s="40" t="s">
        <v>817</v>
      </c>
      <c r="D17" s="41" t="s">
        <v>817</v>
      </c>
      <c r="E17" s="41" t="s">
        <v>817</v>
      </c>
      <c r="F17" s="41" t="s">
        <v>817</v>
      </c>
      <c r="G17" s="41" t="s">
        <v>817</v>
      </c>
      <c r="H17" s="48" t="s">
        <v>817</v>
      </c>
    </row>
    <row r="18" spans="2:8" x14ac:dyDescent="0.25">
      <c r="B18" s="56" t="s">
        <v>889</v>
      </c>
      <c r="C18" s="45" t="s">
        <v>890</v>
      </c>
      <c r="D18" s="46" t="s">
        <v>886</v>
      </c>
      <c r="E18" s="58" t="s">
        <v>817</v>
      </c>
      <c r="F18" s="58" t="s">
        <v>817</v>
      </c>
      <c r="G18" s="58" t="s">
        <v>817</v>
      </c>
      <c r="H18" s="48" t="s">
        <v>817</v>
      </c>
    </row>
    <row r="19" spans="2:8" x14ac:dyDescent="0.25">
      <c r="B19" s="39" t="s">
        <v>891</v>
      </c>
      <c r="C19" s="40" t="s">
        <v>817</v>
      </c>
      <c r="D19" s="41" t="s">
        <v>817</v>
      </c>
      <c r="E19" s="41" t="s">
        <v>817</v>
      </c>
      <c r="F19" s="41" t="s">
        <v>817</v>
      </c>
      <c r="G19" s="41" t="s">
        <v>817</v>
      </c>
      <c r="H19" s="48" t="s">
        <v>817</v>
      </c>
    </row>
    <row r="20" spans="2:8" x14ac:dyDescent="0.25">
      <c r="B20" s="39" t="s">
        <v>892</v>
      </c>
      <c r="C20" s="40" t="s">
        <v>817</v>
      </c>
      <c r="D20" s="41" t="s">
        <v>817</v>
      </c>
      <c r="E20" s="41" t="s">
        <v>817</v>
      </c>
      <c r="F20" s="15" t="s">
        <v>905</v>
      </c>
      <c r="G20" s="41" t="s">
        <v>817</v>
      </c>
      <c r="H20" s="48" t="s">
        <v>817</v>
      </c>
    </row>
    <row r="21" spans="2:8" x14ac:dyDescent="0.25">
      <c r="B21" s="39" t="s">
        <v>893</v>
      </c>
      <c r="C21" s="40" t="s">
        <v>817</v>
      </c>
      <c r="D21" s="41" t="s">
        <v>817</v>
      </c>
      <c r="E21" s="41" t="s">
        <v>817</v>
      </c>
      <c r="F21" s="47" t="s">
        <v>94</v>
      </c>
      <c r="G21" s="41" t="s">
        <v>817</v>
      </c>
      <c r="H21" s="48" t="s">
        <v>817</v>
      </c>
    </row>
    <row r="22" spans="2:8" x14ac:dyDescent="0.25">
      <c r="B22" s="39" t="s">
        <v>894</v>
      </c>
      <c r="C22" s="40" t="s">
        <v>827</v>
      </c>
      <c r="D22" s="41" t="s">
        <v>827</v>
      </c>
      <c r="E22" s="41" t="s">
        <v>827</v>
      </c>
      <c r="F22" s="41" t="s">
        <v>827</v>
      </c>
      <c r="G22" s="41" t="s">
        <v>827</v>
      </c>
      <c r="H22" s="43" t="s">
        <v>827</v>
      </c>
    </row>
    <row r="23" spans="2:8" x14ac:dyDescent="0.25">
      <c r="B23" s="56" t="s">
        <v>895</v>
      </c>
      <c r="C23" s="57" t="s">
        <v>817</v>
      </c>
      <c r="D23" s="46" t="s">
        <v>827</v>
      </c>
      <c r="E23" s="58" t="s">
        <v>817</v>
      </c>
      <c r="F23" s="58" t="s">
        <v>817</v>
      </c>
      <c r="G23" s="58" t="s">
        <v>817</v>
      </c>
      <c r="H23" s="48" t="s">
        <v>817</v>
      </c>
    </row>
    <row r="24" spans="2:8" x14ac:dyDescent="0.25">
      <c r="B24" s="39" t="s">
        <v>896</v>
      </c>
      <c r="C24" s="40" t="s">
        <v>817</v>
      </c>
      <c r="D24" s="41" t="s">
        <v>817</v>
      </c>
      <c r="E24" s="41" t="s">
        <v>817</v>
      </c>
      <c r="F24" s="41" t="s">
        <v>817</v>
      </c>
      <c r="G24" s="41" t="s">
        <v>817</v>
      </c>
      <c r="H24" s="48" t="s">
        <v>817</v>
      </c>
    </row>
    <row r="25" spans="2:8" x14ac:dyDescent="0.25">
      <c r="B25" s="39" t="s">
        <v>897</v>
      </c>
      <c r="C25" s="40" t="s">
        <v>817</v>
      </c>
      <c r="D25" s="41" t="s">
        <v>817</v>
      </c>
      <c r="E25" s="41" t="s">
        <v>817</v>
      </c>
      <c r="F25" s="41" t="s">
        <v>817</v>
      </c>
      <c r="G25" s="41" t="s">
        <v>817</v>
      </c>
      <c r="H25" s="48" t="s">
        <v>817</v>
      </c>
    </row>
    <row r="26" spans="2:8" x14ac:dyDescent="0.25">
      <c r="B26" s="39" t="s">
        <v>898</v>
      </c>
      <c r="C26" s="40" t="s">
        <v>817</v>
      </c>
      <c r="D26" s="41" t="s">
        <v>817</v>
      </c>
      <c r="E26" s="41" t="s">
        <v>817</v>
      </c>
      <c r="F26" s="41" t="s">
        <v>817</v>
      </c>
      <c r="G26" s="41" t="s">
        <v>817</v>
      </c>
      <c r="H26" s="48" t="s">
        <v>817</v>
      </c>
    </row>
    <row r="27" spans="2:8" x14ac:dyDescent="0.25">
      <c r="B27" s="39" t="s">
        <v>899</v>
      </c>
      <c r="C27" s="40" t="s">
        <v>817</v>
      </c>
      <c r="D27" s="41" t="s">
        <v>817</v>
      </c>
      <c r="E27" s="41" t="s">
        <v>817</v>
      </c>
      <c r="F27" s="41" t="s">
        <v>817</v>
      </c>
      <c r="G27" s="41" t="s">
        <v>817</v>
      </c>
      <c r="H27" s="48" t="s">
        <v>817</v>
      </c>
    </row>
    <row r="28" spans="2:8" x14ac:dyDescent="0.25">
      <c r="B28" s="56" t="s">
        <v>900</v>
      </c>
      <c r="C28" s="57" t="s">
        <v>817</v>
      </c>
      <c r="D28" s="46" t="s">
        <v>886</v>
      </c>
      <c r="E28" s="46" t="s">
        <v>890</v>
      </c>
      <c r="F28" s="58" t="s">
        <v>817</v>
      </c>
      <c r="G28" s="58" t="s">
        <v>817</v>
      </c>
      <c r="H28" s="48" t="s">
        <v>817</v>
      </c>
    </row>
    <row r="29" spans="2:8" x14ac:dyDescent="0.25">
      <c r="B29" s="56" t="s">
        <v>901</v>
      </c>
      <c r="C29" s="45" t="s">
        <v>890</v>
      </c>
      <c r="D29" s="58" t="s">
        <v>817</v>
      </c>
      <c r="E29" s="58" t="s">
        <v>817</v>
      </c>
      <c r="F29" s="58" t="s">
        <v>817</v>
      </c>
      <c r="G29" s="58" t="s">
        <v>817</v>
      </c>
      <c r="H29" s="48" t="s">
        <v>817</v>
      </c>
    </row>
    <row r="30" spans="2:8" ht="15.75" thickBot="1" x14ac:dyDescent="0.3">
      <c r="B30" s="49" t="s">
        <v>902</v>
      </c>
      <c r="C30" s="50" t="s">
        <v>817</v>
      </c>
      <c r="D30" s="51" t="s">
        <v>817</v>
      </c>
      <c r="E30" s="51" t="s">
        <v>817</v>
      </c>
      <c r="F30" s="41" t="s">
        <v>817</v>
      </c>
      <c r="G30" s="58" t="s">
        <v>817</v>
      </c>
      <c r="H30" s="52" t="s">
        <v>817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Tags</vt:lpstr>
      <vt:lpstr>XHTML1-Strict Entity list</vt:lpstr>
      <vt:lpstr>HTML4 Attributes</vt:lpstr>
      <vt:lpstr>Resources</vt:lpstr>
      <vt:lpstr>Display comparison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Votava Karol</dc:creator>
  <cp:lastModifiedBy>Marko Martin</cp:lastModifiedBy>
  <dcterms:created xsi:type="dcterms:W3CDTF">2011-05-06T14:35:09Z</dcterms:created>
  <dcterms:modified xsi:type="dcterms:W3CDTF">2015-09-23T08:26:27Z</dcterms:modified>
</cp:coreProperties>
</file>