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lffox/Dropbox (Grattan Institute)/Transport Program/Project - Electric vehicles/Analysis/efficiency-standards-analysis/cba-standards/cba-standards/data/icct/"/>
    </mc:Choice>
  </mc:AlternateContent>
  <xr:revisionPtr revIDLastSave="0" documentId="13_ncr:1_{57B91FC9-A2B9-BF42-AF7A-D9A8EA93D1D9}" xr6:coauthVersionLast="46" xr6:coauthVersionMax="46" xr10:uidLastSave="{00000000-0000-0000-0000-000000000000}"/>
  <bookViews>
    <workbookView xWindow="0" yWindow="0" windowWidth="35840" windowHeight="22400" xr2:uid="{00000000-000D-0000-FFFF-FFFF00000000}"/>
  </bookViews>
  <sheets>
    <sheet name="all" sheetId="1" r:id="rId1"/>
    <sheet name="type-6-epa" sheetId="5" r:id="rId2"/>
    <sheet name="type-21-icct" sheetId="4" r:id="rId3"/>
    <sheet name="type-21-epa" sheetId="6" r:id="rId4"/>
    <sheet name="not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7" i="1" l="1"/>
  <c r="E58" i="1"/>
  <c r="E59" i="1"/>
  <c r="E60" i="1"/>
  <c r="E61" i="1"/>
  <c r="E62" i="1"/>
  <c r="E63" i="1"/>
  <c r="E64" i="1"/>
  <c r="E65" i="1"/>
  <c r="E66" i="1"/>
  <c r="E67" i="1"/>
  <c r="E68" i="1"/>
  <c r="E69" i="1"/>
  <c r="E70" i="1"/>
  <c r="E71" i="1"/>
  <c r="E72" i="1"/>
  <c r="E73" i="1"/>
  <c r="E74" i="1"/>
  <c r="E75" i="1"/>
  <c r="E56" i="1"/>
  <c r="E38" i="1"/>
  <c r="E39" i="1"/>
  <c r="E40" i="1"/>
  <c r="E41" i="1"/>
  <c r="E42" i="1"/>
  <c r="E43" i="1"/>
  <c r="E44" i="1"/>
  <c r="E45" i="1"/>
  <c r="E46" i="1"/>
  <c r="E47" i="1"/>
  <c r="E48" i="1"/>
  <c r="E49" i="1"/>
  <c r="E50" i="1"/>
  <c r="E51" i="1"/>
  <c r="E52" i="1"/>
  <c r="E53" i="1"/>
  <c r="E54" i="1"/>
  <c r="E37" i="1"/>
  <c r="E4" i="1"/>
  <c r="E5" i="1"/>
  <c r="E6" i="1"/>
  <c r="E7" i="1"/>
  <c r="E8" i="1"/>
  <c r="E9" i="1"/>
  <c r="E10" i="1"/>
  <c r="E11" i="1"/>
  <c r="E12" i="1"/>
  <c r="E13" i="1"/>
  <c r="E14" i="1"/>
  <c r="E15" i="1"/>
  <c r="E16" i="1"/>
  <c r="E17" i="1"/>
  <c r="E19" i="1"/>
  <c r="E20" i="1"/>
  <c r="E21" i="1"/>
  <c r="E22" i="1"/>
  <c r="E23" i="1"/>
  <c r="E24" i="1"/>
  <c r="E25" i="1"/>
  <c r="E26" i="1"/>
  <c r="E27" i="1"/>
  <c r="E28" i="1"/>
  <c r="E29" i="1"/>
  <c r="E30" i="1"/>
  <c r="E31" i="1"/>
  <c r="E32" i="1"/>
  <c r="E33" i="1"/>
  <c r="E34" i="1"/>
  <c r="E35" i="1"/>
  <c r="E3" i="1"/>
</calcChain>
</file>

<file path=xl/sharedStrings.xml><?xml version="1.0" encoding="utf-8"?>
<sst xmlns="http://schemas.openxmlformats.org/spreadsheetml/2006/main" count="229" uniqueCount="67">
  <si>
    <r>
      <rPr>
        <sz val="8"/>
        <color rgb="FF414D56"/>
        <rFont val="Verdana"/>
        <family val="2"/>
      </rPr>
      <t>EFFICIENCY TECHNOLOGY AND COST ASSESSMENT FOR U.S. 2025–2030 LIGHT-DUTY VEHICLES</t>
    </r>
  </si>
  <si>
    <r>
      <rPr>
        <sz val="15"/>
        <color rgb="FFD54929"/>
        <rFont val="Verdana"/>
        <family val="2"/>
      </rPr>
      <t>APPENDIX</t>
    </r>
  </si>
  <si>
    <r>
      <rPr>
        <sz val="9"/>
        <color rgb="FF414D56"/>
        <rFont val="Verdana"/>
        <family val="2"/>
      </rPr>
      <t>This section provides additional details associated with the technology progressions for 2025 CO</t>
    </r>
    <r>
      <rPr>
        <vertAlign val="subscript"/>
        <sz val="9"/>
        <color rgb="FF414D56"/>
        <rFont val="Verdana"/>
        <family val="2"/>
      </rPr>
      <t>2</t>
    </r>
    <r>
      <rPr>
        <sz val="9"/>
        <color rgb="FF414D56"/>
        <rFont val="Verdana"/>
        <family val="2"/>
      </rPr>
      <t xml:space="preserve">-reduction technologies. For the passenger cars and crossovers of vehicle
</t>
    </r>
    <r>
      <rPr>
        <sz val="9"/>
        <color rgb="FF414D56"/>
        <rFont val="Verdana"/>
        <family val="2"/>
      </rPr>
      <t xml:space="preserve">type #6, Table A1 shows U.S. EPA’s data for the final lowest cost technology progression (from Figure 2), and Table A2 shows ICCT’s updated data (Figure 3). For the light trucks in vehicle type #21, Table A3 shows U.S. EPA’s data for the final lowest cost technology progression (Figure 4) and Table A4 shows ICCT’s updated data (Figure 5). Following the four tables is Table 5, which defines the technology packages abbreviations.
</t>
    </r>
    <r>
      <rPr>
        <b/>
        <sz val="8"/>
        <color rgb="FF414D56"/>
        <rFont val="Tahoma"/>
        <family val="2"/>
      </rPr>
      <t xml:space="preserve">Table A1. </t>
    </r>
    <r>
      <rPr>
        <sz val="8"/>
        <color rgb="FF414D56"/>
        <rFont val="Verdana"/>
        <family val="2"/>
      </rPr>
      <t>Technology packages, CO</t>
    </r>
    <r>
      <rPr>
        <vertAlign val="subscript"/>
        <sz val="8"/>
        <color rgb="FF414D56"/>
        <rFont val="Verdana"/>
        <family val="2"/>
      </rPr>
      <t>2</t>
    </r>
    <r>
      <rPr>
        <sz val="8"/>
        <color rgb="FF414D56"/>
        <rFont val="Verdana"/>
        <family val="2"/>
      </rPr>
      <t xml:space="preserve"> emissions, and 2025 cost for U.S. EPA passenger car and crossover (vehicle type #6)</t>
    </r>
  </si>
  <si>
    <r>
      <rPr>
        <b/>
        <sz val="6.5"/>
        <color rgb="FFFFFFFF"/>
        <rFont val="Tahoma"/>
        <family val="2"/>
      </rPr>
      <t>Technology Package</t>
    </r>
  </si>
  <si>
    <r>
      <rPr>
        <b/>
        <sz val="6.5"/>
        <color rgb="FFFFFFFF"/>
        <rFont val="Tahoma"/>
        <family val="2"/>
      </rPr>
      <t>Percent CO</t>
    </r>
    <r>
      <rPr>
        <b/>
        <vertAlign val="subscript"/>
        <sz val="3.5"/>
        <color rgb="FFFFFFFF"/>
        <rFont val="Tahoma"/>
        <family val="2"/>
      </rPr>
      <t xml:space="preserve">2 </t>
    </r>
    <r>
      <rPr>
        <b/>
        <sz val="6.5"/>
        <color rgb="FFFFFFFF"/>
        <rFont val="Tahoma"/>
        <family val="2"/>
      </rPr>
      <t>reduction</t>
    </r>
  </si>
  <si>
    <r>
      <rPr>
        <b/>
        <sz val="6.5"/>
        <color rgb="FFFFFFFF"/>
        <rFont val="Tahoma"/>
        <family val="2"/>
      </rPr>
      <t>Test cycle CO</t>
    </r>
    <r>
      <rPr>
        <b/>
        <vertAlign val="subscript"/>
        <sz val="3.5"/>
        <color rgb="FFFFFFFF"/>
        <rFont val="Tahoma"/>
        <family val="2"/>
      </rPr>
      <t xml:space="preserve">2  </t>
    </r>
    <r>
      <rPr>
        <b/>
        <sz val="6.5"/>
        <color rgb="FFFFFFFF"/>
        <rFont val="Tahoma"/>
        <family val="2"/>
      </rPr>
      <t>(g/mi)</t>
    </r>
  </si>
  <si>
    <r>
      <rPr>
        <b/>
        <sz val="6.5"/>
        <color rgb="FFFFFFFF"/>
        <rFont val="Tahoma"/>
        <family val="2"/>
      </rPr>
      <t>Incremental vehicle price in 2025 (2015 $)</t>
    </r>
  </si>
  <si>
    <r>
      <rPr>
        <b/>
        <sz val="6.5"/>
        <color rgb="FF414D56"/>
        <rFont val="Tahoma"/>
        <family val="2"/>
      </rPr>
      <t>Baseline (inline 4-cylinder dual overhead cam, 4-speed automatic transmission)</t>
    </r>
  </si>
  <si>
    <r>
      <rPr>
        <b/>
        <sz val="6.5"/>
        <color rgb="FF414D56"/>
        <rFont val="Tahoma"/>
        <family val="2"/>
      </rPr>
      <t>LUB, EFR1, LRR1, IACC1, EPS, Aero1, LDB, DCP, WR5, TRX11</t>
    </r>
  </si>
  <si>
    <r>
      <rPr>
        <b/>
        <sz val="6.5"/>
        <color rgb="FF414D56"/>
        <rFont val="Tahoma"/>
        <family val="2"/>
      </rPr>
      <t>LUB, EFR1, LRR1, IACC1, EPS, Aero1, LDB, DCP, WR5, TRX21</t>
    </r>
  </si>
  <si>
    <r>
      <rPr>
        <b/>
        <sz val="6.5"/>
        <color rgb="FF414D56"/>
        <rFont val="Tahoma"/>
        <family val="2"/>
      </rPr>
      <t>EFR2, LRR2, IACC1, EPS, Aero1, LDB, DCP, WR5, TRX21</t>
    </r>
  </si>
  <si>
    <r>
      <rPr>
        <b/>
        <sz val="6.5"/>
        <color rgb="FF414D56"/>
        <rFont val="Tahoma"/>
        <family val="2"/>
      </rPr>
      <t>EFR2, LRR2, IACC2, EPS, Aero2, LDB, DCP, WR5, TRX21</t>
    </r>
  </si>
  <si>
    <r>
      <rPr>
        <b/>
        <sz val="6.5"/>
        <color rgb="FF414D56"/>
        <rFont val="Tahoma"/>
        <family val="2"/>
      </rPr>
      <t>EFR2, LRR2, IACC2, EPS, Aero2, LDB, DCP, WR10, TRX21</t>
    </r>
  </si>
  <si>
    <r>
      <rPr>
        <b/>
        <sz val="6.5"/>
        <color rgb="FF414D56"/>
        <rFont val="Tahoma"/>
        <family val="2"/>
      </rPr>
      <t>EFR2, LRR2, IACC2, EPS, Aero2, LDB, DCP, WR10, TRX22</t>
    </r>
  </si>
  <si>
    <r>
      <rPr>
        <b/>
        <sz val="6.5"/>
        <color rgb="FF414D56"/>
        <rFont val="Tahoma"/>
        <family val="2"/>
      </rPr>
      <t>EFR2, LRR2, IACC2, EPS, Aero2, LDB, DCP, Deac, WR10, TRX22</t>
    </r>
  </si>
  <si>
    <r>
      <rPr>
        <b/>
        <sz val="6.5"/>
        <color rgb="FF414D56"/>
        <rFont val="Tahoma"/>
        <family val="2"/>
      </rPr>
      <t>EFR2, LRR2, IACC2, EPS, Aero2, LDB, DCP, Deac, GDI, ATK, EGR, WR10, TRX22</t>
    </r>
  </si>
  <si>
    <r>
      <rPr>
        <b/>
        <sz val="6.5"/>
        <color rgb="FF414D56"/>
        <rFont val="Tahoma"/>
        <family val="2"/>
      </rPr>
      <t>EFR2, LRR2, IACC2, EPS, Aero2, LDB, DCP, Deac, GDI, ATK, EGR, OC1, WR10, TRX22</t>
    </r>
  </si>
  <si>
    <r>
      <rPr>
        <b/>
        <sz val="6.5"/>
        <color rgb="FF414D56"/>
        <rFont val="Tahoma"/>
        <family val="2"/>
      </rPr>
      <t>EFR2, LRR2, IACC2, EPS, Aero2, LDB, DCP, Deac, GDI, ATK, EGR, OC1, WR15, TRX22</t>
    </r>
  </si>
  <si>
    <r>
      <rPr>
        <b/>
        <sz val="6.5"/>
        <color rgb="FF414D56"/>
        <rFont val="Tahoma"/>
        <family val="2"/>
      </rPr>
      <t>EFR2, LRR2, IACC2, EPS, Aero2, LDB, DCP, Deac, GDI, SS, ATK, EGR, OC1, WR15, TRX22</t>
    </r>
  </si>
  <si>
    <r>
      <rPr>
        <b/>
        <sz val="6.5"/>
        <color rgb="FF414D56"/>
        <rFont val="Tahoma"/>
        <family val="2"/>
      </rPr>
      <t>EFR2, LRR2, IACC2, EPS, Aero2, LDB, DCP, Deac, GDI, SS, ATK, EGR, OC2, WR15, TRX22</t>
    </r>
  </si>
  <si>
    <r>
      <rPr>
        <b/>
        <sz val="6.5"/>
        <color rgb="FF414D56"/>
        <rFont val="Tahoma"/>
        <family val="2"/>
      </rPr>
      <t>EFR2, LRR2, IACC2, EPS, Aero2, LDB, DCP, Deac, GDI, SS, ATK, EGR, OC2, WR20, TRX22</t>
    </r>
  </si>
  <si>
    <r>
      <rPr>
        <b/>
        <sz val="6.5"/>
        <color rgb="FF414D56"/>
        <rFont val="Tahoma"/>
        <family val="2"/>
      </rPr>
      <t>EFR2, LRR2, IACC2, EPS, Aero2, LDB, DCP, Deac, GDI, SS, ATK, TURBM, EGR, OC2, WR20, TRX22</t>
    </r>
  </si>
  <si>
    <r>
      <rPr>
        <b/>
        <sz val="6.5"/>
        <color rgb="FF414D56"/>
        <rFont val="Tahoma"/>
        <family val="2"/>
      </rPr>
      <t>EFR2, LRR2, IACC2, EPS, Aero2, LDB, DCP, Deac, GDI, MHEV, ATK, TURBM, EGR, OC2, WR20, TRX22</t>
    </r>
  </si>
  <si>
    <r>
      <rPr>
        <b/>
        <sz val="6.5"/>
        <color rgb="FF414D56"/>
        <rFont val="Tahoma"/>
        <family val="2"/>
      </rPr>
      <t>LRR2, IACC1, EPS, Aero2, LDB, EV75 mile, WR20</t>
    </r>
  </si>
  <si>
    <r>
      <rPr>
        <b/>
        <sz val="6.5"/>
        <color rgb="FF414D56"/>
        <rFont val="Tahoma"/>
        <family val="2"/>
      </rPr>
      <t>LRR2, IACC1, EPS, Aero2, LDB, EV100 mile, WR20</t>
    </r>
  </si>
  <si>
    <r>
      <rPr>
        <b/>
        <sz val="6.5"/>
        <color rgb="FF414D56"/>
        <rFont val="Tahoma"/>
        <family val="2"/>
      </rPr>
      <t>LRR2, IACC1, EPS, Aero2, LDB, EV200 mile, WR20</t>
    </r>
  </si>
  <si>
    <r>
      <rPr>
        <b/>
        <sz val="6.5"/>
        <color rgb="FF414D56"/>
        <rFont val="Tahoma"/>
        <family val="2"/>
      </rPr>
      <t>LUB, EFR1, LRR1, IACC1, EPS, Aero1, LDB, DCP, WR10, TRX11</t>
    </r>
  </si>
  <si>
    <r>
      <rPr>
        <b/>
        <sz val="6.5"/>
        <color rgb="FF414D56"/>
        <rFont val="Tahoma"/>
        <family val="2"/>
      </rPr>
      <t>LUB, EFR1, LRR1, IACC1, EPS, Aero1, LDB, DCP, WR10, TRX21</t>
    </r>
  </si>
  <si>
    <r>
      <rPr>
        <b/>
        <sz val="6.5"/>
        <color rgb="FF414D56"/>
        <rFont val="Tahoma"/>
        <family val="2"/>
      </rPr>
      <t>LUB, EFR1, LRR1, IACC1, EPS, Aero1, LDB, DCP, GDI, ATK, EGR, WR10, TRX21</t>
    </r>
  </si>
  <si>
    <r>
      <rPr>
        <b/>
        <sz val="6.5"/>
        <color rgb="FF414D56"/>
        <rFont val="Tahoma"/>
        <family val="2"/>
      </rPr>
      <t>LUB, EFR1, LRR1, IACC1, EPS, Aero1, LDB, DCP, DVVL, DyDeac, GDI, ATK, EGR, WR10, TRX21</t>
    </r>
  </si>
  <si>
    <r>
      <rPr>
        <b/>
        <sz val="6.5"/>
        <color rgb="FF414D56"/>
        <rFont val="Tahoma"/>
        <family val="2"/>
      </rPr>
      <t>EFR2, LRR2, IACC1, EPS, Aero1, LDB, DCP, DVVL, DyDeac, GDI, ATK, EGR, WR10, TRX21</t>
    </r>
  </si>
  <si>
    <r>
      <rPr>
        <b/>
        <sz val="6.5"/>
        <color rgb="FF414D56"/>
        <rFont val="Tahoma"/>
        <family val="2"/>
      </rPr>
      <t>EFR2, LRR2, IACC1, EPS, Aero1, LDB, DCP, DVVL, DyDeac, GDI, ATK, EGR, WR15, TRX21</t>
    </r>
  </si>
  <si>
    <r>
      <rPr>
        <b/>
        <sz val="6.5"/>
        <color rgb="FF414D56"/>
        <rFont val="Tahoma"/>
        <family val="2"/>
      </rPr>
      <t>EFR2, LRR2, IACC1, EPS, Aero1, LDB, DCP, DVVL, DyDeac, GDI, ATK, EGR, WR15, TRX22</t>
    </r>
  </si>
  <si>
    <r>
      <rPr>
        <b/>
        <sz val="6.5"/>
        <color rgb="FF414D56"/>
        <rFont val="Tahoma"/>
        <family val="2"/>
      </rPr>
      <t>EFR2, LRR2, IACC2, EPS, Aero2, LDB, DCP, DVVL, DyDeac, GDI, ATK, EGR, WR15, TRX22</t>
    </r>
  </si>
  <si>
    <r>
      <rPr>
        <b/>
        <sz val="6.5"/>
        <color rgb="FF414D56"/>
        <rFont val="Tahoma"/>
        <family val="2"/>
      </rPr>
      <t>EFR2, LRR2, IACC2, EPS, Aero2, LDB, DCP, DVVL, DyDeac, GDI, ATK, EGR, WR20, TRX22</t>
    </r>
  </si>
  <si>
    <r>
      <rPr>
        <b/>
        <sz val="6.5"/>
        <color rgb="FF414D56"/>
        <rFont val="Tahoma"/>
        <family val="2"/>
      </rPr>
      <t>EFR2, LRR2, IACC2, EPS, Aero2, LDB, DCP, DVVL, DyDeac, GDI, SS, ATK, EGR, OC1, WR20, TRX22</t>
    </r>
  </si>
  <si>
    <r>
      <rPr>
        <b/>
        <sz val="6.5"/>
        <color rgb="FF414D56"/>
        <rFont val="Tahoma"/>
        <family val="2"/>
      </rPr>
      <t>EFR2, LRR2, IACC2, EPS, Aero2, LDB, DCP, DVVL, DyDeac, GDI, SS, ATK, EGR, OC2, WR20, TRX22</t>
    </r>
  </si>
  <si>
    <r>
      <rPr>
        <b/>
        <sz val="6.5"/>
        <color rgb="FF414D56"/>
        <rFont val="Tahoma"/>
        <family val="2"/>
      </rPr>
      <t>EFR2, LRR2, IACC2, EPS, Aero2, LDB, DCP, DVVL, DyDeac, GDI, MHEV, ATK, EGR, OC2, WR20, TRX22</t>
    </r>
  </si>
  <si>
    <r>
      <rPr>
        <b/>
        <sz val="6.5"/>
        <color rgb="FF414D56"/>
        <rFont val="Tahoma"/>
        <family val="2"/>
      </rPr>
      <t>LRR2, IACC1, EPS, Aero2, LDB, EV125 mile, WR20</t>
    </r>
  </si>
  <si>
    <r>
      <rPr>
        <b/>
        <sz val="6.5"/>
        <color rgb="FF414D56"/>
        <rFont val="Tahoma"/>
        <family val="2"/>
      </rPr>
      <t>Baseline (V-6 engine dual overhead cam, 4-speed automatic transmission)</t>
    </r>
  </si>
  <si>
    <r>
      <rPr>
        <b/>
        <sz val="6.5"/>
        <color rgb="FF414D56"/>
        <rFont val="Tahoma"/>
        <family val="2"/>
      </rPr>
      <t>LUB, EFR1, LRR1, IACC1, EPS, Aero1, LDB, DCP, WR5, TRX22</t>
    </r>
  </si>
  <si>
    <r>
      <rPr>
        <b/>
        <sz val="6.5"/>
        <color rgb="FF414D56"/>
        <rFont val="Tahoma"/>
        <family val="2"/>
      </rPr>
      <t>LUB, EFR1, LRR1, IACC2, EPS, Aero2, LDB, DCP, WR5, TRX22</t>
    </r>
  </si>
  <si>
    <r>
      <rPr>
        <b/>
        <sz val="6.5"/>
        <color rgb="FF414D56"/>
        <rFont val="Tahoma"/>
        <family val="2"/>
      </rPr>
      <t>EFR2, LRR2, IACC2, EPS, Aero2, LDB, DCP, WR5, TRX22</t>
    </r>
  </si>
  <si>
    <r>
      <rPr>
        <b/>
        <sz val="6.5"/>
        <color rgb="FF414D56"/>
        <rFont val="Tahoma"/>
        <family val="2"/>
      </rPr>
      <t>EFR2, LRR2, IACC2, EPS, Aero2, LDB, DCP, GDI, TDS18, WR10, TRX22</t>
    </r>
  </si>
  <si>
    <r>
      <rPr>
        <b/>
        <sz val="6.5"/>
        <color rgb="FF414D56"/>
        <rFont val="Tahoma"/>
        <family val="2"/>
      </rPr>
      <t>EFR2, LRR2, IACC2, EPS, Aero2, LDB, DCP, DVVL, GDI, TDS18, WR10, TRX22</t>
    </r>
  </si>
  <si>
    <r>
      <rPr>
        <b/>
        <sz val="6.5"/>
        <color rgb="FF414D56"/>
        <rFont val="Tahoma"/>
        <family val="2"/>
      </rPr>
      <t>EFR2, LRR2, IACC2, EPS, Aero2, LDB, DCP, DVVL, GDI, SS, TDS18, WR10, TRX22</t>
    </r>
  </si>
  <si>
    <r>
      <rPr>
        <b/>
        <sz val="6.5"/>
        <color rgb="FF414D56"/>
        <rFont val="Tahoma"/>
        <family val="2"/>
      </rPr>
      <t>EFR2, LRR2, IACC2, EPS, Aero2, LDB, DCP, DVVL, GDI, MHEV, TDS18, WR10, TRX22</t>
    </r>
  </si>
  <si>
    <r>
      <rPr>
        <b/>
        <sz val="6.5"/>
        <color rgb="FF414D56"/>
        <rFont val="Tahoma"/>
        <family val="2"/>
      </rPr>
      <t>EFR2, LRR2, IACC2, EPS, Aero2, LDB, DCP, DVVL, GDI, MHEV, TDS18, OC1, WR10, TRX22</t>
    </r>
  </si>
  <si>
    <r>
      <rPr>
        <b/>
        <sz val="6.5"/>
        <color rgb="FF414D56"/>
        <rFont val="Tahoma"/>
        <family val="2"/>
      </rPr>
      <t>EFR2, LRR2, IACC2, EPS, Aero2, LDB, DCP, DVVL, GDI, MHEV, TDS24, EGR, OC1, WR10, TRX22</t>
    </r>
  </si>
  <si>
    <r>
      <rPr>
        <b/>
        <sz val="6.5"/>
        <color rgb="FF414D56"/>
        <rFont val="Tahoma"/>
        <family val="2"/>
      </rPr>
      <t>EFR2, LRR2, IACC2, EPS, Aero2, LDB, DCP, DVVL, GDI, MHEV, TDS24, EGR, OC1, WR15, TRX22</t>
    </r>
  </si>
  <si>
    <r>
      <rPr>
        <b/>
        <sz val="6.5"/>
        <color rgb="FF414D56"/>
        <rFont val="Tahoma"/>
        <family val="2"/>
      </rPr>
      <t>EFR2, LRR2, IACC2, EPS, Aero2, LDB, DCP, DVVL, GDI, MHEV, TDS24, EGR, OC2, WR15, TRX22</t>
    </r>
  </si>
  <si>
    <r>
      <rPr>
        <b/>
        <sz val="6.5"/>
        <color rgb="FF414D56"/>
        <rFont val="Tahoma"/>
        <family val="2"/>
      </rPr>
      <t>EFR2, LRR2, IACC2, EPS, Aero2, LDB, DCP, DVVL, GDI, MHEV, TDS24, EGR, OC2, WR20, TRX22</t>
    </r>
  </si>
  <si>
    <r>
      <rPr>
        <b/>
        <sz val="6.5"/>
        <color rgb="FF414D56"/>
        <rFont val="Tahoma"/>
        <family val="2"/>
      </rPr>
      <t>EFR2, LRR2, IACC2, EPS, Aero2, LDB, DCP, DVVL, GDI, MHEV, SA, TDS24, EGR, OC2, WR20, TRX22</t>
    </r>
  </si>
  <si>
    <r>
      <rPr>
        <b/>
        <sz val="6.5"/>
        <color rgb="FF414D56"/>
        <rFont val="Tahoma"/>
        <family val="2"/>
      </rPr>
      <t>EFR2, LRR2, IACC2, EPS, Aero2, LDB, DCP, Deac, GDI, MHEV, SA, ATK, TURBM, EGR, OC2, WR20, TRX22</t>
    </r>
  </si>
  <si>
    <r>
      <rPr>
        <b/>
        <sz val="6.5"/>
        <color rgb="FF414D56"/>
        <rFont val="Tahoma"/>
        <family val="2"/>
      </rPr>
      <t>LUB, EFR1, LRR1, IACC1, EPS, Aero1, LDB, DCP, GDI, TDS18, WR10, TRX21</t>
    </r>
  </si>
  <si>
    <r>
      <rPr>
        <b/>
        <sz val="6.5"/>
        <color rgb="FF414D56"/>
        <rFont val="Tahoma"/>
        <family val="2"/>
      </rPr>
      <t>EFR2, LRR2, IACC1, EPS, Aero1, LDB, DCP, GDI, TDS18, WR10, TRX21</t>
    </r>
  </si>
  <si>
    <r>
      <rPr>
        <b/>
        <sz val="6.5"/>
        <color rgb="FF414D56"/>
        <rFont val="Tahoma"/>
        <family val="2"/>
      </rPr>
      <t>LUB, EFR1, LRR1, IACC1, EPS, Aero1, LDB, DCP, DVVL, DyDeac, GDI, ATK, EGR, WR10, TRX22</t>
    </r>
  </si>
  <si>
    <r>
      <rPr>
        <b/>
        <sz val="6.5"/>
        <color rgb="FF414D56"/>
        <rFont val="Tahoma"/>
        <family val="2"/>
      </rPr>
      <t>LUB, EFR1, LRR1, IACC2, EPS, Aero2, LDB, DCP, DVVL, DyDeac, GDI, ATK, EGR, WR10, TRX22</t>
    </r>
  </si>
  <si>
    <r>
      <rPr>
        <b/>
        <sz val="6.5"/>
        <color rgb="FF414D56"/>
        <rFont val="Tahoma"/>
        <family val="2"/>
      </rPr>
      <t>EFR2, LRR2, IACC2, EPS, Aero2, LDB, DCP, DVVL, DyDeac, GDI, ATK, EGR, WR10, TRX22</t>
    </r>
  </si>
  <si>
    <r>
      <rPr>
        <b/>
        <sz val="6.5"/>
        <color rgb="FF414D56"/>
        <rFont val="Tahoma"/>
        <family val="2"/>
      </rPr>
      <t>EFR2, LRR2, IACC2, EPS, Aero2, LDB, DCP, DVVL, DyDeac, GDI, SS, ATK, EGR, WR20, TRX22</t>
    </r>
  </si>
  <si>
    <t>vech_type_no</t>
  </si>
  <si>
    <t>source</t>
  </si>
  <si>
    <t>icct</t>
  </si>
  <si>
    <t>tech_pkg_no</t>
  </si>
  <si>
    <t>epa</t>
  </si>
  <si>
    <t>Incremental vehicle price in 2025 (2015 $)</t>
  </si>
  <si>
    <t>incremental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</si>
</sst>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15" x14ac:knownFonts="1">
    <font>
      <sz val="10"/>
      <color rgb="FF000000"/>
      <name val="Times New Roman"/>
      <charset val="204"/>
    </font>
    <font>
      <sz val="8"/>
      <name val="Verdana"/>
    </font>
    <font>
      <sz val="15"/>
      <name val="Verdana"/>
    </font>
    <font>
      <b/>
      <sz val="6.5"/>
      <name val="Tahoma"/>
    </font>
    <font>
      <sz val="6.5"/>
      <color rgb="FF414D56"/>
      <name val="Verdana"/>
      <family val="2"/>
    </font>
    <font>
      <sz val="8"/>
      <color rgb="FF414D56"/>
      <name val="Verdana"/>
      <family val="2"/>
    </font>
    <font>
      <sz val="15"/>
      <color rgb="FFD54929"/>
      <name val="Verdana"/>
      <family val="2"/>
    </font>
    <font>
      <sz val="9"/>
      <color rgb="FF414D56"/>
      <name val="Verdana"/>
      <family val="2"/>
    </font>
    <font>
      <vertAlign val="subscript"/>
      <sz val="9"/>
      <color rgb="FF414D56"/>
      <name val="Verdana"/>
      <family val="2"/>
    </font>
    <font>
      <b/>
      <sz val="8"/>
      <color rgb="FF414D56"/>
      <name val="Tahoma"/>
      <family val="2"/>
    </font>
    <font>
      <vertAlign val="subscript"/>
      <sz val="8"/>
      <color rgb="FF414D56"/>
      <name val="Verdana"/>
      <family val="2"/>
    </font>
    <font>
      <b/>
      <sz val="6.5"/>
      <color rgb="FFFFFFFF"/>
      <name val="Tahoma"/>
      <family val="2"/>
    </font>
    <font>
      <b/>
      <vertAlign val="subscript"/>
      <sz val="3.5"/>
      <color rgb="FFFFFFFF"/>
      <name val="Tahoma"/>
      <family val="2"/>
    </font>
    <font>
      <b/>
      <sz val="6.5"/>
      <color rgb="FF414D56"/>
      <name val="Tahoma"/>
      <family val="2"/>
    </font>
    <font>
      <b/>
      <sz val="10"/>
      <color rgb="FFFFFFFF"/>
      <name val="Tahoma"/>
      <family val="2"/>
    </font>
  </fonts>
  <fills count="5">
    <fill>
      <patternFill patternType="none"/>
    </fill>
    <fill>
      <patternFill patternType="gray125"/>
    </fill>
    <fill>
      <patternFill patternType="solid">
        <fgColor rgb="FF007D93"/>
      </patternFill>
    </fill>
    <fill>
      <patternFill patternType="solid">
        <fgColor rgb="FFF8F7F0"/>
      </patternFill>
    </fill>
    <fill>
      <patternFill patternType="solid">
        <fgColor rgb="FFEBE7D2"/>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1">
    <xf numFmtId="0" fontId="0" fillId="0" borderId="0"/>
  </cellStyleXfs>
  <cellXfs count="30">
    <xf numFmtId="0" fontId="0" fillId="0" borderId="0"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horizontal="left" vertical="top" wrapText="1" indent="1"/>
    </xf>
    <xf numFmtId="0" fontId="3" fillId="2" borderId="1" xfId="0" applyFont="1" applyFill="1" applyBorder="1" applyAlignment="1">
      <alignment horizontal="left" vertical="top" wrapText="1"/>
    </xf>
    <xf numFmtId="9" fontId="4" fillId="3" borderId="1" xfId="0" applyNumberFormat="1" applyFont="1" applyFill="1" applyBorder="1" applyAlignment="1">
      <alignment horizontal="right" vertical="top" indent="2" shrinkToFit="1"/>
    </xf>
    <xf numFmtId="1" fontId="4" fillId="3" borderId="1" xfId="0" applyNumberFormat="1" applyFont="1" applyFill="1" applyBorder="1" applyAlignment="1">
      <alignment horizontal="center" vertical="top" shrinkToFit="1"/>
    </xf>
    <xf numFmtId="164" fontId="4" fillId="3" borderId="1" xfId="0" applyNumberFormat="1" applyFont="1" applyFill="1" applyBorder="1" applyAlignment="1">
      <alignment horizontal="center" vertical="top" shrinkToFit="1"/>
    </xf>
    <xf numFmtId="9" fontId="4" fillId="4" borderId="1" xfId="0" applyNumberFormat="1" applyFont="1" applyFill="1" applyBorder="1" applyAlignment="1">
      <alignment horizontal="right" vertical="top" indent="2" shrinkToFit="1"/>
    </xf>
    <xf numFmtId="1" fontId="4" fillId="4" borderId="1" xfId="0" applyNumberFormat="1" applyFont="1" applyFill="1" applyBorder="1" applyAlignment="1">
      <alignment horizontal="center" vertical="top" shrinkToFit="1"/>
    </xf>
    <xf numFmtId="164" fontId="4" fillId="4" borderId="1" xfId="0" applyNumberFormat="1" applyFont="1" applyFill="1" applyBorder="1" applyAlignment="1">
      <alignment horizontal="center" vertical="top" shrinkToFit="1"/>
    </xf>
    <xf numFmtId="165" fontId="4" fillId="3" borderId="1" xfId="0" applyNumberFormat="1" applyFont="1" applyFill="1" applyBorder="1" applyAlignment="1">
      <alignment horizontal="center" vertical="top" shrinkToFit="1"/>
    </xf>
    <xf numFmtId="165" fontId="4" fillId="4" borderId="1" xfId="0" applyNumberFormat="1" applyFont="1" applyFill="1" applyBorder="1" applyAlignment="1">
      <alignment horizontal="center" vertical="top" shrinkToFit="1"/>
    </xf>
    <xf numFmtId="0" fontId="1" fillId="0" borderId="0" xfId="0" applyFont="1" applyFill="1" applyBorder="1" applyAlignment="1">
      <alignment horizontal="center" vertical="top" wrapText="1"/>
    </xf>
    <xf numFmtId="0" fontId="2" fillId="0" borderId="0" xfId="0" applyFont="1" applyFill="1" applyBorder="1" applyAlignment="1">
      <alignment horizontal="left" vertical="top" wrapText="1" indent="10"/>
    </xf>
    <xf numFmtId="0" fontId="0" fillId="0" borderId="0" xfId="0" applyFill="1" applyBorder="1" applyAlignment="1">
      <alignment horizontal="left" vertical="top" wrapText="1" indent="1"/>
    </xf>
    <xf numFmtId="0" fontId="3" fillId="4" borderId="2" xfId="0" applyFont="1" applyFill="1" applyBorder="1" applyAlignment="1">
      <alignment vertical="top" wrapText="1"/>
    </xf>
    <xf numFmtId="0" fontId="3" fillId="3" borderId="2" xfId="0" applyFont="1" applyFill="1" applyBorder="1" applyAlignment="1">
      <alignment vertical="top" wrapText="1"/>
    </xf>
    <xf numFmtId="0" fontId="3" fillId="2" borderId="2" xfId="0" applyFont="1" applyFill="1" applyBorder="1" applyAlignment="1">
      <alignment vertical="center" wrapText="1"/>
    </xf>
    <xf numFmtId="0" fontId="0" fillId="0" borderId="0" xfId="0" applyFill="1" applyBorder="1" applyAlignment="1">
      <alignment vertical="top"/>
    </xf>
    <xf numFmtId="0" fontId="0" fillId="2" borderId="1" xfId="0" applyFill="1" applyBorder="1" applyAlignment="1">
      <alignment vertical="top" wrapText="1"/>
    </xf>
    <xf numFmtId="0" fontId="3" fillId="2" borderId="1" xfId="0" applyFont="1" applyFill="1" applyBorder="1" applyAlignment="1">
      <alignment vertical="top" wrapText="1"/>
    </xf>
    <xf numFmtId="0" fontId="3" fillId="2" borderId="2" xfId="0" applyFont="1" applyFill="1" applyBorder="1" applyAlignment="1">
      <alignment vertical="center"/>
    </xf>
    <xf numFmtId="0" fontId="0" fillId="2" borderId="1" xfId="0" applyFill="1" applyBorder="1" applyAlignment="1">
      <alignment horizontal="left" vertical="top"/>
    </xf>
    <xf numFmtId="0" fontId="3" fillId="2" borderId="1" xfId="0" applyFont="1" applyFill="1" applyBorder="1" applyAlignment="1">
      <alignment horizontal="left" vertical="top"/>
    </xf>
    <xf numFmtId="0" fontId="3" fillId="3" borderId="2" xfId="0" applyFont="1" applyFill="1" applyBorder="1" applyAlignment="1">
      <alignment vertical="top"/>
    </xf>
    <xf numFmtId="9" fontId="4" fillId="3" borderId="1" xfId="0" applyNumberFormat="1" applyFont="1" applyFill="1" applyBorder="1" applyAlignment="1">
      <alignment horizontal="right" vertical="top" shrinkToFit="1"/>
    </xf>
    <xf numFmtId="0" fontId="3" fillId="4" borderId="2" xfId="0" applyFont="1" applyFill="1" applyBorder="1" applyAlignment="1">
      <alignment vertical="top"/>
    </xf>
    <xf numFmtId="9" fontId="4" fillId="4" borderId="1" xfId="0" applyNumberFormat="1" applyFont="1" applyFill="1" applyBorder="1" applyAlignment="1">
      <alignment horizontal="right" vertical="top" shrinkToFit="1"/>
    </xf>
    <xf numFmtId="0" fontId="14" fillId="2" borderId="1" xfId="0" applyFont="1" applyFill="1" applyBorder="1" applyAlignment="1">
      <alignment horizontal="left" vertical="top"/>
    </xf>
    <xf numFmtId="0" fontId="11"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2</xdr:col>
      <xdr:colOff>44074</xdr:colOff>
      <xdr:row>17</xdr:row>
      <xdr:rowOff>0</xdr:rowOff>
    </xdr:from>
    <xdr:ext cx="163830" cy="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63830" cy="0"/>
        </a:xfrm>
        <a:custGeom>
          <a:avLst/>
          <a:gdLst/>
          <a:ahLst/>
          <a:cxnLst/>
          <a:rect l="0" t="0" r="0" b="0"/>
          <a:pathLst>
            <a:path w="163830">
              <a:moveTo>
                <a:pt x="0" y="0"/>
              </a:moveTo>
              <a:lnTo>
                <a:pt x="163309" y="0"/>
              </a:lnTo>
            </a:path>
          </a:pathLst>
        </a:custGeom>
        <a:ln w="6350">
          <a:solidFill>
            <a:srgbClr val="FFFFFF"/>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
  <sheetViews>
    <sheetView tabSelected="1" zoomScale="150" zoomScaleNormal="150" workbookViewId="0">
      <selection activeCell="E2" sqref="E2"/>
    </sheetView>
  </sheetViews>
  <sheetFormatPr baseColWidth="10" defaultColWidth="9" defaultRowHeight="13" x14ac:dyDescent="0.15"/>
  <cols>
    <col min="3" max="3" width="33.3984375" customWidth="1"/>
    <col min="4" max="5" width="8.796875" customWidth="1"/>
    <col min="6" max="6" width="21.796875" customWidth="1"/>
    <col min="7" max="7" width="49.19921875" customWidth="1"/>
    <col min="8" max="8" width="5.19921875" customWidth="1"/>
  </cols>
  <sheetData>
    <row r="1" spans="1:8" ht="22.5" customHeight="1" x14ac:dyDescent="0.15">
      <c r="A1" t="s">
        <v>60</v>
      </c>
      <c r="B1" t="s">
        <v>63</v>
      </c>
      <c r="C1" s="21" t="s">
        <v>3</v>
      </c>
      <c r="D1" s="28" t="s">
        <v>4</v>
      </c>
      <c r="E1" s="28" t="s">
        <v>66</v>
      </c>
      <c r="F1" s="22" t="s">
        <v>5</v>
      </c>
      <c r="G1" s="29" t="s">
        <v>65</v>
      </c>
      <c r="H1" t="s">
        <v>61</v>
      </c>
    </row>
    <row r="2" spans="1:8" ht="31" customHeight="1" x14ac:dyDescent="0.15">
      <c r="A2">
        <v>6</v>
      </c>
      <c r="B2">
        <v>1</v>
      </c>
      <c r="C2" s="24" t="s">
        <v>7</v>
      </c>
      <c r="D2" s="25">
        <v>0</v>
      </c>
      <c r="E2" s="25">
        <v>0</v>
      </c>
      <c r="F2" s="5">
        <v>248</v>
      </c>
      <c r="G2" s="6">
        <v>0</v>
      </c>
      <c r="H2" t="s">
        <v>62</v>
      </c>
    </row>
    <row r="3" spans="1:8" ht="21" customHeight="1" x14ac:dyDescent="0.15">
      <c r="A3">
        <v>6</v>
      </c>
      <c r="B3">
        <v>2</v>
      </c>
      <c r="C3" s="26" t="s">
        <v>26</v>
      </c>
      <c r="D3" s="27">
        <v>0.23</v>
      </c>
      <c r="E3" s="27">
        <f>D3-D2</f>
        <v>0.23</v>
      </c>
      <c r="F3" s="8">
        <v>191</v>
      </c>
      <c r="G3" s="9">
        <v>378</v>
      </c>
      <c r="H3" t="s">
        <v>62</v>
      </c>
    </row>
    <row r="4" spans="1:8" ht="13" customHeight="1" x14ac:dyDescent="0.15">
      <c r="A4">
        <v>6</v>
      </c>
      <c r="B4">
        <v>3</v>
      </c>
      <c r="C4" s="24" t="s">
        <v>27</v>
      </c>
      <c r="D4" s="25">
        <v>0.28999999999999998</v>
      </c>
      <c r="E4" s="27">
        <f t="shared" ref="E4:E35" si="0">D4-D3</f>
        <v>5.999999999999997E-2</v>
      </c>
      <c r="F4" s="5">
        <v>177</v>
      </c>
      <c r="G4" s="6">
        <v>515</v>
      </c>
      <c r="H4" t="s">
        <v>62</v>
      </c>
    </row>
    <row r="5" spans="1:8" ht="13" customHeight="1" x14ac:dyDescent="0.15">
      <c r="A5">
        <v>6</v>
      </c>
      <c r="B5">
        <v>4</v>
      </c>
      <c r="C5" s="26" t="s">
        <v>28</v>
      </c>
      <c r="D5" s="27">
        <v>0.4</v>
      </c>
      <c r="E5" s="27">
        <f t="shared" si="0"/>
        <v>0.11000000000000004</v>
      </c>
      <c r="F5" s="8">
        <v>150</v>
      </c>
      <c r="G5" s="9">
        <v>901</v>
      </c>
      <c r="H5" t="s">
        <v>62</v>
      </c>
    </row>
    <row r="6" spans="1:8" ht="13" customHeight="1" x14ac:dyDescent="0.15">
      <c r="A6">
        <v>6</v>
      </c>
      <c r="B6">
        <v>5</v>
      </c>
      <c r="C6" s="24" t="s">
        <v>29</v>
      </c>
      <c r="D6" s="25">
        <v>0.44</v>
      </c>
      <c r="E6" s="27">
        <f t="shared" si="0"/>
        <v>3.999999999999998E-2</v>
      </c>
      <c r="F6" s="5">
        <v>139</v>
      </c>
      <c r="G6" s="10">
        <v>1085</v>
      </c>
      <c r="H6" t="s">
        <v>62</v>
      </c>
    </row>
    <row r="7" spans="1:8" ht="13" customHeight="1" x14ac:dyDescent="0.15">
      <c r="A7">
        <v>6</v>
      </c>
      <c r="B7">
        <v>6</v>
      </c>
      <c r="C7" s="26" t="s">
        <v>30</v>
      </c>
      <c r="D7" s="27">
        <v>0.46</v>
      </c>
      <c r="E7" s="27">
        <f t="shared" si="0"/>
        <v>2.0000000000000018E-2</v>
      </c>
      <c r="F7" s="8">
        <v>135</v>
      </c>
      <c r="G7" s="11">
        <v>1196</v>
      </c>
      <c r="H7" t="s">
        <v>62</v>
      </c>
    </row>
    <row r="8" spans="1:8" ht="13" customHeight="1" x14ac:dyDescent="0.15">
      <c r="A8">
        <v>6</v>
      </c>
      <c r="B8">
        <v>7</v>
      </c>
      <c r="C8" s="24" t="s">
        <v>31</v>
      </c>
      <c r="D8" s="25">
        <v>0.48</v>
      </c>
      <c r="E8" s="27">
        <f t="shared" si="0"/>
        <v>1.9999999999999962E-2</v>
      </c>
      <c r="F8" s="5">
        <v>130</v>
      </c>
      <c r="G8" s="10">
        <v>1322</v>
      </c>
      <c r="H8" t="s">
        <v>62</v>
      </c>
    </row>
    <row r="9" spans="1:8" ht="13" customHeight="1" x14ac:dyDescent="0.15">
      <c r="A9">
        <v>6</v>
      </c>
      <c r="B9">
        <v>8</v>
      </c>
      <c r="C9" s="26" t="s">
        <v>32</v>
      </c>
      <c r="D9" s="27">
        <v>0.51</v>
      </c>
      <c r="E9" s="27">
        <f t="shared" si="0"/>
        <v>3.0000000000000027E-2</v>
      </c>
      <c r="F9" s="8">
        <v>123</v>
      </c>
      <c r="G9" s="11">
        <v>1544</v>
      </c>
      <c r="H9" t="s">
        <v>62</v>
      </c>
    </row>
    <row r="10" spans="1:8" ht="13" customHeight="1" x14ac:dyDescent="0.15">
      <c r="A10">
        <v>6</v>
      </c>
      <c r="B10">
        <v>9</v>
      </c>
      <c r="C10" s="24" t="s">
        <v>33</v>
      </c>
      <c r="D10" s="25">
        <v>0.53</v>
      </c>
      <c r="E10" s="27">
        <f t="shared" si="0"/>
        <v>2.0000000000000018E-2</v>
      </c>
      <c r="F10" s="5">
        <v>117</v>
      </c>
      <c r="G10" s="10">
        <v>1744</v>
      </c>
      <c r="H10" t="s">
        <v>62</v>
      </c>
    </row>
    <row r="11" spans="1:8" ht="13" customHeight="1" x14ac:dyDescent="0.15">
      <c r="A11">
        <v>6</v>
      </c>
      <c r="B11">
        <v>10</v>
      </c>
      <c r="C11" s="26" t="s">
        <v>34</v>
      </c>
      <c r="D11" s="27">
        <v>0.55000000000000004</v>
      </c>
      <c r="E11" s="27">
        <f t="shared" si="0"/>
        <v>2.0000000000000018E-2</v>
      </c>
      <c r="F11" s="8">
        <v>112</v>
      </c>
      <c r="G11" s="11">
        <v>1928</v>
      </c>
      <c r="H11" t="s">
        <v>62</v>
      </c>
    </row>
    <row r="12" spans="1:8" ht="13" customHeight="1" x14ac:dyDescent="0.15">
      <c r="A12">
        <v>6</v>
      </c>
      <c r="B12">
        <v>11</v>
      </c>
      <c r="C12" s="24" t="s">
        <v>35</v>
      </c>
      <c r="D12" s="25">
        <v>0.56000000000000005</v>
      </c>
      <c r="E12" s="27">
        <f t="shared" si="0"/>
        <v>1.0000000000000009E-2</v>
      </c>
      <c r="F12" s="5">
        <v>109</v>
      </c>
      <c r="G12" s="10">
        <v>2333</v>
      </c>
      <c r="H12" t="s">
        <v>62</v>
      </c>
    </row>
    <row r="13" spans="1:8" ht="13" customHeight="1" x14ac:dyDescent="0.15">
      <c r="A13">
        <v>6</v>
      </c>
      <c r="B13">
        <v>12</v>
      </c>
      <c r="C13" s="26" t="s">
        <v>36</v>
      </c>
      <c r="D13" s="27">
        <v>0.56999999999999995</v>
      </c>
      <c r="E13" s="27">
        <f t="shared" si="0"/>
        <v>9.9999999999998979E-3</v>
      </c>
      <c r="F13" s="8">
        <v>107</v>
      </c>
      <c r="G13" s="11">
        <v>2439</v>
      </c>
      <c r="H13" t="s">
        <v>62</v>
      </c>
    </row>
    <row r="14" spans="1:8" ht="13" customHeight="1" x14ac:dyDescent="0.15">
      <c r="A14">
        <v>6</v>
      </c>
      <c r="B14">
        <v>13</v>
      </c>
      <c r="C14" s="24" t="s">
        <v>37</v>
      </c>
      <c r="D14" s="25">
        <v>0.59</v>
      </c>
      <c r="E14" s="27">
        <f t="shared" si="0"/>
        <v>2.0000000000000018E-2</v>
      </c>
      <c r="F14" s="5">
        <v>103</v>
      </c>
      <c r="G14" s="10">
        <v>2921</v>
      </c>
      <c r="H14" t="s">
        <v>62</v>
      </c>
    </row>
    <row r="15" spans="1:8" ht="13" customHeight="1" x14ac:dyDescent="0.15">
      <c r="A15">
        <v>6</v>
      </c>
      <c r="B15">
        <v>14</v>
      </c>
      <c r="C15" s="26" t="s">
        <v>24</v>
      </c>
      <c r="D15" s="27">
        <v>1</v>
      </c>
      <c r="E15" s="27">
        <f t="shared" si="0"/>
        <v>0.41000000000000003</v>
      </c>
      <c r="F15" s="8">
        <v>0</v>
      </c>
      <c r="G15" s="11">
        <v>4151</v>
      </c>
      <c r="H15" t="s">
        <v>62</v>
      </c>
    </row>
    <row r="16" spans="1:8" ht="13" customHeight="1" x14ac:dyDescent="0.15">
      <c r="A16">
        <v>6</v>
      </c>
      <c r="B16">
        <v>15</v>
      </c>
      <c r="C16" s="24" t="s">
        <v>38</v>
      </c>
      <c r="D16" s="25">
        <v>1</v>
      </c>
      <c r="E16" s="27">
        <f t="shared" si="0"/>
        <v>0</v>
      </c>
      <c r="F16" s="5">
        <v>0</v>
      </c>
      <c r="G16" s="10">
        <v>5122</v>
      </c>
      <c r="H16" t="s">
        <v>62</v>
      </c>
    </row>
    <row r="17" spans="1:8" ht="13" customHeight="1" x14ac:dyDescent="0.15">
      <c r="A17">
        <v>6</v>
      </c>
      <c r="B17">
        <v>16</v>
      </c>
      <c r="C17" s="26" t="s">
        <v>25</v>
      </c>
      <c r="D17" s="27">
        <v>1</v>
      </c>
      <c r="E17" s="27">
        <f t="shared" si="0"/>
        <v>0</v>
      </c>
      <c r="F17" s="8">
        <v>0</v>
      </c>
      <c r="G17" s="11">
        <v>6963</v>
      </c>
      <c r="H17" t="s">
        <v>62</v>
      </c>
    </row>
    <row r="18" spans="1:8" ht="13" customHeight="1" x14ac:dyDescent="0.15">
      <c r="A18">
        <v>21</v>
      </c>
      <c r="B18">
        <v>1</v>
      </c>
      <c r="C18" s="24" t="s">
        <v>39</v>
      </c>
      <c r="D18" s="25">
        <v>0</v>
      </c>
      <c r="E18" s="27">
        <v>0</v>
      </c>
      <c r="F18" s="5">
        <v>349</v>
      </c>
      <c r="G18" s="6">
        <v>0</v>
      </c>
      <c r="H18" t="s">
        <v>62</v>
      </c>
    </row>
    <row r="19" spans="1:8" ht="13" customHeight="1" x14ac:dyDescent="0.15">
      <c r="A19">
        <v>21</v>
      </c>
      <c r="B19">
        <v>2</v>
      </c>
      <c r="C19" s="26" t="s">
        <v>8</v>
      </c>
      <c r="D19" s="27">
        <v>0.22</v>
      </c>
      <c r="E19" s="27">
        <f t="shared" si="0"/>
        <v>0.22</v>
      </c>
      <c r="F19" s="8">
        <v>273</v>
      </c>
      <c r="G19" s="9">
        <v>416</v>
      </c>
      <c r="H19" t="s">
        <v>62</v>
      </c>
    </row>
    <row r="20" spans="1:8" ht="13" customHeight="1" x14ac:dyDescent="0.15">
      <c r="A20">
        <v>21</v>
      </c>
      <c r="B20">
        <v>3</v>
      </c>
      <c r="C20" s="24" t="s">
        <v>9</v>
      </c>
      <c r="D20" s="25">
        <v>0.28000000000000003</v>
      </c>
      <c r="E20" s="27">
        <f t="shared" si="0"/>
        <v>6.0000000000000026E-2</v>
      </c>
      <c r="F20" s="5">
        <v>250</v>
      </c>
      <c r="G20" s="6">
        <v>553</v>
      </c>
      <c r="H20" t="s">
        <v>62</v>
      </c>
    </row>
    <row r="21" spans="1:8" ht="13" customHeight="1" x14ac:dyDescent="0.15">
      <c r="A21">
        <v>21</v>
      </c>
      <c r="B21">
        <v>4</v>
      </c>
      <c r="C21" s="26" t="s">
        <v>27</v>
      </c>
      <c r="D21" s="27">
        <v>0.31</v>
      </c>
      <c r="E21" s="27">
        <f t="shared" si="0"/>
        <v>2.9999999999999971E-2</v>
      </c>
      <c r="F21" s="8">
        <v>241</v>
      </c>
      <c r="G21" s="9">
        <v>607</v>
      </c>
      <c r="H21" t="s">
        <v>62</v>
      </c>
    </row>
    <row r="22" spans="1:8" ht="13.25" customHeight="1" x14ac:dyDescent="0.15">
      <c r="A22">
        <v>21</v>
      </c>
      <c r="B22">
        <v>5</v>
      </c>
      <c r="C22" s="24" t="s">
        <v>54</v>
      </c>
      <c r="D22" s="25">
        <v>0.35</v>
      </c>
      <c r="E22" s="27">
        <f t="shared" si="0"/>
        <v>3.999999999999998E-2</v>
      </c>
      <c r="F22" s="5">
        <v>227</v>
      </c>
      <c r="G22" s="6">
        <v>788</v>
      </c>
      <c r="H22" t="s">
        <v>62</v>
      </c>
    </row>
    <row r="23" spans="1:8" ht="21" customHeight="1" x14ac:dyDescent="0.15">
      <c r="A23">
        <v>21</v>
      </c>
      <c r="B23">
        <v>6</v>
      </c>
      <c r="C23" s="26" t="s">
        <v>55</v>
      </c>
      <c r="D23" s="27">
        <v>0.37</v>
      </c>
      <c r="E23" s="27">
        <f t="shared" si="0"/>
        <v>2.0000000000000018E-2</v>
      </c>
      <c r="F23" s="8">
        <v>219</v>
      </c>
      <c r="G23" s="9">
        <v>900</v>
      </c>
      <c r="H23" t="s">
        <v>62</v>
      </c>
    </row>
    <row r="24" spans="1:8" ht="13" customHeight="1" x14ac:dyDescent="0.15">
      <c r="A24">
        <v>21</v>
      </c>
      <c r="B24">
        <v>7</v>
      </c>
      <c r="C24" s="24" t="s">
        <v>56</v>
      </c>
      <c r="D24" s="25">
        <v>0.49</v>
      </c>
      <c r="E24" s="27">
        <f t="shared" si="0"/>
        <v>0.12</v>
      </c>
      <c r="F24" s="5">
        <v>179</v>
      </c>
      <c r="G24" s="10">
        <v>1621</v>
      </c>
      <c r="H24" t="s">
        <v>62</v>
      </c>
    </row>
    <row r="25" spans="1:8" ht="13" customHeight="1" x14ac:dyDescent="0.15">
      <c r="A25">
        <v>21</v>
      </c>
      <c r="B25">
        <v>8</v>
      </c>
      <c r="C25" s="26" t="s">
        <v>57</v>
      </c>
      <c r="D25" s="27">
        <v>0.51</v>
      </c>
      <c r="E25" s="27">
        <f t="shared" si="0"/>
        <v>2.0000000000000018E-2</v>
      </c>
      <c r="F25" s="8">
        <v>171</v>
      </c>
      <c r="G25" s="11">
        <v>1822</v>
      </c>
      <c r="H25" t="s">
        <v>62</v>
      </c>
    </row>
    <row r="26" spans="1:8" ht="13" customHeight="1" x14ac:dyDescent="0.15">
      <c r="A26">
        <v>21</v>
      </c>
      <c r="B26">
        <v>9</v>
      </c>
      <c r="C26" s="24" t="s">
        <v>58</v>
      </c>
      <c r="D26" s="25">
        <v>0.53</v>
      </c>
      <c r="E26" s="27">
        <f t="shared" si="0"/>
        <v>2.0000000000000018E-2</v>
      </c>
      <c r="F26" s="5">
        <v>165</v>
      </c>
      <c r="G26" s="10">
        <v>1963</v>
      </c>
      <c r="H26" t="s">
        <v>62</v>
      </c>
    </row>
    <row r="27" spans="1:8" ht="13" customHeight="1" x14ac:dyDescent="0.15">
      <c r="A27">
        <v>21</v>
      </c>
      <c r="B27">
        <v>10</v>
      </c>
      <c r="C27" s="26" t="s">
        <v>33</v>
      </c>
      <c r="D27" s="27">
        <v>0.55000000000000004</v>
      </c>
      <c r="E27" s="27">
        <f t="shared" si="0"/>
        <v>2.0000000000000018E-2</v>
      </c>
      <c r="F27" s="8">
        <v>159</v>
      </c>
      <c r="G27" s="11">
        <v>2127</v>
      </c>
      <c r="H27" t="s">
        <v>62</v>
      </c>
    </row>
    <row r="28" spans="1:8" ht="13" customHeight="1" x14ac:dyDescent="0.15">
      <c r="A28">
        <v>21</v>
      </c>
      <c r="B28">
        <v>11</v>
      </c>
      <c r="C28" s="24" t="s">
        <v>34</v>
      </c>
      <c r="D28" s="25">
        <v>0.56000000000000005</v>
      </c>
      <c r="E28" s="27">
        <f t="shared" si="0"/>
        <v>1.0000000000000009E-2</v>
      </c>
      <c r="F28" s="5">
        <v>152</v>
      </c>
      <c r="G28" s="10">
        <v>2365</v>
      </c>
      <c r="H28" t="s">
        <v>62</v>
      </c>
    </row>
    <row r="29" spans="1:8" ht="13" customHeight="1" x14ac:dyDescent="0.15">
      <c r="A29">
        <v>21</v>
      </c>
      <c r="B29">
        <v>12</v>
      </c>
      <c r="C29" s="26" t="s">
        <v>59</v>
      </c>
      <c r="D29" s="27">
        <v>0.56999999999999995</v>
      </c>
      <c r="E29" s="27">
        <f t="shared" si="0"/>
        <v>9.9999999999998979E-3</v>
      </c>
      <c r="F29" s="8">
        <v>149</v>
      </c>
      <c r="G29" s="11">
        <v>2697</v>
      </c>
      <c r="H29" t="s">
        <v>62</v>
      </c>
    </row>
    <row r="30" spans="1:8" ht="13" customHeight="1" x14ac:dyDescent="0.15">
      <c r="A30">
        <v>21</v>
      </c>
      <c r="B30">
        <v>13</v>
      </c>
      <c r="C30" s="24" t="s">
        <v>35</v>
      </c>
      <c r="D30" s="25">
        <v>0.57999999999999996</v>
      </c>
      <c r="E30" s="27">
        <f t="shared" si="0"/>
        <v>1.0000000000000009E-2</v>
      </c>
      <c r="F30" s="5">
        <v>148</v>
      </c>
      <c r="G30" s="10">
        <v>2770</v>
      </c>
      <c r="H30" t="s">
        <v>62</v>
      </c>
    </row>
    <row r="31" spans="1:8" ht="13" customHeight="1" x14ac:dyDescent="0.15">
      <c r="A31">
        <v>21</v>
      </c>
      <c r="B31">
        <v>14</v>
      </c>
      <c r="C31" s="26" t="s">
        <v>36</v>
      </c>
      <c r="D31" s="27">
        <v>0.57999999999999996</v>
      </c>
      <c r="E31" s="27">
        <f t="shared" si="0"/>
        <v>0</v>
      </c>
      <c r="F31" s="8">
        <v>146</v>
      </c>
      <c r="G31" s="11">
        <v>2876</v>
      </c>
      <c r="H31" t="s">
        <v>62</v>
      </c>
    </row>
    <row r="32" spans="1:8" ht="13" customHeight="1" x14ac:dyDescent="0.15">
      <c r="A32">
        <v>21</v>
      </c>
      <c r="B32">
        <v>15</v>
      </c>
      <c r="C32" s="24" t="s">
        <v>37</v>
      </c>
      <c r="D32" s="25">
        <v>0.6</v>
      </c>
      <c r="E32" s="27">
        <f t="shared" si="0"/>
        <v>2.0000000000000018E-2</v>
      </c>
      <c r="F32" s="5">
        <v>140</v>
      </c>
      <c r="G32" s="10">
        <v>3358</v>
      </c>
      <c r="H32" t="s">
        <v>62</v>
      </c>
    </row>
    <row r="33" spans="1:8" ht="13" customHeight="1" x14ac:dyDescent="0.15">
      <c r="A33">
        <v>21</v>
      </c>
      <c r="B33">
        <v>16</v>
      </c>
      <c r="C33" s="26" t="s">
        <v>24</v>
      </c>
      <c r="D33" s="27">
        <v>1</v>
      </c>
      <c r="E33" s="27">
        <f t="shared" si="0"/>
        <v>0.4</v>
      </c>
      <c r="F33" s="8">
        <v>0</v>
      </c>
      <c r="G33" s="11">
        <v>5931</v>
      </c>
      <c r="H33" t="s">
        <v>62</v>
      </c>
    </row>
    <row r="34" spans="1:8" ht="13" customHeight="1" x14ac:dyDescent="0.15">
      <c r="A34">
        <v>21</v>
      </c>
      <c r="B34">
        <v>17</v>
      </c>
      <c r="C34" s="24" t="s">
        <v>38</v>
      </c>
      <c r="D34" s="25">
        <v>1</v>
      </c>
      <c r="E34" s="27">
        <f t="shared" si="0"/>
        <v>0</v>
      </c>
      <c r="F34" s="5">
        <v>0</v>
      </c>
      <c r="G34" s="10">
        <v>7095</v>
      </c>
      <c r="H34" t="s">
        <v>62</v>
      </c>
    </row>
    <row r="35" spans="1:8" ht="13" customHeight="1" x14ac:dyDescent="0.15">
      <c r="A35">
        <v>21</v>
      </c>
      <c r="B35">
        <v>18</v>
      </c>
      <c r="C35" s="26" t="s">
        <v>25</v>
      </c>
      <c r="D35" s="27">
        <v>1</v>
      </c>
      <c r="E35" s="27">
        <f t="shared" si="0"/>
        <v>0</v>
      </c>
      <c r="F35" s="8">
        <v>0</v>
      </c>
      <c r="G35" s="11">
        <v>9527</v>
      </c>
      <c r="H35" t="s">
        <v>62</v>
      </c>
    </row>
    <row r="36" spans="1:8" ht="13" customHeight="1" x14ac:dyDescent="0.15">
      <c r="A36">
        <v>6</v>
      </c>
      <c r="B36">
        <v>1</v>
      </c>
      <c r="C36" s="24" t="s">
        <v>7</v>
      </c>
      <c r="D36" s="25">
        <v>0</v>
      </c>
      <c r="E36" s="25">
        <v>0</v>
      </c>
      <c r="F36" s="5">
        <v>248</v>
      </c>
      <c r="G36" s="6">
        <v>0</v>
      </c>
      <c r="H36" t="s">
        <v>64</v>
      </c>
    </row>
    <row r="37" spans="1:8" ht="13" customHeight="1" x14ac:dyDescent="0.15">
      <c r="A37">
        <v>6</v>
      </c>
      <c r="B37">
        <v>2</v>
      </c>
      <c r="C37" s="26" t="s">
        <v>8</v>
      </c>
      <c r="D37" s="27">
        <v>0.2</v>
      </c>
      <c r="E37" s="27">
        <f>D37-D36</f>
        <v>0.2</v>
      </c>
      <c r="F37" s="8">
        <v>197</v>
      </c>
      <c r="G37" s="9">
        <v>362</v>
      </c>
      <c r="H37" t="s">
        <v>64</v>
      </c>
    </row>
    <row r="38" spans="1:8" ht="13" customHeight="1" x14ac:dyDescent="0.15">
      <c r="A38">
        <v>6</v>
      </c>
      <c r="B38">
        <v>3</v>
      </c>
      <c r="C38" s="24" t="s">
        <v>9</v>
      </c>
      <c r="D38" s="25">
        <v>0.26</v>
      </c>
      <c r="E38" s="27">
        <f t="shared" ref="E38:E55" si="1">D38-D37</f>
        <v>0.06</v>
      </c>
      <c r="F38" s="5">
        <v>183</v>
      </c>
      <c r="G38" s="6">
        <v>499</v>
      </c>
      <c r="H38" t="s">
        <v>64</v>
      </c>
    </row>
    <row r="39" spans="1:8" ht="13" customHeight="1" x14ac:dyDescent="0.15">
      <c r="A39">
        <v>6</v>
      </c>
      <c r="B39">
        <v>4</v>
      </c>
      <c r="C39" s="26" t="s">
        <v>10</v>
      </c>
      <c r="D39" s="27">
        <v>0.28000000000000003</v>
      </c>
      <c r="E39" s="27">
        <f t="shared" si="1"/>
        <v>2.0000000000000018E-2</v>
      </c>
      <c r="F39" s="8">
        <v>177</v>
      </c>
      <c r="G39" s="9">
        <v>610</v>
      </c>
      <c r="H39" t="s">
        <v>64</v>
      </c>
    </row>
    <row r="40" spans="1:8" ht="36.25" customHeight="1" x14ac:dyDescent="0.15">
      <c r="A40">
        <v>6</v>
      </c>
      <c r="B40">
        <v>5</v>
      </c>
      <c r="C40" s="24" t="s">
        <v>11</v>
      </c>
      <c r="D40" s="25">
        <v>0.32</v>
      </c>
      <c r="E40" s="27">
        <f t="shared" si="1"/>
        <v>3.999999999999998E-2</v>
      </c>
      <c r="F40" s="5">
        <v>169</v>
      </c>
      <c r="G40" s="6">
        <v>811</v>
      </c>
      <c r="H40" t="s">
        <v>64</v>
      </c>
    </row>
    <row r="41" spans="1:8" x14ac:dyDescent="0.15">
      <c r="A41">
        <v>6</v>
      </c>
      <c r="B41">
        <v>6</v>
      </c>
      <c r="C41" s="26" t="s">
        <v>12</v>
      </c>
      <c r="D41" s="27">
        <v>0.34</v>
      </c>
      <c r="E41" s="27">
        <f t="shared" si="1"/>
        <v>2.0000000000000018E-2</v>
      </c>
      <c r="F41" s="8">
        <v>163</v>
      </c>
      <c r="G41" s="9">
        <v>929</v>
      </c>
      <c r="H41" t="s">
        <v>64</v>
      </c>
    </row>
    <row r="42" spans="1:8" x14ac:dyDescent="0.15">
      <c r="A42">
        <v>6</v>
      </c>
      <c r="B42">
        <v>7</v>
      </c>
      <c r="C42" s="24" t="s">
        <v>13</v>
      </c>
      <c r="D42" s="25">
        <v>0.37</v>
      </c>
      <c r="E42" s="27">
        <f t="shared" si="1"/>
        <v>2.9999999999999971E-2</v>
      </c>
      <c r="F42" s="5">
        <v>156</v>
      </c>
      <c r="G42" s="10">
        <v>1150</v>
      </c>
      <c r="H42" t="s">
        <v>64</v>
      </c>
    </row>
    <row r="43" spans="1:8" x14ac:dyDescent="0.15">
      <c r="A43">
        <v>6</v>
      </c>
      <c r="B43">
        <v>8</v>
      </c>
      <c r="C43" s="26" t="s">
        <v>14</v>
      </c>
      <c r="D43" s="27">
        <v>0.38</v>
      </c>
      <c r="E43" s="27">
        <f t="shared" si="1"/>
        <v>1.0000000000000009E-2</v>
      </c>
      <c r="F43" s="8">
        <v>153</v>
      </c>
      <c r="G43" s="11">
        <v>1255</v>
      </c>
      <c r="H43" t="s">
        <v>64</v>
      </c>
    </row>
    <row r="44" spans="1:8" x14ac:dyDescent="0.15">
      <c r="A44">
        <v>6</v>
      </c>
      <c r="B44">
        <v>9</v>
      </c>
      <c r="C44" s="24" t="s">
        <v>15</v>
      </c>
      <c r="D44" s="25">
        <v>0.45</v>
      </c>
      <c r="E44" s="27">
        <f t="shared" si="1"/>
        <v>7.0000000000000007E-2</v>
      </c>
      <c r="F44" s="5">
        <v>135</v>
      </c>
      <c r="G44" s="10">
        <v>1932</v>
      </c>
      <c r="H44" t="s">
        <v>64</v>
      </c>
    </row>
    <row r="45" spans="1:8" x14ac:dyDescent="0.15">
      <c r="A45">
        <v>6</v>
      </c>
      <c r="B45">
        <v>10</v>
      </c>
      <c r="C45" s="26" t="s">
        <v>16</v>
      </c>
      <c r="D45" s="27">
        <v>0.46</v>
      </c>
      <c r="E45" s="27">
        <f t="shared" si="1"/>
        <v>1.0000000000000009E-2</v>
      </c>
      <c r="F45" s="8">
        <v>134</v>
      </c>
      <c r="G45" s="11">
        <v>2006</v>
      </c>
      <c r="H45" t="s">
        <v>64</v>
      </c>
    </row>
    <row r="46" spans="1:8" x14ac:dyDescent="0.15">
      <c r="A46">
        <v>6</v>
      </c>
      <c r="B46">
        <v>11</v>
      </c>
      <c r="C46" s="24" t="s">
        <v>17</v>
      </c>
      <c r="D46" s="25">
        <v>0.48</v>
      </c>
      <c r="E46" s="27">
        <f t="shared" si="1"/>
        <v>1.9999999999999962E-2</v>
      </c>
      <c r="F46" s="5">
        <v>129</v>
      </c>
      <c r="G46" s="10">
        <v>2259</v>
      </c>
      <c r="H46" t="s">
        <v>64</v>
      </c>
    </row>
    <row r="47" spans="1:8" x14ac:dyDescent="0.15">
      <c r="A47">
        <v>6</v>
      </c>
      <c r="B47">
        <v>12</v>
      </c>
      <c r="C47" s="26" t="s">
        <v>18</v>
      </c>
      <c r="D47" s="27">
        <v>0.49</v>
      </c>
      <c r="E47" s="27">
        <f t="shared" si="1"/>
        <v>1.0000000000000009E-2</v>
      </c>
      <c r="F47" s="8">
        <v>126</v>
      </c>
      <c r="G47" s="11">
        <v>2591</v>
      </c>
      <c r="H47" t="s">
        <v>64</v>
      </c>
    </row>
    <row r="48" spans="1:8" x14ac:dyDescent="0.15">
      <c r="A48">
        <v>6</v>
      </c>
      <c r="B48">
        <v>13</v>
      </c>
      <c r="C48" s="24" t="s">
        <v>19</v>
      </c>
      <c r="D48" s="25">
        <v>0.5</v>
      </c>
      <c r="E48" s="27">
        <f t="shared" si="1"/>
        <v>1.0000000000000009E-2</v>
      </c>
      <c r="F48" s="5">
        <v>125</v>
      </c>
      <c r="G48" s="10">
        <v>2697</v>
      </c>
      <c r="H48" t="s">
        <v>64</v>
      </c>
    </row>
    <row r="49" spans="1:8" x14ac:dyDescent="0.15">
      <c r="A49">
        <v>6</v>
      </c>
      <c r="B49">
        <v>14</v>
      </c>
      <c r="C49" s="26" t="s">
        <v>20</v>
      </c>
      <c r="D49" s="27">
        <v>0.51</v>
      </c>
      <c r="E49" s="27">
        <f t="shared" si="1"/>
        <v>1.0000000000000009E-2</v>
      </c>
      <c r="F49" s="8">
        <v>120</v>
      </c>
      <c r="G49" s="11">
        <v>3058</v>
      </c>
      <c r="H49" t="s">
        <v>64</v>
      </c>
    </row>
    <row r="50" spans="1:8" x14ac:dyDescent="0.15">
      <c r="A50">
        <v>6</v>
      </c>
      <c r="B50">
        <v>15</v>
      </c>
      <c r="C50" s="24" t="s">
        <v>21</v>
      </c>
      <c r="D50" s="25">
        <v>0.54</v>
      </c>
      <c r="E50" s="27">
        <f t="shared" si="1"/>
        <v>3.0000000000000027E-2</v>
      </c>
      <c r="F50" s="5">
        <v>115</v>
      </c>
      <c r="G50" s="10">
        <v>3861</v>
      </c>
      <c r="H50" t="s">
        <v>64</v>
      </c>
    </row>
    <row r="51" spans="1:8" x14ac:dyDescent="0.15">
      <c r="A51">
        <v>6</v>
      </c>
      <c r="B51">
        <v>16</v>
      </c>
      <c r="C51" s="26" t="s">
        <v>22</v>
      </c>
      <c r="D51" s="27">
        <v>0.56000000000000005</v>
      </c>
      <c r="E51" s="27">
        <f t="shared" si="1"/>
        <v>2.0000000000000018E-2</v>
      </c>
      <c r="F51" s="8">
        <v>110</v>
      </c>
      <c r="G51" s="11">
        <v>4343</v>
      </c>
      <c r="H51" t="s">
        <v>64</v>
      </c>
    </row>
    <row r="52" spans="1:8" x14ac:dyDescent="0.15">
      <c r="A52">
        <v>6</v>
      </c>
      <c r="B52">
        <v>17</v>
      </c>
      <c r="C52" s="24" t="s">
        <v>23</v>
      </c>
      <c r="D52" s="25">
        <v>1</v>
      </c>
      <c r="E52" s="27">
        <f t="shared" si="1"/>
        <v>0.43999999999999995</v>
      </c>
      <c r="F52" s="5">
        <v>0</v>
      </c>
      <c r="G52" s="10">
        <v>8591</v>
      </c>
      <c r="H52" t="s">
        <v>64</v>
      </c>
    </row>
    <row r="53" spans="1:8" x14ac:dyDescent="0.15">
      <c r="A53">
        <v>6</v>
      </c>
      <c r="B53">
        <v>18</v>
      </c>
      <c r="C53" s="26" t="s">
        <v>24</v>
      </c>
      <c r="D53" s="27">
        <v>1</v>
      </c>
      <c r="E53" s="27">
        <f t="shared" si="1"/>
        <v>0</v>
      </c>
      <c r="F53" s="8">
        <v>0</v>
      </c>
      <c r="G53" s="11">
        <v>9382</v>
      </c>
      <c r="H53" t="s">
        <v>64</v>
      </c>
    </row>
    <row r="54" spans="1:8" x14ac:dyDescent="0.15">
      <c r="A54">
        <v>6</v>
      </c>
      <c r="B54">
        <v>19</v>
      </c>
      <c r="C54" s="24" t="s">
        <v>25</v>
      </c>
      <c r="D54" s="25">
        <v>1</v>
      </c>
      <c r="E54" s="27">
        <f t="shared" si="1"/>
        <v>0</v>
      </c>
      <c r="F54" s="5">
        <v>0</v>
      </c>
      <c r="G54" s="10">
        <v>12301</v>
      </c>
      <c r="H54" t="s">
        <v>64</v>
      </c>
    </row>
    <row r="55" spans="1:8" x14ac:dyDescent="0.15">
      <c r="A55">
        <v>21</v>
      </c>
      <c r="B55">
        <v>1</v>
      </c>
      <c r="C55" s="24" t="s">
        <v>39</v>
      </c>
      <c r="D55" s="25">
        <v>0</v>
      </c>
      <c r="E55" s="27">
        <v>0</v>
      </c>
      <c r="F55" s="5">
        <v>349</v>
      </c>
      <c r="G55" s="6">
        <v>0</v>
      </c>
      <c r="H55" t="s">
        <v>64</v>
      </c>
    </row>
    <row r="56" spans="1:8" x14ac:dyDescent="0.15">
      <c r="A56">
        <v>21</v>
      </c>
      <c r="B56">
        <v>2</v>
      </c>
      <c r="C56" s="26" t="s">
        <v>9</v>
      </c>
      <c r="D56" s="27">
        <v>0.28000000000000003</v>
      </c>
      <c r="E56" s="27">
        <f>D56-D55</f>
        <v>0.28000000000000003</v>
      </c>
      <c r="F56" s="8">
        <v>250</v>
      </c>
      <c r="G56" s="9">
        <v>586</v>
      </c>
      <c r="H56" t="s">
        <v>64</v>
      </c>
    </row>
    <row r="57" spans="1:8" x14ac:dyDescent="0.15">
      <c r="A57">
        <v>21</v>
      </c>
      <c r="B57">
        <v>3</v>
      </c>
      <c r="C57" s="24" t="s">
        <v>40</v>
      </c>
      <c r="D57" s="25">
        <v>0.32</v>
      </c>
      <c r="E57" s="27">
        <f t="shared" ref="E57:E75" si="2">D57-D56</f>
        <v>3.999999999999998E-2</v>
      </c>
      <c r="F57" s="5">
        <v>236</v>
      </c>
      <c r="G57" s="6">
        <v>807</v>
      </c>
      <c r="H57" t="s">
        <v>64</v>
      </c>
    </row>
    <row r="58" spans="1:8" x14ac:dyDescent="0.15">
      <c r="A58">
        <v>21</v>
      </c>
      <c r="B58">
        <v>4</v>
      </c>
      <c r="C58" s="26" t="s">
        <v>41</v>
      </c>
      <c r="D58" s="27">
        <v>0.35</v>
      </c>
      <c r="E58" s="27">
        <f t="shared" si="2"/>
        <v>2.9999999999999971E-2</v>
      </c>
      <c r="F58" s="8">
        <v>226</v>
      </c>
      <c r="G58" s="11">
        <v>1008</v>
      </c>
      <c r="H58" t="s">
        <v>64</v>
      </c>
    </row>
    <row r="59" spans="1:8" x14ac:dyDescent="0.15">
      <c r="A59">
        <v>21</v>
      </c>
      <c r="B59">
        <v>5</v>
      </c>
      <c r="C59" s="24" t="s">
        <v>42</v>
      </c>
      <c r="D59" s="25">
        <v>0.38</v>
      </c>
      <c r="E59" s="27">
        <f t="shared" si="2"/>
        <v>3.0000000000000027E-2</v>
      </c>
      <c r="F59" s="5">
        <v>218</v>
      </c>
      <c r="G59" s="10">
        <v>1150</v>
      </c>
      <c r="H59" t="s">
        <v>64</v>
      </c>
    </row>
    <row r="60" spans="1:8" x14ac:dyDescent="0.15">
      <c r="A60">
        <v>21</v>
      </c>
      <c r="B60">
        <v>6</v>
      </c>
      <c r="C60" s="26" t="s">
        <v>13</v>
      </c>
      <c r="D60" s="27">
        <v>0.4</v>
      </c>
      <c r="E60" s="27">
        <f t="shared" si="2"/>
        <v>2.0000000000000018E-2</v>
      </c>
      <c r="F60" s="8">
        <v>210</v>
      </c>
      <c r="G60" s="11">
        <v>1303</v>
      </c>
      <c r="H60" t="s">
        <v>64</v>
      </c>
    </row>
    <row r="61" spans="1:8" x14ac:dyDescent="0.15">
      <c r="A61">
        <v>21</v>
      </c>
      <c r="B61">
        <v>7</v>
      </c>
      <c r="C61" s="24" t="s">
        <v>43</v>
      </c>
      <c r="D61" s="25">
        <v>0.43</v>
      </c>
      <c r="E61" s="27">
        <f t="shared" si="2"/>
        <v>2.9999999999999971E-2</v>
      </c>
      <c r="F61" s="5">
        <v>198</v>
      </c>
      <c r="G61" s="10">
        <v>1581</v>
      </c>
      <c r="H61" t="s">
        <v>64</v>
      </c>
    </row>
    <row r="62" spans="1:8" x14ac:dyDescent="0.15">
      <c r="A62">
        <v>21</v>
      </c>
      <c r="B62">
        <v>8</v>
      </c>
      <c r="C62" s="26" t="s">
        <v>44</v>
      </c>
      <c r="D62" s="27">
        <v>0.44</v>
      </c>
      <c r="E62" s="27">
        <f t="shared" si="2"/>
        <v>1.0000000000000009E-2</v>
      </c>
      <c r="F62" s="8">
        <v>194</v>
      </c>
      <c r="G62" s="11">
        <v>1729</v>
      </c>
      <c r="H62" t="s">
        <v>64</v>
      </c>
    </row>
    <row r="63" spans="1:8" x14ac:dyDescent="0.15">
      <c r="A63">
        <v>21</v>
      </c>
      <c r="B63">
        <v>9</v>
      </c>
      <c r="C63" s="24" t="s">
        <v>45</v>
      </c>
      <c r="D63" s="25">
        <v>0.46</v>
      </c>
      <c r="E63" s="27">
        <f t="shared" si="2"/>
        <v>2.0000000000000018E-2</v>
      </c>
      <c r="F63" s="5">
        <v>190</v>
      </c>
      <c r="G63" s="10">
        <v>2061</v>
      </c>
      <c r="H63" t="s">
        <v>64</v>
      </c>
    </row>
    <row r="64" spans="1:8" x14ac:dyDescent="0.15">
      <c r="A64">
        <v>21</v>
      </c>
      <c r="B64">
        <v>10</v>
      </c>
      <c r="C64" s="26" t="s">
        <v>46</v>
      </c>
      <c r="D64" s="27">
        <v>0.48</v>
      </c>
      <c r="E64" s="27">
        <f t="shared" si="2"/>
        <v>1.9999999999999962E-2</v>
      </c>
      <c r="F64" s="8">
        <v>180</v>
      </c>
      <c r="G64" s="11">
        <v>2542</v>
      </c>
      <c r="H64" t="s">
        <v>64</v>
      </c>
    </row>
    <row r="65" spans="1:8" x14ac:dyDescent="0.15">
      <c r="A65">
        <v>21</v>
      </c>
      <c r="B65">
        <v>11</v>
      </c>
      <c r="C65" s="24" t="s">
        <v>47</v>
      </c>
      <c r="D65" s="25">
        <v>0.49</v>
      </c>
      <c r="E65" s="27">
        <f t="shared" si="2"/>
        <v>1.0000000000000009E-2</v>
      </c>
      <c r="F65" s="5">
        <v>178</v>
      </c>
      <c r="G65" s="10">
        <v>2616</v>
      </c>
      <c r="H65" t="s">
        <v>64</v>
      </c>
    </row>
    <row r="66" spans="1:8" x14ac:dyDescent="0.15">
      <c r="A66">
        <v>21</v>
      </c>
      <c r="B66">
        <v>12</v>
      </c>
      <c r="C66" s="26" t="s">
        <v>48</v>
      </c>
      <c r="D66" s="27">
        <v>0.52</v>
      </c>
      <c r="E66" s="27">
        <f t="shared" si="2"/>
        <v>3.0000000000000027E-2</v>
      </c>
      <c r="F66" s="8">
        <v>167</v>
      </c>
      <c r="G66" s="11">
        <v>3208</v>
      </c>
      <c r="H66" t="s">
        <v>64</v>
      </c>
    </row>
    <row r="67" spans="1:8" x14ac:dyDescent="0.15">
      <c r="A67">
        <v>21</v>
      </c>
      <c r="B67">
        <v>13</v>
      </c>
      <c r="C67" s="24" t="s">
        <v>49</v>
      </c>
      <c r="D67" s="25">
        <v>0.53</v>
      </c>
      <c r="E67" s="27">
        <f t="shared" si="2"/>
        <v>1.0000000000000009E-2</v>
      </c>
      <c r="F67" s="5">
        <v>162</v>
      </c>
      <c r="G67" s="10">
        <v>3537</v>
      </c>
      <c r="H67" t="s">
        <v>64</v>
      </c>
    </row>
    <row r="68" spans="1:8" x14ac:dyDescent="0.15">
      <c r="A68">
        <v>21</v>
      </c>
      <c r="B68">
        <v>14</v>
      </c>
      <c r="C68" s="26" t="s">
        <v>50</v>
      </c>
      <c r="D68" s="27">
        <v>0.54</v>
      </c>
      <c r="E68" s="27">
        <f t="shared" si="2"/>
        <v>1.0000000000000009E-2</v>
      </c>
      <c r="F68" s="8">
        <v>161</v>
      </c>
      <c r="G68" s="11">
        <v>3643</v>
      </c>
      <c r="H68" t="s">
        <v>64</v>
      </c>
    </row>
    <row r="69" spans="1:8" x14ac:dyDescent="0.15">
      <c r="A69">
        <v>21</v>
      </c>
      <c r="B69">
        <v>15</v>
      </c>
      <c r="C69" s="24" t="s">
        <v>51</v>
      </c>
      <c r="D69" s="25">
        <v>0.55000000000000004</v>
      </c>
      <c r="E69" s="27">
        <f t="shared" si="2"/>
        <v>1.0000000000000009E-2</v>
      </c>
      <c r="F69" s="5">
        <v>156</v>
      </c>
      <c r="G69" s="10">
        <v>4112</v>
      </c>
      <c r="H69" t="s">
        <v>64</v>
      </c>
    </row>
    <row r="70" spans="1:8" x14ac:dyDescent="0.15">
      <c r="A70">
        <v>21</v>
      </c>
      <c r="B70">
        <v>16</v>
      </c>
      <c r="C70" s="26" t="s">
        <v>52</v>
      </c>
      <c r="D70" s="27">
        <v>0.56000000000000005</v>
      </c>
      <c r="E70" s="27">
        <f t="shared" si="2"/>
        <v>1.0000000000000009E-2</v>
      </c>
      <c r="F70" s="8">
        <v>155</v>
      </c>
      <c r="G70" s="11">
        <v>4203</v>
      </c>
      <c r="H70" t="s">
        <v>64</v>
      </c>
    </row>
    <row r="71" spans="1:8" x14ac:dyDescent="0.15">
      <c r="A71">
        <v>21</v>
      </c>
      <c r="B71">
        <v>17</v>
      </c>
      <c r="C71" s="24" t="s">
        <v>22</v>
      </c>
      <c r="D71" s="25">
        <v>0.57999999999999996</v>
      </c>
      <c r="E71" s="27">
        <f t="shared" si="2"/>
        <v>1.9999999999999907E-2</v>
      </c>
      <c r="F71" s="5">
        <v>146</v>
      </c>
      <c r="G71" s="10">
        <v>5511</v>
      </c>
      <c r="H71" t="s">
        <v>64</v>
      </c>
    </row>
    <row r="72" spans="1:8" x14ac:dyDescent="0.15">
      <c r="A72">
        <v>21</v>
      </c>
      <c r="B72">
        <v>18</v>
      </c>
      <c r="C72" s="26" t="s">
        <v>53</v>
      </c>
      <c r="D72" s="27">
        <v>0.57999999999999996</v>
      </c>
      <c r="E72" s="27">
        <f t="shared" si="2"/>
        <v>0</v>
      </c>
      <c r="F72" s="8">
        <v>145</v>
      </c>
      <c r="G72" s="11">
        <v>5602</v>
      </c>
      <c r="H72" t="s">
        <v>64</v>
      </c>
    </row>
    <row r="73" spans="1:8" x14ac:dyDescent="0.15">
      <c r="A73">
        <v>21</v>
      </c>
      <c r="B73">
        <v>19</v>
      </c>
      <c r="C73" s="24" t="s">
        <v>23</v>
      </c>
      <c r="D73" s="25">
        <v>1</v>
      </c>
      <c r="E73" s="27">
        <f t="shared" si="2"/>
        <v>0.42000000000000004</v>
      </c>
      <c r="F73" s="5">
        <v>0</v>
      </c>
      <c r="G73" s="10">
        <v>10877</v>
      </c>
      <c r="H73" t="s">
        <v>64</v>
      </c>
    </row>
    <row r="74" spans="1:8" x14ac:dyDescent="0.15">
      <c r="A74">
        <v>21</v>
      </c>
      <c r="B74">
        <v>20</v>
      </c>
      <c r="C74" s="26" t="s">
        <v>24</v>
      </c>
      <c r="D74" s="27">
        <v>1</v>
      </c>
      <c r="E74" s="27">
        <f t="shared" si="2"/>
        <v>0</v>
      </c>
      <c r="F74" s="8">
        <v>0</v>
      </c>
      <c r="G74" s="11">
        <v>11477</v>
      </c>
      <c r="H74" t="s">
        <v>64</v>
      </c>
    </row>
    <row r="75" spans="1:8" x14ac:dyDescent="0.15">
      <c r="A75">
        <v>21</v>
      </c>
      <c r="B75">
        <v>21</v>
      </c>
      <c r="C75" s="24" t="s">
        <v>25</v>
      </c>
      <c r="D75" s="25">
        <v>1</v>
      </c>
      <c r="E75" s="27">
        <f t="shared" si="2"/>
        <v>0</v>
      </c>
      <c r="F75" s="5">
        <v>0</v>
      </c>
      <c r="G75" s="10">
        <v>14888</v>
      </c>
      <c r="H75" t="s">
        <v>64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D4142-B90D-DB4E-8E23-0925DE1FEE16}">
  <dimension ref="A1:E20"/>
  <sheetViews>
    <sheetView zoomScale="180" zoomScaleNormal="180" workbookViewId="0">
      <selection activeCell="A2" sqref="A2:D20"/>
    </sheetView>
  </sheetViews>
  <sheetFormatPr baseColWidth="10" defaultRowHeight="13" x14ac:dyDescent="0.15"/>
  <cols>
    <col min="1" max="1" width="31.19921875" customWidth="1"/>
  </cols>
  <sheetData>
    <row r="1" spans="1:5" x14ac:dyDescent="0.15">
      <c r="A1" s="21" t="s">
        <v>3</v>
      </c>
      <c r="B1" s="22" t="s">
        <v>4</v>
      </c>
      <c r="C1" s="22" t="s">
        <v>5</v>
      </c>
      <c r="D1" s="23" t="s">
        <v>6</v>
      </c>
      <c r="E1" s="18"/>
    </row>
    <row r="2" spans="1:5" x14ac:dyDescent="0.15">
      <c r="A2" s="24" t="s">
        <v>7</v>
      </c>
      <c r="B2" s="25">
        <v>0</v>
      </c>
      <c r="C2" s="5">
        <v>248</v>
      </c>
      <c r="D2" s="6">
        <v>0</v>
      </c>
      <c r="E2" s="18"/>
    </row>
    <row r="3" spans="1:5" x14ac:dyDescent="0.15">
      <c r="A3" s="26" t="s">
        <v>8</v>
      </c>
      <c r="B3" s="27">
        <v>0.2</v>
      </c>
      <c r="C3" s="8">
        <v>197</v>
      </c>
      <c r="D3" s="9">
        <v>362</v>
      </c>
      <c r="E3" s="18"/>
    </row>
    <row r="4" spans="1:5" x14ac:dyDescent="0.15">
      <c r="A4" s="24" t="s">
        <v>9</v>
      </c>
      <c r="B4" s="25">
        <v>0.26</v>
      </c>
      <c r="C4" s="5">
        <v>183</v>
      </c>
      <c r="D4" s="6">
        <v>499</v>
      </c>
    </row>
    <row r="5" spans="1:5" x14ac:dyDescent="0.15">
      <c r="A5" s="26" t="s">
        <v>10</v>
      </c>
      <c r="B5" s="27">
        <v>0.28000000000000003</v>
      </c>
      <c r="C5" s="8">
        <v>177</v>
      </c>
      <c r="D5" s="9">
        <v>610</v>
      </c>
    </row>
    <row r="6" spans="1:5" x14ac:dyDescent="0.15">
      <c r="A6" s="24" t="s">
        <v>11</v>
      </c>
      <c r="B6" s="25">
        <v>0.32</v>
      </c>
      <c r="C6" s="5">
        <v>169</v>
      </c>
      <c r="D6" s="6">
        <v>811</v>
      </c>
    </row>
    <row r="7" spans="1:5" x14ac:dyDescent="0.15">
      <c r="A7" s="26" t="s">
        <v>12</v>
      </c>
      <c r="B7" s="27">
        <v>0.34</v>
      </c>
      <c r="C7" s="8">
        <v>163</v>
      </c>
      <c r="D7" s="9">
        <v>929</v>
      </c>
    </row>
    <row r="8" spans="1:5" x14ac:dyDescent="0.15">
      <c r="A8" s="24" t="s">
        <v>13</v>
      </c>
      <c r="B8" s="25">
        <v>0.37</v>
      </c>
      <c r="C8" s="5">
        <v>156</v>
      </c>
      <c r="D8" s="10">
        <v>1150</v>
      </c>
    </row>
    <row r="9" spans="1:5" x14ac:dyDescent="0.15">
      <c r="A9" s="26" t="s">
        <v>14</v>
      </c>
      <c r="B9" s="27">
        <v>0.38</v>
      </c>
      <c r="C9" s="8">
        <v>153</v>
      </c>
      <c r="D9" s="11">
        <v>1255</v>
      </c>
    </row>
    <row r="10" spans="1:5" x14ac:dyDescent="0.15">
      <c r="A10" s="24" t="s">
        <v>15</v>
      </c>
      <c r="B10" s="25">
        <v>0.45</v>
      </c>
      <c r="C10" s="5">
        <v>135</v>
      </c>
      <c r="D10" s="10">
        <v>1932</v>
      </c>
    </row>
    <row r="11" spans="1:5" x14ac:dyDescent="0.15">
      <c r="A11" s="26" t="s">
        <v>16</v>
      </c>
      <c r="B11" s="27">
        <v>0.46</v>
      </c>
      <c r="C11" s="8">
        <v>134</v>
      </c>
      <c r="D11" s="11">
        <v>2006</v>
      </c>
    </row>
    <row r="12" spans="1:5" x14ac:dyDescent="0.15">
      <c r="A12" s="24" t="s">
        <v>17</v>
      </c>
      <c r="B12" s="25">
        <v>0.48</v>
      </c>
      <c r="C12" s="5">
        <v>129</v>
      </c>
      <c r="D12" s="10">
        <v>2259</v>
      </c>
    </row>
    <row r="13" spans="1:5" x14ac:dyDescent="0.15">
      <c r="A13" s="26" t="s">
        <v>18</v>
      </c>
      <c r="B13" s="27">
        <v>0.49</v>
      </c>
      <c r="C13" s="8">
        <v>126</v>
      </c>
      <c r="D13" s="11">
        <v>2591</v>
      </c>
    </row>
    <row r="14" spans="1:5" x14ac:dyDescent="0.15">
      <c r="A14" s="24" t="s">
        <v>19</v>
      </c>
      <c r="B14" s="25">
        <v>0.5</v>
      </c>
      <c r="C14" s="5">
        <v>125</v>
      </c>
      <c r="D14" s="10">
        <v>2697</v>
      </c>
    </row>
    <row r="15" spans="1:5" x14ac:dyDescent="0.15">
      <c r="A15" s="26" t="s">
        <v>20</v>
      </c>
      <c r="B15" s="27">
        <v>0.51</v>
      </c>
      <c r="C15" s="8">
        <v>120</v>
      </c>
      <c r="D15" s="11">
        <v>3058</v>
      </c>
    </row>
    <row r="16" spans="1:5" x14ac:dyDescent="0.15">
      <c r="A16" s="24" t="s">
        <v>21</v>
      </c>
      <c r="B16" s="25">
        <v>0.54</v>
      </c>
      <c r="C16" s="5">
        <v>115</v>
      </c>
      <c r="D16" s="10">
        <v>3861</v>
      </c>
    </row>
    <row r="17" spans="1:4" x14ac:dyDescent="0.15">
      <c r="A17" s="26" t="s">
        <v>22</v>
      </c>
      <c r="B17" s="27">
        <v>0.56000000000000005</v>
      </c>
      <c r="C17" s="8">
        <v>110</v>
      </c>
      <c r="D17" s="11">
        <v>4343</v>
      </c>
    </row>
    <row r="18" spans="1:4" x14ac:dyDescent="0.15">
      <c r="A18" s="24" t="s">
        <v>23</v>
      </c>
      <c r="B18" s="25">
        <v>1</v>
      </c>
      <c r="C18" s="5">
        <v>0</v>
      </c>
      <c r="D18" s="10">
        <v>8591</v>
      </c>
    </row>
    <row r="19" spans="1:4" x14ac:dyDescent="0.15">
      <c r="A19" s="26" t="s">
        <v>24</v>
      </c>
      <c r="B19" s="27">
        <v>1</v>
      </c>
      <c r="C19" s="8">
        <v>0</v>
      </c>
      <c r="D19" s="11">
        <v>9382</v>
      </c>
    </row>
    <row r="20" spans="1:4" x14ac:dyDescent="0.15">
      <c r="A20" s="24" t="s">
        <v>25</v>
      </c>
      <c r="B20" s="25">
        <v>1</v>
      </c>
      <c r="C20" s="5">
        <v>0</v>
      </c>
      <c r="D20" s="10">
        <v>12301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C28EA-786C-E14E-A3B5-3CB57D61074F}">
  <dimension ref="A1:E22"/>
  <sheetViews>
    <sheetView workbookViewId="0">
      <selection activeCell="F54" sqref="F54"/>
    </sheetView>
  </sheetViews>
  <sheetFormatPr baseColWidth="10" defaultRowHeight="13" x14ac:dyDescent="0.15"/>
  <cols>
    <col min="1" max="1" width="44.796875" customWidth="1"/>
  </cols>
  <sheetData>
    <row r="1" spans="1:5" ht="48" x14ac:dyDescent="0.15">
      <c r="A1" s="17" t="s">
        <v>3</v>
      </c>
      <c r="B1" s="19" t="s">
        <v>4</v>
      </c>
      <c r="C1" s="19" t="s">
        <v>5</v>
      </c>
      <c r="D1" s="20" t="s">
        <v>6</v>
      </c>
      <c r="E1" s="18"/>
    </row>
    <row r="2" spans="1:5" ht="13" customHeight="1" x14ac:dyDescent="0.15">
      <c r="A2" s="16" t="s">
        <v>39</v>
      </c>
      <c r="B2" s="4">
        <v>0</v>
      </c>
      <c r="C2" s="5">
        <v>349</v>
      </c>
      <c r="D2" s="6">
        <v>0</v>
      </c>
    </row>
    <row r="3" spans="1:5" ht="13" customHeight="1" x14ac:dyDescent="0.15">
      <c r="A3" s="15" t="s">
        <v>8</v>
      </c>
      <c r="B3" s="7">
        <v>0.22</v>
      </c>
      <c r="C3" s="8">
        <v>273</v>
      </c>
      <c r="D3" s="9">
        <v>416</v>
      </c>
    </row>
    <row r="4" spans="1:5" ht="13" customHeight="1" x14ac:dyDescent="0.15">
      <c r="A4" s="16" t="s">
        <v>9</v>
      </c>
      <c r="B4" s="4">
        <v>0.28000000000000003</v>
      </c>
      <c r="C4" s="5">
        <v>250</v>
      </c>
      <c r="D4" s="6">
        <v>553</v>
      </c>
    </row>
    <row r="5" spans="1:5" ht="13" customHeight="1" x14ac:dyDescent="0.15">
      <c r="A5" s="15" t="s">
        <v>27</v>
      </c>
      <c r="B5" s="7">
        <v>0.31</v>
      </c>
      <c r="C5" s="8">
        <v>241</v>
      </c>
      <c r="D5" s="9">
        <v>607</v>
      </c>
    </row>
    <row r="6" spans="1:5" ht="13" customHeight="1" x14ac:dyDescent="0.15">
      <c r="A6" s="16" t="s">
        <v>54</v>
      </c>
      <c r="B6" s="4">
        <v>0.35</v>
      </c>
      <c r="C6" s="5">
        <v>227</v>
      </c>
      <c r="D6" s="6">
        <v>788</v>
      </c>
    </row>
    <row r="7" spans="1:5" ht="13" customHeight="1" x14ac:dyDescent="0.15">
      <c r="A7" s="15" t="s">
        <v>55</v>
      </c>
      <c r="B7" s="7">
        <v>0.37</v>
      </c>
      <c r="C7" s="8">
        <v>219</v>
      </c>
      <c r="D7" s="9">
        <v>900</v>
      </c>
    </row>
    <row r="8" spans="1:5" ht="13" customHeight="1" x14ac:dyDescent="0.15">
      <c r="A8" s="16" t="s">
        <v>56</v>
      </c>
      <c r="B8" s="4">
        <v>0.49</v>
      </c>
      <c r="C8" s="5">
        <v>179</v>
      </c>
      <c r="D8" s="10">
        <v>1621</v>
      </c>
    </row>
    <row r="9" spans="1:5" ht="13" customHeight="1" x14ac:dyDescent="0.15">
      <c r="A9" s="15" t="s">
        <v>57</v>
      </c>
      <c r="B9" s="7">
        <v>0.51</v>
      </c>
      <c r="C9" s="8">
        <v>171</v>
      </c>
      <c r="D9" s="11">
        <v>1822</v>
      </c>
    </row>
    <row r="10" spans="1:5" ht="13" customHeight="1" x14ac:dyDescent="0.15">
      <c r="A10" s="16" t="s">
        <v>58</v>
      </c>
      <c r="B10" s="4">
        <v>0.53</v>
      </c>
      <c r="C10" s="5">
        <v>165</v>
      </c>
      <c r="D10" s="10">
        <v>1963</v>
      </c>
    </row>
    <row r="11" spans="1:5" ht="13" customHeight="1" x14ac:dyDescent="0.15">
      <c r="A11" s="15" t="s">
        <v>33</v>
      </c>
      <c r="B11" s="7">
        <v>0.55000000000000004</v>
      </c>
      <c r="C11" s="8">
        <v>159</v>
      </c>
      <c r="D11" s="11">
        <v>2127</v>
      </c>
    </row>
    <row r="12" spans="1:5" ht="13" customHeight="1" x14ac:dyDescent="0.15">
      <c r="A12" s="16" t="s">
        <v>34</v>
      </c>
      <c r="B12" s="4">
        <v>0.56000000000000005</v>
      </c>
      <c r="C12" s="5">
        <v>152</v>
      </c>
      <c r="D12" s="10">
        <v>2365</v>
      </c>
    </row>
    <row r="13" spans="1:5" ht="13" customHeight="1" x14ac:dyDescent="0.15">
      <c r="A13" s="15" t="s">
        <v>59</v>
      </c>
      <c r="B13" s="7">
        <v>0.56999999999999995</v>
      </c>
      <c r="C13" s="8">
        <v>149</v>
      </c>
      <c r="D13" s="11">
        <v>2697</v>
      </c>
    </row>
    <row r="14" spans="1:5" ht="13" customHeight="1" x14ac:dyDescent="0.15">
      <c r="A14" s="16" t="s">
        <v>35</v>
      </c>
      <c r="B14" s="4">
        <v>0.57999999999999996</v>
      </c>
      <c r="C14" s="5">
        <v>148</v>
      </c>
      <c r="D14" s="10">
        <v>2770</v>
      </c>
    </row>
    <row r="15" spans="1:5" ht="13" customHeight="1" x14ac:dyDescent="0.15">
      <c r="A15" s="15" t="s">
        <v>36</v>
      </c>
      <c r="B15" s="7">
        <v>0.57999999999999996</v>
      </c>
      <c r="C15" s="8">
        <v>146</v>
      </c>
      <c r="D15" s="11">
        <v>2876</v>
      </c>
    </row>
    <row r="16" spans="1:5" ht="13" customHeight="1" x14ac:dyDescent="0.15">
      <c r="A16" s="16" t="s">
        <v>37</v>
      </c>
      <c r="B16" s="4">
        <v>0.6</v>
      </c>
      <c r="C16" s="5">
        <v>140</v>
      </c>
      <c r="D16" s="10">
        <v>3358</v>
      </c>
    </row>
    <row r="17" spans="1:4" ht="13" customHeight="1" x14ac:dyDescent="0.15">
      <c r="A17" s="15" t="s">
        <v>24</v>
      </c>
      <c r="B17" s="7">
        <v>1</v>
      </c>
      <c r="C17" s="8">
        <v>0</v>
      </c>
      <c r="D17" s="11">
        <v>5931</v>
      </c>
    </row>
    <row r="18" spans="1:4" ht="13" customHeight="1" x14ac:dyDescent="0.15">
      <c r="A18" s="16" t="s">
        <v>38</v>
      </c>
      <c r="B18" s="4">
        <v>1</v>
      </c>
      <c r="C18" s="5">
        <v>0</v>
      </c>
      <c r="D18" s="10">
        <v>7095</v>
      </c>
    </row>
    <row r="19" spans="1:4" ht="13" customHeight="1" x14ac:dyDescent="0.15">
      <c r="A19" s="15" t="s">
        <v>25</v>
      </c>
      <c r="B19" s="7">
        <v>1</v>
      </c>
      <c r="C19" s="8">
        <v>0</v>
      </c>
      <c r="D19" s="11">
        <v>9527</v>
      </c>
    </row>
    <row r="20" spans="1:4" x14ac:dyDescent="0.15">
      <c r="A20" s="18"/>
    </row>
    <row r="21" spans="1:4" x14ac:dyDescent="0.15">
      <c r="A21" s="18"/>
    </row>
    <row r="22" spans="1:4" x14ac:dyDescent="0.15">
      <c r="A22"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819B6-3999-A14B-BC01-CC5E670DACA4}">
  <dimension ref="A1:D22"/>
  <sheetViews>
    <sheetView workbookViewId="0">
      <selection activeCell="A2" sqref="A2:D22"/>
    </sheetView>
  </sheetViews>
  <sheetFormatPr baseColWidth="10" defaultRowHeight="13" x14ac:dyDescent="0.15"/>
  <cols>
    <col min="1" max="1" width="37.3984375" customWidth="1"/>
  </cols>
  <sheetData>
    <row r="1" spans="1:4" ht="48" x14ac:dyDescent="0.15">
      <c r="A1" s="17" t="s">
        <v>3</v>
      </c>
      <c r="B1" s="1" t="s">
        <v>4</v>
      </c>
      <c r="C1" s="2" t="s">
        <v>5</v>
      </c>
      <c r="D1" s="3" t="s">
        <v>6</v>
      </c>
    </row>
    <row r="2" spans="1:4" ht="13" customHeight="1" x14ac:dyDescent="0.15">
      <c r="A2" s="16" t="s">
        <v>39</v>
      </c>
      <c r="B2" s="4">
        <v>0</v>
      </c>
      <c r="C2" s="5">
        <v>349</v>
      </c>
      <c r="D2" s="6">
        <v>0</v>
      </c>
    </row>
    <row r="3" spans="1:4" ht="13" customHeight="1" x14ac:dyDescent="0.15">
      <c r="A3" s="15" t="s">
        <v>9</v>
      </c>
      <c r="B3" s="7">
        <v>0.28000000000000003</v>
      </c>
      <c r="C3" s="8">
        <v>250</v>
      </c>
      <c r="D3" s="9">
        <v>586</v>
      </c>
    </row>
    <row r="4" spans="1:4" ht="13" customHeight="1" x14ac:dyDescent="0.15">
      <c r="A4" s="16" t="s">
        <v>40</v>
      </c>
      <c r="B4" s="4">
        <v>0.32</v>
      </c>
      <c r="C4" s="5">
        <v>236</v>
      </c>
      <c r="D4" s="6">
        <v>807</v>
      </c>
    </row>
    <row r="5" spans="1:4" ht="13" customHeight="1" x14ac:dyDescent="0.15">
      <c r="A5" s="15" t="s">
        <v>41</v>
      </c>
      <c r="B5" s="7">
        <v>0.35</v>
      </c>
      <c r="C5" s="8">
        <v>226</v>
      </c>
      <c r="D5" s="11">
        <v>1008</v>
      </c>
    </row>
    <row r="6" spans="1:4" ht="13" customHeight="1" x14ac:dyDescent="0.15">
      <c r="A6" s="16" t="s">
        <v>42</v>
      </c>
      <c r="B6" s="4">
        <v>0.38</v>
      </c>
      <c r="C6" s="5">
        <v>218</v>
      </c>
      <c r="D6" s="10">
        <v>1150</v>
      </c>
    </row>
    <row r="7" spans="1:4" ht="13" customHeight="1" x14ac:dyDescent="0.15">
      <c r="A7" s="15" t="s">
        <v>13</v>
      </c>
      <c r="B7" s="7">
        <v>0.4</v>
      </c>
      <c r="C7" s="8">
        <v>210</v>
      </c>
      <c r="D7" s="11">
        <v>1303</v>
      </c>
    </row>
    <row r="8" spans="1:4" ht="13" customHeight="1" x14ac:dyDescent="0.15">
      <c r="A8" s="16" t="s">
        <v>43</v>
      </c>
      <c r="B8" s="4">
        <v>0.43</v>
      </c>
      <c r="C8" s="5">
        <v>198</v>
      </c>
      <c r="D8" s="10">
        <v>1581</v>
      </c>
    </row>
    <row r="9" spans="1:4" ht="13" customHeight="1" x14ac:dyDescent="0.15">
      <c r="A9" s="15" t="s">
        <v>44</v>
      </c>
      <c r="B9" s="7">
        <v>0.44</v>
      </c>
      <c r="C9" s="8">
        <v>194</v>
      </c>
      <c r="D9" s="11">
        <v>1729</v>
      </c>
    </row>
    <row r="10" spans="1:4" ht="13" customHeight="1" x14ac:dyDescent="0.15">
      <c r="A10" s="16" t="s">
        <v>45</v>
      </c>
      <c r="B10" s="4">
        <v>0.46</v>
      </c>
      <c r="C10" s="5">
        <v>190</v>
      </c>
      <c r="D10" s="10">
        <v>2061</v>
      </c>
    </row>
    <row r="11" spans="1:4" ht="13" customHeight="1" x14ac:dyDescent="0.15">
      <c r="A11" s="15" t="s">
        <v>46</v>
      </c>
      <c r="B11" s="7">
        <v>0.48</v>
      </c>
      <c r="C11" s="8">
        <v>180</v>
      </c>
      <c r="D11" s="11">
        <v>2542</v>
      </c>
    </row>
    <row r="12" spans="1:4" ht="13" customHeight="1" x14ac:dyDescent="0.15">
      <c r="A12" s="16" t="s">
        <v>47</v>
      </c>
      <c r="B12" s="4">
        <v>0.49</v>
      </c>
      <c r="C12" s="5">
        <v>178</v>
      </c>
      <c r="D12" s="10">
        <v>2616</v>
      </c>
    </row>
    <row r="13" spans="1:4" ht="13" customHeight="1" x14ac:dyDescent="0.15">
      <c r="A13" s="15" t="s">
        <v>48</v>
      </c>
      <c r="B13" s="7">
        <v>0.52</v>
      </c>
      <c r="C13" s="8">
        <v>167</v>
      </c>
      <c r="D13" s="11">
        <v>3208</v>
      </c>
    </row>
    <row r="14" spans="1:4" ht="13" customHeight="1" x14ac:dyDescent="0.15">
      <c r="A14" s="16" t="s">
        <v>49</v>
      </c>
      <c r="B14" s="4">
        <v>0.53</v>
      </c>
      <c r="C14" s="5">
        <v>162</v>
      </c>
      <c r="D14" s="10">
        <v>3537</v>
      </c>
    </row>
    <row r="15" spans="1:4" ht="13" customHeight="1" x14ac:dyDescent="0.15">
      <c r="A15" s="15" t="s">
        <v>50</v>
      </c>
      <c r="B15" s="7">
        <v>0.54</v>
      </c>
      <c r="C15" s="8">
        <v>161</v>
      </c>
      <c r="D15" s="11">
        <v>3643</v>
      </c>
    </row>
    <row r="16" spans="1:4" ht="13" customHeight="1" x14ac:dyDescent="0.15">
      <c r="A16" s="16" t="s">
        <v>51</v>
      </c>
      <c r="B16" s="4">
        <v>0.55000000000000004</v>
      </c>
      <c r="C16" s="5">
        <v>156</v>
      </c>
      <c r="D16" s="10">
        <v>4112</v>
      </c>
    </row>
    <row r="17" spans="1:4" ht="13" customHeight="1" x14ac:dyDescent="0.15">
      <c r="A17" s="15" t="s">
        <v>52</v>
      </c>
      <c r="B17" s="7">
        <v>0.56000000000000005</v>
      </c>
      <c r="C17" s="8">
        <v>155</v>
      </c>
      <c r="D17" s="11">
        <v>4203</v>
      </c>
    </row>
    <row r="18" spans="1:4" ht="13" customHeight="1" x14ac:dyDescent="0.15">
      <c r="A18" s="16" t="s">
        <v>22</v>
      </c>
      <c r="B18" s="4">
        <v>0.57999999999999996</v>
      </c>
      <c r="C18" s="5">
        <v>146</v>
      </c>
      <c r="D18" s="10">
        <v>5511</v>
      </c>
    </row>
    <row r="19" spans="1:4" ht="13" customHeight="1" x14ac:dyDescent="0.15">
      <c r="A19" s="15" t="s">
        <v>53</v>
      </c>
      <c r="B19" s="7">
        <v>0.57999999999999996</v>
      </c>
      <c r="C19" s="8">
        <v>145</v>
      </c>
      <c r="D19" s="11">
        <v>5602</v>
      </c>
    </row>
    <row r="20" spans="1:4" ht="13" customHeight="1" x14ac:dyDescent="0.15">
      <c r="A20" s="16" t="s">
        <v>23</v>
      </c>
      <c r="B20" s="4">
        <v>1</v>
      </c>
      <c r="C20" s="5">
        <v>0</v>
      </c>
      <c r="D20" s="10">
        <v>10877</v>
      </c>
    </row>
    <row r="21" spans="1:4" ht="13" customHeight="1" x14ac:dyDescent="0.15">
      <c r="A21" s="15" t="s">
        <v>24</v>
      </c>
      <c r="B21" s="7">
        <v>1</v>
      </c>
      <c r="C21" s="8">
        <v>0</v>
      </c>
      <c r="D21" s="11">
        <v>11477</v>
      </c>
    </row>
    <row r="22" spans="1:4" ht="13" customHeight="1" x14ac:dyDescent="0.15">
      <c r="A22" s="16" t="s">
        <v>25</v>
      </c>
      <c r="B22" s="4">
        <v>1</v>
      </c>
      <c r="C22" s="5">
        <v>0</v>
      </c>
      <c r="D22" s="10">
        <v>14888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7B02F-04D5-104E-B657-8126D4AC5745}">
  <dimension ref="A1:F3"/>
  <sheetViews>
    <sheetView workbookViewId="0">
      <selection activeCell="H45" sqref="H45"/>
    </sheetView>
  </sheetViews>
  <sheetFormatPr baseColWidth="10" defaultRowHeight="13" x14ac:dyDescent="0.15"/>
  <sheetData>
    <row r="1" spans="1:6" x14ac:dyDescent="0.15">
      <c r="A1" s="12" t="s">
        <v>0</v>
      </c>
      <c r="B1" s="12"/>
      <c r="C1" s="12"/>
      <c r="D1" s="12"/>
      <c r="E1" s="12"/>
      <c r="F1" s="12"/>
    </row>
    <row r="2" spans="1:6" ht="19" x14ac:dyDescent="0.15">
      <c r="A2" s="13" t="s">
        <v>1</v>
      </c>
      <c r="B2" s="13"/>
      <c r="C2" s="13"/>
      <c r="D2" s="13"/>
      <c r="E2" s="13"/>
      <c r="F2" s="13"/>
    </row>
    <row r="3" spans="1:6" x14ac:dyDescent="0.15">
      <c r="A3" s="14" t="s">
        <v>2</v>
      </c>
      <c r="B3" s="14"/>
      <c r="C3" s="14"/>
      <c r="D3" s="14"/>
      <c r="E3" s="14"/>
      <c r="F3" s="14"/>
    </row>
  </sheetData>
  <mergeCells count="3">
    <mergeCell ref="A1:F1"/>
    <mergeCell ref="A2:F2"/>
    <mergeCell ref="A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all</vt:lpstr>
      <vt:lpstr>type-6-epa</vt:lpstr>
      <vt:lpstr>type-21-icct</vt:lpstr>
      <vt:lpstr>type-21-epa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2021-07-05T02:05:27Z</dcterms:created>
  <dcterms:modified xsi:type="dcterms:W3CDTF">2021-07-05T02:44:21Z</dcterms:modified>
</cp:coreProperties>
</file>