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graves/Dropbox/teaching/bogota-vital-strategies/case-studies/"/>
    </mc:Choice>
  </mc:AlternateContent>
  <xr:revisionPtr revIDLastSave="0" documentId="8_{213F7458-028A-9449-8FD6-A28E72642105}" xr6:coauthVersionLast="47" xr6:coauthVersionMax="47" xr10:uidLastSave="{00000000-0000-0000-0000-000000000000}"/>
  <bookViews>
    <workbookView xWindow="8320" yWindow="500" windowWidth="34560" windowHeight="20040" xr2:uid="{9C2694FF-E8A4-4C3C-9EDD-96D00CBC4B2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<sst xmlns="http://schemas.openxmlformats.org/spreadsheetml/2006/main" count="76" uniqueCount="34">
  <si>
    <t>Año</t>
  </si>
  <si>
    <t>Casos</t>
  </si>
  <si>
    <t>Total</t>
  </si>
  <si>
    <t>0-4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</si>
  <si>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</si>
  <si>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</si>
  <si>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</si>
  <si>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</si>
  <si>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</si>
  <si>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</si>
  <si>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</si>
  <si>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</si>
  <si>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</si>
  <si>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</si>
  <si>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5-9</t>
  </si>
  <si>
    <t>60-64</t>
  </si>
  <si>
    <t>65-69</t>
  </si>
  <si>
    <t>70-74</t>
  </si>
  <si>
    <t>75-79</t>
  </si>
  <si>
    <t>80-84</t>
  </si>
  <si>
    <t>85 y más</t>
  </si>
  <si>
    <t>Fuente: Elaboración equipo ONS a partir de SIVIGILA y DANE</t>
  </si>
  <si>
    <t>Tasa</t>
  </si>
  <si>
    <t>Población</t>
  </si>
  <si>
    <t>Rate per 100.000</t>
  </si>
  <si>
    <t>Year</t>
  </si>
  <si>
    <t>Cases</t>
  </si>
  <si>
    <t>Population</t>
  </si>
  <si>
    <t>Male</t>
  </si>
  <si>
    <t>Female</t>
  </si>
  <si>
    <t>Cases and incidence rates of firework injuries by year, Colombia, 2007-2022</t>
  </si>
  <si>
    <t>Cases and incidence rates of firework injuries by sex and year, Colombia, 2007-2022</t>
  </si>
  <si>
    <t>Cases and incidence rates of firework injuries by age, Colombia, 2007-2022</t>
  </si>
  <si>
    <t>Cases and incidence rates of firework injuries by sex and age, Colombia, 2007-2022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</si>
</sst>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1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2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64" fontId="0" fillId="0" borderId="0" xfId="1" applyFont="1"/>
    <xf numFmtId="164" fontId="3" fillId="2" borderId="1" xfId="1" applyFont="1" applyFill="1" applyBorder="1" applyAlignment="1">
      <alignment horizontal="center" vertical="center" wrapText="1"/>
    </xf>
    <xf numFmtId="164" fontId="4" fillId="2" borderId="0" xfId="1" applyFont="1" applyFill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4" fontId="0" fillId="0" borderId="0" xfId="1" applyFont="1" applyAlignment="1">
      <alignment horizontal="center"/>
    </xf>
    <xf numFmtId="164" fontId="1" fillId="0" borderId="1" xfId="1" applyFont="1" applyBorder="1" applyAlignment="1">
      <alignment horizontal="center"/>
    </xf>
    <xf numFmtId="164" fontId="3" fillId="2" borderId="3" xfId="1" applyFont="1" applyFill="1" applyBorder="1" applyAlignment="1">
      <alignment horizontal="center" vertical="center"/>
    </xf>
    <xf numFmtId="164" fontId="3" fillId="2" borderId="3" xfId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64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27</xdr:row>
      <xdr:rowOff>0</xdr:rowOff>
    </xdr:from>
    <xdr:to>
      <xdr:col>6</xdr:col>
      <xdr:colOff>279400</xdr:colOff>
      <xdr:row>28</xdr:row>
      <xdr:rowOff>19050</xdr:rowOff>
    </xdr:to>
    <xdr:sp macro="[1]!dp_core.gridDP_Click" textlink="">
      <xdr:nvSpPr>
        <xdr:cNvPr id="56" name="Rectángulo 55">
          <a:extLst>
            <a:ext uri="{FF2B5EF4-FFF2-40B4-BE49-F238E27FC236}">
              <a16:creationId xmlns:a16="http://schemas.microsoft.com/office/drawing/2014/main" id="{84A58711-5F92-4663-A232-073CFD1C706C}"/>
            </a:ext>
          </a:extLst>
        </xdr:cNvPr>
        <xdr:cNvSpPr/>
      </xdr:nvSpPr>
      <xdr:spPr>
        <a:xfrm>
          <a:off x="1600200" y="55499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76200</xdr:colOff>
      <xdr:row>26</xdr:row>
      <xdr:rowOff>0</xdr:rowOff>
    </xdr:from>
    <xdr:to>
      <xdr:col>1</xdr:col>
      <xdr:colOff>279400</xdr:colOff>
      <xdr:row>27</xdr:row>
      <xdr:rowOff>19050</xdr:rowOff>
    </xdr:to>
    <xdr:sp macro="[1]!dp_core.gridDP_Click" textlink="">
      <xdr:nvSpPr>
        <xdr:cNvPr id="69" name="Rectángulo 68">
          <a:extLst>
            <a:ext uri="{FF2B5EF4-FFF2-40B4-BE49-F238E27FC236}">
              <a16:creationId xmlns:a16="http://schemas.microsoft.com/office/drawing/2014/main" id="{6442C81E-2476-444D-9809-B8266566F293}"/>
            </a:ext>
          </a:extLst>
        </xdr:cNvPr>
        <xdr:cNvSpPr/>
      </xdr:nvSpPr>
      <xdr:spPr>
        <a:xfrm>
          <a:off x="5320553" y="5789706"/>
          <a:ext cx="203200" cy="20581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Program%20Files/Microsoft%20Office/Root/Office16/xlstart/samradapps_datepicker.xlam" TargetMode="External"/><Relationship Id="rId1" Type="http://schemas.openxmlformats.org/officeDocument/2006/relationships/externalLinkPath" Target="file:///C:/Program%20Files/Microsoft%20Office/Root/Office16/xlstart/samradapps_datepick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amradapps_datepicker"/>
    </sheetNames>
    <definedNames>
      <definedName name="dp_core.gridDP_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479-0E0C-4346-A898-0B9FAC9CE080}">
  <dimension ref="A1:P16380"/>
  <sheetViews>
    <sheetView showGridLines="0" tabSelected="1" topLeftCell="A13" zoomScaleNormal="100" workbookViewId="0">
      <selection activeCell="D22" sqref="D22"/>
    </sheetView>
  </sheetViews>
  <sheetFormatPr baseColWidth="10" defaultRowHeight="15" x14ac:dyDescent="0.2"/>
  <cols>
    <col min="2" max="2" width="14.5" customWidth="1"/>
    <col min="3" max="4" width="14.5" style="25" customWidth="1"/>
    <col min="5" max="5" width="14.5" customWidth="1"/>
    <col min="6" max="6" width="6.33203125" customWidth="1"/>
    <col min="7" max="7" width="13.33203125" customWidth="1"/>
    <col min="8" max="11" width="13.33203125" style="25" customWidth="1"/>
    <col min="12" max="16" width="13.33203125" customWidth="1"/>
    <col min="17" max="19" width="11.6640625" customWidth="1"/>
  </cols>
  <sheetData>
    <row r="1" spans="1:13" x14ac:dyDescent="0.2">
      <c r="A1" s="1"/>
    </row>
    <row r="2" spans="1:13" ht="42" customHeight="1" x14ac:dyDescent="0.2">
      <c r="A2" s="1"/>
      <c r="B2" s="37" t="s">
        <v>30</v>
      </c>
      <c r="C2" s="37"/>
      <c r="D2" s="37"/>
      <c r="E2" s="37"/>
      <c r="G2" s="37" t="s">
        <v>31</v>
      </c>
      <c r="H2" s="37"/>
      <c r="I2" s="37"/>
      <c r="J2" s="37"/>
      <c r="K2" s="37"/>
      <c r="L2" s="37"/>
      <c r="M2" s="37"/>
    </row>
    <row r="3" spans="1:13" ht="30" x14ac:dyDescent="0.2">
      <c r="A3" s="1"/>
      <c r="B3" s="16" t="s">
        <v>25</v>
      </c>
      <c r="C3" s="26" t="s">
        <v>26</v>
      </c>
      <c r="D3" s="26" t="s">
        <v>27</v>
      </c>
      <c r="E3" s="3" t="s">
        <v>24</v>
      </c>
      <c r="G3" s="41" t="s">
        <v>25</v>
      </c>
      <c r="H3" s="36" t="s">
        <v>26</v>
      </c>
      <c r="I3" s="36"/>
      <c r="J3" s="36" t="s">
        <v>27</v>
      </c>
      <c r="K3" s="36"/>
      <c r="L3" s="37" t="s">
        <v>24</v>
      </c>
      <c r="M3" s="37"/>
    </row>
    <row r="4" spans="1:13" s="10" customFormat="1" x14ac:dyDescent="0.2">
      <c r="A4" s="9"/>
      <c r="B4" s="6">
        <v>2007</v>
      </c>
      <c r="C4" s="27">
        <v>275</v>
      </c>
      <c r="D4" s="27">
        <v>42658630</v>
      </c>
      <c r="E4" s="8">
        <f>C4/D4*100000</f>
        <v>0.64465267637521417</v>
      </c>
      <c r="G4" s="42"/>
      <c r="H4" s="32" t="s">
        <v>28</v>
      </c>
      <c r="I4" s="33" t="s">
        <v>29</v>
      </c>
      <c r="J4" s="32" t="s">
        <v>28</v>
      </c>
      <c r="K4" s="33" t="s">
        <v>29</v>
      </c>
      <c r="L4" s="32" t="s">
        <v>28</v>
      </c>
      <c r="M4" s="33" t="s">
        <v>29</v>
      </c>
    </row>
    <row r="5" spans="1:13" x14ac:dyDescent="0.2">
      <c r="A5" s="1"/>
      <c r="B5" s="6">
        <v>2008</v>
      </c>
      <c r="C5" s="27">
        <v>754</v>
      </c>
      <c r="D5" s="27">
        <v>43134017</v>
      </c>
      <c r="E5" s="8">
        <f t="shared" ref="E5:E20" si="0">C5/D5*100000</f>
        <v>1.7480402996085431</v>
      </c>
      <c r="G5" s="6">
        <v>2007</v>
      </c>
      <c r="H5" s="27">
        <v>225</v>
      </c>
      <c r="I5" s="27">
        <v>50</v>
      </c>
      <c r="J5" s="27">
        <v>20908400</v>
      </c>
      <c r="K5" s="27">
        <v>21750230</v>
      </c>
      <c r="L5" s="8">
        <v>1.0761225153526812</v>
      </c>
      <c r="M5" s="8">
        <v>0.22988262652854707</v>
      </c>
    </row>
    <row r="6" spans="1:13" x14ac:dyDescent="0.2">
      <c r="A6" s="1"/>
      <c r="B6" s="6">
        <v>2009</v>
      </c>
      <c r="C6" s="27">
        <v>812</v>
      </c>
      <c r="D6" s="27">
        <v>43608630</v>
      </c>
      <c r="E6" s="8">
        <f t="shared" si="0"/>
        <v>1.8620167613612262</v>
      </c>
      <c r="G6" s="6">
        <v>2008</v>
      </c>
      <c r="H6" s="27">
        <v>642</v>
      </c>
      <c r="I6" s="27">
        <v>112</v>
      </c>
      <c r="J6" s="27">
        <v>21140087</v>
      </c>
      <c r="K6" s="27">
        <v>21993930</v>
      </c>
      <c r="L6" s="8">
        <v>3.0368843798987202</v>
      </c>
      <c r="M6" s="8">
        <v>0.50923141066648836</v>
      </c>
    </row>
    <row r="7" spans="1:13" x14ac:dyDescent="0.2">
      <c r="A7" s="1"/>
      <c r="B7" s="6">
        <v>2010</v>
      </c>
      <c r="C7" s="27">
        <v>1061</v>
      </c>
      <c r="D7" s="27">
        <v>44086292</v>
      </c>
      <c r="E7" s="8">
        <f t="shared" si="0"/>
        <v>2.406643770358369</v>
      </c>
      <c r="G7" s="6">
        <v>2009</v>
      </c>
      <c r="H7" s="27">
        <v>677</v>
      </c>
      <c r="I7" s="27">
        <v>135</v>
      </c>
      <c r="J7" s="27">
        <v>21369112</v>
      </c>
      <c r="K7" s="27">
        <v>22239518</v>
      </c>
      <c r="L7" s="8">
        <v>3.1681241597685479</v>
      </c>
      <c r="M7" s="8">
        <v>0.6070275443919243</v>
      </c>
    </row>
    <row r="8" spans="1:13" x14ac:dyDescent="0.2">
      <c r="A8" s="1"/>
      <c r="B8" s="6">
        <v>2011</v>
      </c>
      <c r="C8" s="27">
        <v>1096</v>
      </c>
      <c r="D8" s="27">
        <v>44553416</v>
      </c>
      <c r="E8" s="8">
        <f t="shared" si="0"/>
        <v>2.4599685016295947</v>
      </c>
      <c r="G8" s="6">
        <v>2010</v>
      </c>
      <c r="H8" s="27">
        <v>931</v>
      </c>
      <c r="I8" s="27">
        <v>130</v>
      </c>
      <c r="J8" s="27">
        <v>21599338</v>
      </c>
      <c r="K8" s="27">
        <v>22486954</v>
      </c>
      <c r="L8" s="8">
        <v>4.3103172884280063</v>
      </c>
      <c r="M8" s="8">
        <v>0.5781129805308447</v>
      </c>
    </row>
    <row r="9" spans="1:13" x14ac:dyDescent="0.2">
      <c r="A9" s="1"/>
      <c r="B9" s="6">
        <v>2012</v>
      </c>
      <c r="C9" s="27">
        <v>1351</v>
      </c>
      <c r="D9" s="27">
        <v>45001571</v>
      </c>
      <c r="E9" s="8">
        <f t="shared" si="0"/>
        <v>3.0021174149675796</v>
      </c>
      <c r="G9" s="6">
        <v>2011</v>
      </c>
      <c r="H9" s="27">
        <v>887</v>
      </c>
      <c r="I9" s="27">
        <v>209</v>
      </c>
      <c r="J9" s="27">
        <v>21826960</v>
      </c>
      <c r="K9" s="27">
        <v>22726456</v>
      </c>
      <c r="L9" s="8">
        <v>4.0637816718406956</v>
      </c>
      <c r="M9" s="8">
        <v>0.91963304793321055</v>
      </c>
    </row>
    <row r="10" spans="1:13" x14ac:dyDescent="0.2">
      <c r="A10" s="1"/>
      <c r="B10" s="6">
        <v>2013</v>
      </c>
      <c r="C10" s="27">
        <v>1407</v>
      </c>
      <c r="D10" s="27">
        <v>45434942</v>
      </c>
      <c r="E10" s="8">
        <f t="shared" si="0"/>
        <v>3.0967355477200784</v>
      </c>
      <c r="G10" s="6">
        <v>2012</v>
      </c>
      <c r="H10" s="27">
        <v>1141</v>
      </c>
      <c r="I10" s="27">
        <v>210</v>
      </c>
      <c r="J10" s="27">
        <v>22045811</v>
      </c>
      <c r="K10" s="27">
        <v>22955760</v>
      </c>
      <c r="L10" s="8">
        <v>5.1755864186624843</v>
      </c>
      <c r="M10" s="8">
        <v>0.91480308210226979</v>
      </c>
    </row>
    <row r="11" spans="1:13" x14ac:dyDescent="0.2">
      <c r="A11" s="1"/>
      <c r="B11" s="6">
        <v>2014</v>
      </c>
      <c r="C11" s="27">
        <v>848</v>
      </c>
      <c r="D11" s="27">
        <v>45866010</v>
      </c>
      <c r="E11" s="8">
        <f t="shared" si="0"/>
        <v>1.8488636792256401</v>
      </c>
      <c r="G11" s="6">
        <v>2013</v>
      </c>
      <c r="H11" s="27">
        <v>1155</v>
      </c>
      <c r="I11" s="27">
        <v>252</v>
      </c>
      <c r="J11" s="27">
        <v>22256199</v>
      </c>
      <c r="K11" s="27">
        <v>23178743</v>
      </c>
      <c r="L11" s="8">
        <v>5.1895653880521113</v>
      </c>
      <c r="M11" s="8">
        <v>1.0872030463429359</v>
      </c>
    </row>
    <row r="12" spans="1:13" x14ac:dyDescent="0.2">
      <c r="A12" s="1"/>
      <c r="B12" s="6">
        <v>2015</v>
      </c>
      <c r="C12" s="27">
        <v>2012</v>
      </c>
      <c r="D12" s="27">
        <v>46313898</v>
      </c>
      <c r="E12" s="8">
        <f t="shared" si="0"/>
        <v>4.3442683230852221</v>
      </c>
      <c r="G12" s="6">
        <v>2014</v>
      </c>
      <c r="H12" s="27">
        <v>695</v>
      </c>
      <c r="I12" s="27">
        <v>153</v>
      </c>
      <c r="J12" s="27">
        <v>22464054</v>
      </c>
      <c r="K12" s="27">
        <v>23401956</v>
      </c>
      <c r="L12" s="8">
        <v>3.0938315942438526</v>
      </c>
      <c r="M12" s="8">
        <v>0.65379150358200833</v>
      </c>
    </row>
    <row r="13" spans="1:13" x14ac:dyDescent="0.2">
      <c r="A13" s="1"/>
      <c r="B13" s="6">
        <v>2016</v>
      </c>
      <c r="C13" s="27">
        <v>1692</v>
      </c>
      <c r="D13" s="27">
        <v>46830116</v>
      </c>
      <c r="E13" s="8">
        <f t="shared" si="0"/>
        <v>3.6130595960941032</v>
      </c>
      <c r="G13" s="6">
        <v>2015</v>
      </c>
      <c r="H13" s="27">
        <v>1667</v>
      </c>
      <c r="I13" s="27">
        <v>345</v>
      </c>
      <c r="J13" s="27">
        <v>22677848</v>
      </c>
      <c r="K13" s="27">
        <v>23636050</v>
      </c>
      <c r="L13" s="8">
        <v>7.3507856653770682</v>
      </c>
      <c r="M13" s="8">
        <v>1.4596347528457589</v>
      </c>
    </row>
    <row r="14" spans="1:13" x14ac:dyDescent="0.2">
      <c r="A14" s="1"/>
      <c r="B14" s="6">
        <v>2017</v>
      </c>
      <c r="C14" s="27">
        <v>1778</v>
      </c>
      <c r="D14" s="27">
        <v>47419200</v>
      </c>
      <c r="E14" s="8">
        <f t="shared" si="0"/>
        <v>3.7495360529068398</v>
      </c>
      <c r="G14" s="6">
        <v>2016</v>
      </c>
      <c r="H14" s="27">
        <v>1406</v>
      </c>
      <c r="I14" s="27">
        <v>286</v>
      </c>
      <c r="J14" s="27">
        <v>22918130</v>
      </c>
      <c r="K14" s="27">
        <v>23911986</v>
      </c>
      <c r="L14" s="8">
        <v>6.1348809872358689</v>
      </c>
      <c r="M14" s="8">
        <v>1.1960528916335096</v>
      </c>
    </row>
    <row r="15" spans="1:13" x14ac:dyDescent="0.2">
      <c r="A15" s="1"/>
      <c r="B15" s="6">
        <v>2018</v>
      </c>
      <c r="C15" s="27">
        <v>1378</v>
      </c>
      <c r="D15" s="27">
        <v>48258494</v>
      </c>
      <c r="E15" s="8">
        <f t="shared" si="0"/>
        <v>2.8554558706287021</v>
      </c>
      <c r="G15" s="6">
        <v>2017</v>
      </c>
      <c r="H15" s="27">
        <v>1498</v>
      </c>
      <c r="I15" s="27">
        <v>280</v>
      </c>
      <c r="J15" s="27">
        <v>23196961</v>
      </c>
      <c r="K15" s="27">
        <v>24222239</v>
      </c>
      <c r="L15" s="8">
        <v>6.4577424603162461</v>
      </c>
      <c r="M15" s="8">
        <v>1.1559625020626707</v>
      </c>
    </row>
    <row r="16" spans="1:13" x14ac:dyDescent="0.2">
      <c r="A16" s="1"/>
      <c r="B16" s="6">
        <v>2019</v>
      </c>
      <c r="C16" s="27">
        <v>1477</v>
      </c>
      <c r="D16" s="27">
        <v>49395678</v>
      </c>
      <c r="E16" s="8">
        <f t="shared" si="0"/>
        <v>2.9901401495086271</v>
      </c>
      <c r="G16" s="6">
        <v>2018</v>
      </c>
      <c r="H16" s="27">
        <v>1116</v>
      </c>
      <c r="I16" s="27">
        <v>262</v>
      </c>
      <c r="J16" s="27">
        <v>23573287</v>
      </c>
      <c r="K16" s="27">
        <v>24685207</v>
      </c>
      <c r="L16" s="8">
        <v>4.7341722009323517</v>
      </c>
      <c r="M16" s="8">
        <v>1.0613644033853959</v>
      </c>
    </row>
    <row r="17" spans="1:16" x14ac:dyDescent="0.2">
      <c r="A17" s="1"/>
      <c r="B17" s="6">
        <v>2020</v>
      </c>
      <c r="C17" s="27">
        <v>1504</v>
      </c>
      <c r="D17" s="27">
        <v>50407647</v>
      </c>
      <c r="E17" s="8">
        <f t="shared" si="0"/>
        <v>2.9836742825944644</v>
      </c>
      <c r="G17" s="6">
        <v>2019</v>
      </c>
      <c r="H17" s="27">
        <v>1259</v>
      </c>
      <c r="I17" s="27">
        <v>218</v>
      </c>
      <c r="J17" s="27">
        <v>24123683</v>
      </c>
      <c r="K17" s="27">
        <v>25271995</v>
      </c>
      <c r="L17" s="8">
        <v>5.2189377550683291</v>
      </c>
      <c r="M17" s="8">
        <v>0.86261492216977731</v>
      </c>
    </row>
    <row r="18" spans="1:16" x14ac:dyDescent="0.2">
      <c r="A18" s="1"/>
      <c r="B18" s="6">
        <v>2021</v>
      </c>
      <c r="C18" s="27">
        <v>1694</v>
      </c>
      <c r="D18" s="27">
        <v>51117378</v>
      </c>
      <c r="E18" s="8">
        <f t="shared" si="0"/>
        <v>3.3139414936345131</v>
      </c>
      <c r="G18" s="6">
        <v>2020</v>
      </c>
      <c r="H18" s="27">
        <v>1323</v>
      </c>
      <c r="I18" s="27">
        <v>181</v>
      </c>
      <c r="J18" s="27">
        <v>24627514</v>
      </c>
      <c r="K18" s="27">
        <v>25780133</v>
      </c>
      <c r="L18" s="8">
        <v>5.3720403935208401</v>
      </c>
      <c r="M18" s="8">
        <v>0.70209102489890185</v>
      </c>
    </row>
    <row r="19" spans="1:16" x14ac:dyDescent="0.2">
      <c r="A19" s="1"/>
      <c r="B19" s="6">
        <v>2022</v>
      </c>
      <c r="C19" s="27">
        <v>1510</v>
      </c>
      <c r="D19" s="27">
        <v>51682692</v>
      </c>
      <c r="E19" s="8">
        <f t="shared" si="0"/>
        <v>2.9216744359988058</v>
      </c>
      <c r="G19" s="6">
        <v>2021</v>
      </c>
      <c r="H19" s="27">
        <v>1442</v>
      </c>
      <c r="I19" s="27">
        <v>252</v>
      </c>
      <c r="J19" s="27">
        <v>24963893</v>
      </c>
      <c r="K19" s="27">
        <v>26153485</v>
      </c>
      <c r="L19" s="8">
        <v>5.7763426561714555</v>
      </c>
      <c r="M19" s="8">
        <v>0.96354271715605011</v>
      </c>
    </row>
    <row r="20" spans="1:16" x14ac:dyDescent="0.2">
      <c r="A20" s="1"/>
      <c r="B20" s="11" t="s">
        <v>2</v>
      </c>
      <c r="C20" s="28">
        <v>20649</v>
      </c>
      <c r="D20" s="28">
        <v>745768611</v>
      </c>
      <c r="E20" s="34">
        <f t="shared" si="0"/>
        <v>2.7688212798755081</v>
      </c>
      <c r="G20" s="6">
        <v>2022</v>
      </c>
      <c r="H20" s="27">
        <v>1285</v>
      </c>
      <c r="I20" s="27">
        <v>225</v>
      </c>
      <c r="J20" s="27">
        <v>25230139</v>
      </c>
      <c r="K20" s="27">
        <v>26452553</v>
      </c>
      <c r="L20" s="8">
        <v>5.0931150240591228</v>
      </c>
      <c r="M20" s="8">
        <v>0.85057952629373812</v>
      </c>
    </row>
    <row r="21" spans="1:16" x14ac:dyDescent="0.2">
      <c r="A21" s="1"/>
      <c r="B21" s="38" t="s">
        <v>21</v>
      </c>
      <c r="C21" s="38"/>
      <c r="D21" s="38"/>
      <c r="E21" s="38"/>
      <c r="G21" s="11" t="s">
        <v>2</v>
      </c>
      <c r="H21" s="28">
        <v>17349</v>
      </c>
      <c r="I21" s="28">
        <v>3300</v>
      </c>
      <c r="J21" s="28">
        <v>364921416</v>
      </c>
      <c r="K21" s="28">
        <v>380847195</v>
      </c>
      <c r="L21" s="12">
        <v>4.7541742521354244</v>
      </c>
      <c r="M21" s="12">
        <v>0.86648924905433533</v>
      </c>
    </row>
    <row r="22" spans="1:16" s="15" customFormat="1" ht="14.5" customHeight="1" x14ac:dyDescent="0.2">
      <c r="A22" s="14"/>
      <c r="C22" s="29"/>
      <c r="D22" s="29"/>
      <c r="G22" s="35" t="s">
        <v>21</v>
      </c>
      <c r="H22" s="35"/>
      <c r="I22" s="35"/>
      <c r="J22" s="35"/>
      <c r="K22" s="35"/>
      <c r="L22" s="35"/>
      <c r="M22" s="35"/>
    </row>
    <row r="23" spans="1:16" ht="20.5" customHeight="1" x14ac:dyDescent="0.2">
      <c r="A23" s="1"/>
    </row>
    <row r="24" spans="1:16" ht="46.5" customHeight="1" x14ac:dyDescent="0.2">
      <c r="A24" s="1"/>
      <c r="B24" s="37" t="s">
        <v>32</v>
      </c>
      <c r="C24" s="37"/>
      <c r="D24" s="37"/>
      <c r="E24" s="37"/>
      <c r="F24" s="17"/>
      <c r="G24" s="37" t="s">
        <v>33</v>
      </c>
      <c r="H24" s="37"/>
      <c r="I24" s="37"/>
      <c r="J24" s="37"/>
      <c r="K24" s="37"/>
      <c r="L24" s="37"/>
      <c r="M24" s="37"/>
      <c r="N24" s="37"/>
      <c r="O24" s="37"/>
      <c r="P24" s="37"/>
    </row>
    <row r="25" spans="1:16" s="10" customFormat="1" ht="14.5" customHeight="1" x14ac:dyDescent="0.2">
      <c r="A25" s="9"/>
      <c r="B25" s="16" t="s">
        <v>0</v>
      </c>
      <c r="C25" s="26" t="s">
        <v>1</v>
      </c>
      <c r="D25" s="26" t="s">
        <v>23</v>
      </c>
      <c r="E25" s="3" t="s">
        <v>22</v>
      </c>
      <c r="F25" s="18"/>
      <c r="G25" s="41" t="s">
        <v>0</v>
      </c>
      <c r="H25" s="36" t="s">
        <v>26</v>
      </c>
      <c r="I25" s="36"/>
      <c r="J25" s="36" t="s">
        <v>27</v>
      </c>
      <c r="K25" s="36"/>
      <c r="L25" s="37" t="s">
        <v>24</v>
      </c>
      <c r="M25" s="37"/>
      <c r="N25" s="39"/>
      <c r="O25" s="37"/>
      <c r="P25" s="37"/>
    </row>
    <row r="26" spans="1:16" ht="15" customHeight="1" x14ac:dyDescent="0.2">
      <c r="A26" s="1"/>
      <c r="B26" s="23" t="s">
        <v>3</v>
      </c>
      <c r="C26" s="30">
        <v>465</v>
      </c>
      <c r="D26" s="30">
        <v>61253169</v>
      </c>
      <c r="E26" s="21">
        <v>0.75914439626788899</v>
      </c>
      <c r="F26" s="7"/>
      <c r="G26" s="42"/>
      <c r="H26" s="32" t="s">
        <v>28</v>
      </c>
      <c r="I26" s="33" t="s">
        <v>29</v>
      </c>
      <c r="J26" s="32" t="s">
        <v>28</v>
      </c>
      <c r="K26" s="33" t="s">
        <v>29</v>
      </c>
      <c r="L26" s="32" t="s">
        <v>28</v>
      </c>
      <c r="M26" s="33" t="s">
        <v>29</v>
      </c>
      <c r="N26" s="40"/>
      <c r="O26" s="4"/>
      <c r="P26" s="5"/>
    </row>
    <row r="27" spans="1:16" x14ac:dyDescent="0.2">
      <c r="A27" s="1"/>
      <c r="B27" s="23" t="s">
        <v>14</v>
      </c>
      <c r="C27" s="30">
        <v>1964</v>
      </c>
      <c r="D27" s="30">
        <v>65302833</v>
      </c>
      <c r="E27" s="21">
        <v>3.0075264881693569</v>
      </c>
      <c r="F27" s="7"/>
      <c r="G27" s="23" t="s">
        <v>3</v>
      </c>
      <c r="H27" s="27">
        <v>268</v>
      </c>
      <c r="I27" s="27">
        <v>197</v>
      </c>
      <c r="J27" s="27">
        <v>31336724</v>
      </c>
      <c r="K27" s="27">
        <v>29916445</v>
      </c>
      <c r="L27" s="8">
        <v>0.85522660249999327</v>
      </c>
      <c r="M27" s="8">
        <v>0.65850070086870283</v>
      </c>
      <c r="N27" s="6"/>
      <c r="O27" s="8"/>
      <c r="P27" s="8"/>
    </row>
    <row r="28" spans="1:16" x14ac:dyDescent="0.2">
      <c r="A28" s="1"/>
      <c r="B28" s="23" t="s">
        <v>4</v>
      </c>
      <c r="C28" s="30">
        <v>3351</v>
      </c>
      <c r="D28" s="30">
        <v>66207030</v>
      </c>
      <c r="E28" s="21">
        <v>5.0613960481235907</v>
      </c>
      <c r="F28" s="7"/>
      <c r="G28" s="23" t="s">
        <v>14</v>
      </c>
      <c r="H28" s="27">
        <v>1587</v>
      </c>
      <c r="I28" s="27">
        <v>377</v>
      </c>
      <c r="J28" s="27">
        <v>33310399</v>
      </c>
      <c r="K28" s="27">
        <v>31992434</v>
      </c>
      <c r="L28" s="8">
        <v>4.7642779661690629</v>
      </c>
      <c r="M28" s="8">
        <v>1.1784036188056213</v>
      </c>
      <c r="N28" s="6"/>
      <c r="O28" s="8"/>
      <c r="P28" s="8"/>
    </row>
    <row r="29" spans="1:16" x14ac:dyDescent="0.2">
      <c r="A29" s="1"/>
      <c r="B29" s="23" t="s">
        <v>5</v>
      </c>
      <c r="C29" s="30">
        <v>3323</v>
      </c>
      <c r="D29" s="30">
        <v>64751125</v>
      </c>
      <c r="E29" s="21">
        <v>5.1319571667673731</v>
      </c>
      <c r="F29" s="7"/>
      <c r="G29" s="23" t="s">
        <v>4</v>
      </c>
      <c r="H29" s="27">
        <v>2903</v>
      </c>
      <c r="I29" s="27">
        <v>448</v>
      </c>
      <c r="J29" s="27">
        <v>33579083</v>
      </c>
      <c r="K29" s="27">
        <v>32627947</v>
      </c>
      <c r="L29" s="8">
        <v>8.6452628858268703</v>
      </c>
      <c r="M29" s="8">
        <v>1.3730560491593296</v>
      </c>
      <c r="N29" s="6"/>
      <c r="O29" s="8"/>
      <c r="P29" s="8"/>
    </row>
    <row r="30" spans="1:16" x14ac:dyDescent="0.2">
      <c r="A30" s="1"/>
      <c r="B30" s="23" t="s">
        <v>6</v>
      </c>
      <c r="C30" s="30">
        <v>3087</v>
      </c>
      <c r="D30" s="30">
        <v>61073881</v>
      </c>
      <c r="E30" s="21">
        <v>5.0545338685779608</v>
      </c>
      <c r="F30" s="7"/>
      <c r="G30" s="23" t="s">
        <v>5</v>
      </c>
      <c r="H30" s="27">
        <v>2859</v>
      </c>
      <c r="I30" s="27">
        <v>464</v>
      </c>
      <c r="J30" s="27">
        <v>32500473</v>
      </c>
      <c r="K30" s="27">
        <v>32250652</v>
      </c>
      <c r="L30" s="8">
        <v>8.7967950497212772</v>
      </c>
      <c r="M30" s="8">
        <v>1.4387306030278086</v>
      </c>
      <c r="N30" s="6"/>
      <c r="O30" s="8"/>
      <c r="P30" s="8"/>
    </row>
    <row r="31" spans="1:16" x14ac:dyDescent="0.2">
      <c r="A31" s="1"/>
      <c r="B31" s="23" t="s">
        <v>7</v>
      </c>
      <c r="C31" s="30">
        <v>2436</v>
      </c>
      <c r="D31" s="30">
        <v>55918142</v>
      </c>
      <c r="E31" s="21">
        <v>4.3563679208082409</v>
      </c>
      <c r="F31" s="7"/>
      <c r="G31" s="23" t="s">
        <v>6</v>
      </c>
      <c r="H31" s="27">
        <v>2698</v>
      </c>
      <c r="I31" s="27">
        <v>389</v>
      </c>
      <c r="J31" s="27">
        <v>30276427</v>
      </c>
      <c r="K31" s="27">
        <v>30797454</v>
      </c>
      <c r="L31" s="8">
        <v>8.9112232430861145</v>
      </c>
      <c r="M31" s="8">
        <v>1.2630914230767258</v>
      </c>
      <c r="N31" s="6"/>
      <c r="O31" s="8"/>
      <c r="P31" s="8"/>
    </row>
    <row r="32" spans="1:16" x14ac:dyDescent="0.2">
      <c r="A32" s="1"/>
      <c r="B32" s="23" t="s">
        <v>8</v>
      </c>
      <c r="C32" s="30">
        <v>1780</v>
      </c>
      <c r="D32" s="30">
        <v>51411908</v>
      </c>
      <c r="E32" s="21">
        <v>3.4622329130441925</v>
      </c>
      <c r="F32" s="7"/>
      <c r="G32" s="23" t="s">
        <v>7</v>
      </c>
      <c r="H32" s="27">
        <v>2141</v>
      </c>
      <c r="I32" s="27">
        <v>295</v>
      </c>
      <c r="J32" s="27">
        <v>27325443</v>
      </c>
      <c r="K32" s="27">
        <v>28592699</v>
      </c>
      <c r="L32" s="8">
        <v>7.8351886188999753</v>
      </c>
      <c r="M32" s="8">
        <v>1.0317319117023545</v>
      </c>
      <c r="N32" s="6"/>
      <c r="O32" s="8"/>
      <c r="P32" s="8"/>
    </row>
    <row r="33" spans="1:16" x14ac:dyDescent="0.2">
      <c r="A33" s="1"/>
      <c r="B33" s="23" t="s">
        <v>9</v>
      </c>
      <c r="C33" s="30">
        <v>1191</v>
      </c>
      <c r="D33" s="30">
        <v>47936063</v>
      </c>
      <c r="E33" s="21">
        <v>2.4845594849956698</v>
      </c>
      <c r="F33" s="7"/>
      <c r="G33" s="23" t="s">
        <v>8</v>
      </c>
      <c r="H33" s="27">
        <v>1517</v>
      </c>
      <c r="I33" s="27">
        <v>263</v>
      </c>
      <c r="J33" s="27">
        <v>24746613</v>
      </c>
      <c r="K33" s="27">
        <v>26665295</v>
      </c>
      <c r="L33" s="8">
        <v>6.1301318285455864</v>
      </c>
      <c r="M33" s="8">
        <v>0.9863007328439457</v>
      </c>
      <c r="N33" s="6"/>
      <c r="O33" s="8"/>
      <c r="P33" s="8"/>
    </row>
    <row r="34" spans="1:16" x14ac:dyDescent="0.2">
      <c r="A34" s="1"/>
      <c r="B34" s="23" t="s">
        <v>10</v>
      </c>
      <c r="C34" s="30">
        <v>887</v>
      </c>
      <c r="D34" s="30">
        <v>44856011</v>
      </c>
      <c r="E34" s="21">
        <v>1.9774384307155621</v>
      </c>
      <c r="F34" s="7"/>
      <c r="G34" s="23" t="s">
        <v>9</v>
      </c>
      <c r="H34" s="27">
        <v>1004</v>
      </c>
      <c r="I34" s="27">
        <v>187</v>
      </c>
      <c r="J34" s="27">
        <v>22761046</v>
      </c>
      <c r="K34" s="27">
        <v>25175017</v>
      </c>
      <c r="L34" s="8">
        <v>4.4110450811443371</v>
      </c>
      <c r="M34" s="8">
        <v>0.74279989562668414</v>
      </c>
      <c r="N34" s="6"/>
      <c r="O34" s="8"/>
      <c r="P34" s="8"/>
    </row>
    <row r="35" spans="1:16" x14ac:dyDescent="0.2">
      <c r="A35" s="1"/>
      <c r="B35" s="23" t="s">
        <v>11</v>
      </c>
      <c r="C35" s="30">
        <v>675</v>
      </c>
      <c r="D35" s="30">
        <v>40849005</v>
      </c>
      <c r="E35" s="21">
        <v>1.6524270297403816</v>
      </c>
      <c r="F35" s="7"/>
      <c r="G35" s="23" t="s">
        <v>10</v>
      </c>
      <c r="H35" s="27">
        <v>711</v>
      </c>
      <c r="I35" s="27">
        <v>176</v>
      </c>
      <c r="J35" s="27">
        <v>21091254</v>
      </c>
      <c r="K35" s="27">
        <v>23764757</v>
      </c>
      <c r="L35" s="8">
        <v>3.3710655611088844</v>
      </c>
      <c r="M35" s="8">
        <v>0.74059246639887799</v>
      </c>
      <c r="N35" s="6"/>
      <c r="O35" s="8"/>
      <c r="P35" s="8"/>
    </row>
    <row r="36" spans="1:16" x14ac:dyDescent="0.2">
      <c r="A36" s="1"/>
      <c r="B36" s="23" t="s">
        <v>12</v>
      </c>
      <c r="C36" s="30">
        <v>515</v>
      </c>
      <c r="D36" s="30">
        <v>34844093</v>
      </c>
      <c r="E36" s="21">
        <v>1.4780123563554948</v>
      </c>
      <c r="F36" s="7"/>
      <c r="G36" s="23" t="s">
        <v>11</v>
      </c>
      <c r="H36" s="27">
        <v>534</v>
      </c>
      <c r="I36" s="27">
        <v>141</v>
      </c>
      <c r="J36" s="27">
        <v>19087261</v>
      </c>
      <c r="K36" s="27">
        <v>21761744</v>
      </c>
      <c r="L36" s="8">
        <v>2.7976774666621891</v>
      </c>
      <c r="M36" s="8">
        <v>0.64792601181228848</v>
      </c>
      <c r="N36" s="6"/>
      <c r="O36" s="8"/>
      <c r="P36" s="8"/>
    </row>
    <row r="37" spans="1:16" x14ac:dyDescent="0.2">
      <c r="A37" s="1"/>
      <c r="B37" s="23" t="s">
        <v>13</v>
      </c>
      <c r="C37" s="30">
        <v>364</v>
      </c>
      <c r="D37" s="30">
        <v>63226936</v>
      </c>
      <c r="E37" s="21">
        <v>0.57570400058607929</v>
      </c>
      <c r="F37" s="7"/>
      <c r="G37" s="23" t="s">
        <v>12</v>
      </c>
      <c r="H37" s="27">
        <v>405</v>
      </c>
      <c r="I37" s="27">
        <v>110</v>
      </c>
      <c r="J37" s="27">
        <v>16214288</v>
      </c>
      <c r="K37" s="27">
        <v>18629805</v>
      </c>
      <c r="L37" s="8">
        <v>2.4977970047158409</v>
      </c>
      <c r="M37" s="8">
        <v>0.59045169823301957</v>
      </c>
      <c r="N37" s="6"/>
      <c r="O37" s="8"/>
      <c r="P37" s="8"/>
    </row>
    <row r="38" spans="1:16" x14ac:dyDescent="0.2">
      <c r="A38" s="1"/>
      <c r="B38" s="23" t="s">
        <v>15</v>
      </c>
      <c r="C38" s="30">
        <v>244</v>
      </c>
      <c r="D38" s="30">
        <v>27861056</v>
      </c>
      <c r="E38" s="21">
        <v>0.87577441429355729</v>
      </c>
      <c r="F38" s="7"/>
      <c r="G38" s="23" t="s">
        <v>13</v>
      </c>
      <c r="H38" s="27">
        <v>288</v>
      </c>
      <c r="I38" s="27">
        <v>76</v>
      </c>
      <c r="J38" s="27">
        <v>32323350</v>
      </c>
      <c r="K38" s="27">
        <v>30903586</v>
      </c>
      <c r="L38" s="8">
        <v>0.89099675621493435</v>
      </c>
      <c r="M38" s="8">
        <v>0.24592615238891694</v>
      </c>
      <c r="N38" s="6"/>
      <c r="O38" s="8"/>
      <c r="P38" s="8"/>
    </row>
    <row r="39" spans="1:16" x14ac:dyDescent="0.2">
      <c r="A39" s="1"/>
      <c r="B39" s="23" t="s">
        <v>16</v>
      </c>
      <c r="C39" s="30">
        <v>180</v>
      </c>
      <c r="D39" s="30">
        <v>21147320</v>
      </c>
      <c r="E39" s="21">
        <v>0.85117168511187236</v>
      </c>
      <c r="F39" s="7"/>
      <c r="G39" s="23" t="s">
        <v>15</v>
      </c>
      <c r="H39" s="27">
        <v>177</v>
      </c>
      <c r="I39" s="27">
        <v>67</v>
      </c>
      <c r="J39" s="27">
        <v>12931796</v>
      </c>
      <c r="K39" s="27">
        <v>14929260</v>
      </c>
      <c r="L39" s="8">
        <v>1.3687193952023369</v>
      </c>
      <c r="M39" s="8">
        <v>0.44878312789783287</v>
      </c>
      <c r="N39" s="6"/>
      <c r="O39" s="8"/>
      <c r="P39" s="8"/>
    </row>
    <row r="40" spans="1:16" x14ac:dyDescent="0.2">
      <c r="A40" s="1"/>
      <c r="B40" s="23" t="s">
        <v>17</v>
      </c>
      <c r="C40" s="30">
        <v>98</v>
      </c>
      <c r="D40" s="30">
        <v>15315655</v>
      </c>
      <c r="E40" s="21">
        <v>0.63986816104175759</v>
      </c>
      <c r="F40" s="7"/>
      <c r="G40" s="23" t="s">
        <v>16</v>
      </c>
      <c r="H40" s="27">
        <v>129</v>
      </c>
      <c r="I40" s="27">
        <v>51</v>
      </c>
      <c r="J40" s="27">
        <v>9794374</v>
      </c>
      <c r="K40" s="27">
        <v>11352946</v>
      </c>
      <c r="L40" s="8">
        <v>1.3170826435666028</v>
      </c>
      <c r="M40" s="8">
        <v>0.44922260706604256</v>
      </c>
      <c r="N40" s="6"/>
      <c r="O40" s="8"/>
      <c r="P40" s="8"/>
    </row>
    <row r="41" spans="1:16" x14ac:dyDescent="0.2">
      <c r="A41" s="1"/>
      <c r="B41" s="23" t="s">
        <v>18</v>
      </c>
      <c r="C41" s="30">
        <v>50</v>
      </c>
      <c r="D41" s="30">
        <v>10545165</v>
      </c>
      <c r="E41" s="21">
        <v>0.47415094974805994</v>
      </c>
      <c r="F41" s="7"/>
      <c r="G41" s="23" t="s">
        <v>17</v>
      </c>
      <c r="H41" s="27">
        <v>73</v>
      </c>
      <c r="I41" s="27">
        <v>25</v>
      </c>
      <c r="J41" s="27">
        <v>7061446</v>
      </c>
      <c r="K41" s="27">
        <v>8254209</v>
      </c>
      <c r="L41" s="8">
        <v>1.0337825992013534</v>
      </c>
      <c r="M41" s="8">
        <v>0.30287578131350928</v>
      </c>
      <c r="N41" s="6"/>
      <c r="O41" s="8"/>
      <c r="P41" s="8"/>
    </row>
    <row r="42" spans="1:16" x14ac:dyDescent="0.2">
      <c r="A42" s="1"/>
      <c r="B42" s="23" t="s">
        <v>19</v>
      </c>
      <c r="C42" s="30">
        <v>22</v>
      </c>
      <c r="D42" s="30">
        <v>6758172</v>
      </c>
      <c r="E42" s="21">
        <v>0.32553181540807186</v>
      </c>
      <c r="F42" s="19"/>
      <c r="G42" s="23" t="s">
        <v>18</v>
      </c>
      <c r="H42" s="27">
        <v>32</v>
      </c>
      <c r="I42" s="27">
        <v>18</v>
      </c>
      <c r="J42" s="27">
        <v>4812852</v>
      </c>
      <c r="K42" s="27">
        <v>5732313</v>
      </c>
      <c r="L42" s="8">
        <v>0.66488643324166219</v>
      </c>
      <c r="M42" s="8">
        <v>0.31400937108633115</v>
      </c>
      <c r="N42" s="6"/>
      <c r="O42" s="8"/>
      <c r="P42" s="8"/>
    </row>
    <row r="43" spans="1:16" ht="14.5" customHeight="1" x14ac:dyDescent="0.2">
      <c r="A43" s="1"/>
      <c r="B43" s="24" t="s">
        <v>20</v>
      </c>
      <c r="C43" s="30">
        <v>17</v>
      </c>
      <c r="D43" s="30">
        <v>6511047</v>
      </c>
      <c r="E43" s="21">
        <v>0.26109472101798681</v>
      </c>
      <c r="F43" s="20"/>
      <c r="G43" s="23" t="s">
        <v>19</v>
      </c>
      <c r="H43" s="27">
        <v>11</v>
      </c>
      <c r="I43" s="27">
        <v>11</v>
      </c>
      <c r="J43" s="27">
        <v>3025092</v>
      </c>
      <c r="K43" s="27">
        <v>3733080</v>
      </c>
      <c r="L43" s="8">
        <v>0.36362530461883474</v>
      </c>
      <c r="M43" s="8">
        <v>0.29466285212210824</v>
      </c>
      <c r="N43" s="6"/>
      <c r="O43" s="8"/>
      <c r="P43" s="8"/>
    </row>
    <row r="44" spans="1:16" x14ac:dyDescent="0.2">
      <c r="A44" s="1"/>
      <c r="B44" s="11" t="s">
        <v>2</v>
      </c>
      <c r="C44" s="31">
        <v>20649</v>
      </c>
      <c r="D44" s="31">
        <v>745768611</v>
      </c>
      <c r="E44" s="22">
        <v>2.7688212798755081</v>
      </c>
      <c r="G44" s="24" t="s">
        <v>20</v>
      </c>
      <c r="H44" s="27">
        <v>12</v>
      </c>
      <c r="I44" s="27">
        <v>5</v>
      </c>
      <c r="J44" s="27">
        <v>2743495</v>
      </c>
      <c r="K44" s="27">
        <v>3767552</v>
      </c>
      <c r="L44" s="8">
        <v>0.43739828211824699</v>
      </c>
      <c r="M44" s="8">
        <v>0.13271216959978255</v>
      </c>
      <c r="N44" s="6"/>
      <c r="O44" s="8"/>
      <c r="P44" s="8"/>
    </row>
    <row r="45" spans="1:16" x14ac:dyDescent="0.2">
      <c r="A45" s="1"/>
      <c r="B45" s="38" t="s">
        <v>21</v>
      </c>
      <c r="C45" s="38"/>
      <c r="D45" s="38"/>
      <c r="E45" s="38"/>
      <c r="G45" s="11" t="s">
        <v>2</v>
      </c>
      <c r="H45" s="28">
        <v>17349</v>
      </c>
      <c r="I45" s="28">
        <v>3300</v>
      </c>
      <c r="J45" s="28">
        <v>364921416</v>
      </c>
      <c r="K45" s="28">
        <v>380847195</v>
      </c>
      <c r="L45" s="12">
        <v>4.7541742521354244</v>
      </c>
      <c r="M45" s="12">
        <v>0.86648924905433533</v>
      </c>
      <c r="N45" s="13"/>
      <c r="O45" s="12"/>
      <c r="P45" s="12"/>
    </row>
    <row r="46" spans="1:16" ht="45.5" customHeight="1" x14ac:dyDescent="0.2">
      <c r="A46" s="1"/>
      <c r="G46" s="35" t="s">
        <v>21</v>
      </c>
      <c r="H46" s="35"/>
      <c r="I46" s="35"/>
      <c r="J46" s="35"/>
      <c r="K46" s="35"/>
      <c r="L46" s="35"/>
      <c r="M46" s="35"/>
      <c r="N46" s="35"/>
      <c r="O46" s="35"/>
      <c r="P46" s="35"/>
    </row>
    <row r="47" spans="1:16" x14ac:dyDescent="0.2">
      <c r="A47" s="1"/>
    </row>
    <row r="48" spans="1:16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  <row r="16252" spans="1:1" x14ac:dyDescent="0.2">
      <c r="A16252" s="2"/>
    </row>
    <row r="16253" spans="1:1" x14ac:dyDescent="0.2">
      <c r="A16253" s="2"/>
    </row>
    <row r="16254" spans="1:1" x14ac:dyDescent="0.2">
      <c r="A16254" s="2"/>
    </row>
    <row r="16255" spans="1:1" x14ac:dyDescent="0.2">
      <c r="A16255" s="2"/>
    </row>
    <row r="16256" spans="1:1" x14ac:dyDescent="0.2">
      <c r="A16256" s="2"/>
    </row>
    <row r="16257" spans="1:1" x14ac:dyDescent="0.2">
      <c r="A16257" s="2"/>
    </row>
    <row r="16258" spans="1:1" x14ac:dyDescent="0.2">
      <c r="A16258" s="2"/>
    </row>
    <row r="16259" spans="1:1" x14ac:dyDescent="0.2">
      <c r="A16259" s="2"/>
    </row>
    <row r="16260" spans="1:1" x14ac:dyDescent="0.2">
      <c r="A16260" s="2"/>
    </row>
    <row r="16261" spans="1:1" x14ac:dyDescent="0.2">
      <c r="A16261" s="2"/>
    </row>
    <row r="16262" spans="1:1" x14ac:dyDescent="0.2">
      <c r="A16262" s="2"/>
    </row>
    <row r="16263" spans="1:1" x14ac:dyDescent="0.2">
      <c r="A16263" s="2"/>
    </row>
    <row r="16264" spans="1:1" x14ac:dyDescent="0.2">
      <c r="A16264" s="2"/>
    </row>
    <row r="16265" spans="1:1" x14ac:dyDescent="0.2">
      <c r="A16265" s="2"/>
    </row>
    <row r="16266" spans="1:1" x14ac:dyDescent="0.2">
      <c r="A16266" s="2"/>
    </row>
    <row r="16267" spans="1:1" x14ac:dyDescent="0.2">
      <c r="A16267" s="2"/>
    </row>
    <row r="16268" spans="1:1" x14ac:dyDescent="0.2">
      <c r="A16268" s="2"/>
    </row>
    <row r="16269" spans="1:1" x14ac:dyDescent="0.2">
      <c r="A16269" s="2"/>
    </row>
    <row r="16270" spans="1:1" x14ac:dyDescent="0.2">
      <c r="A16270" s="2"/>
    </row>
    <row r="16271" spans="1:1" x14ac:dyDescent="0.2">
      <c r="A16271" s="2"/>
    </row>
    <row r="16272" spans="1:1" x14ac:dyDescent="0.2">
      <c r="A16272" s="2"/>
    </row>
    <row r="16273" spans="1:1" x14ac:dyDescent="0.2">
      <c r="A16273" s="2"/>
    </row>
    <row r="16274" spans="1:1" x14ac:dyDescent="0.2">
      <c r="A16274" s="2"/>
    </row>
    <row r="16275" spans="1:1" x14ac:dyDescent="0.2">
      <c r="A16275" s="2"/>
    </row>
    <row r="16276" spans="1:1" x14ac:dyDescent="0.2">
      <c r="A16276" s="2"/>
    </row>
    <row r="16277" spans="1:1" x14ac:dyDescent="0.2">
      <c r="A16277" s="2"/>
    </row>
    <row r="16278" spans="1:1" x14ac:dyDescent="0.2">
      <c r="A16278" s="2"/>
    </row>
    <row r="16279" spans="1:1" x14ac:dyDescent="0.2">
      <c r="A16279" s="2"/>
    </row>
    <row r="16280" spans="1:1" x14ac:dyDescent="0.2">
      <c r="A16280" s="2"/>
    </row>
    <row r="16281" spans="1:1" x14ac:dyDescent="0.2">
      <c r="A16281" s="2"/>
    </row>
    <row r="16282" spans="1:1" x14ac:dyDescent="0.2">
      <c r="A16282" s="2"/>
    </row>
    <row r="16283" spans="1:1" x14ac:dyDescent="0.2">
      <c r="A16283" s="2"/>
    </row>
    <row r="16284" spans="1:1" x14ac:dyDescent="0.2">
      <c r="A16284" s="2"/>
    </row>
    <row r="16285" spans="1:1" x14ac:dyDescent="0.2">
      <c r="A16285" s="2"/>
    </row>
    <row r="16286" spans="1:1" x14ac:dyDescent="0.2">
      <c r="A16286" s="2"/>
    </row>
    <row r="16287" spans="1:1" x14ac:dyDescent="0.2">
      <c r="A16287" s="2"/>
    </row>
    <row r="16288" spans="1:1" x14ac:dyDescent="0.2">
      <c r="A16288" s="2"/>
    </row>
    <row r="16289" spans="1:1" x14ac:dyDescent="0.2">
      <c r="A16289" s="2"/>
    </row>
    <row r="16290" spans="1:1" x14ac:dyDescent="0.2">
      <c r="A16290" s="2"/>
    </row>
    <row r="16291" spans="1:1" x14ac:dyDescent="0.2">
      <c r="A16291" s="2"/>
    </row>
    <row r="16292" spans="1:1" x14ac:dyDescent="0.2">
      <c r="A16292" s="2"/>
    </row>
    <row r="16293" spans="1:1" x14ac:dyDescent="0.2">
      <c r="A16293" s="2"/>
    </row>
    <row r="16294" spans="1:1" x14ac:dyDescent="0.2">
      <c r="A16294" s="2"/>
    </row>
    <row r="16295" spans="1:1" x14ac:dyDescent="0.2">
      <c r="A16295" s="2"/>
    </row>
    <row r="16296" spans="1:1" x14ac:dyDescent="0.2">
      <c r="A16296" s="2"/>
    </row>
    <row r="16297" spans="1:1" x14ac:dyDescent="0.2">
      <c r="A16297" s="2"/>
    </row>
    <row r="16298" spans="1:1" x14ac:dyDescent="0.2">
      <c r="A16298" s="2"/>
    </row>
    <row r="16299" spans="1:1" x14ac:dyDescent="0.2">
      <c r="A16299" s="2"/>
    </row>
    <row r="16300" spans="1:1" x14ac:dyDescent="0.2">
      <c r="A16300" s="2"/>
    </row>
    <row r="16301" spans="1:1" x14ac:dyDescent="0.2">
      <c r="A16301" s="2"/>
    </row>
    <row r="16302" spans="1:1" x14ac:dyDescent="0.2">
      <c r="A16302" s="2"/>
    </row>
    <row r="16303" spans="1:1" x14ac:dyDescent="0.2">
      <c r="A16303" s="2"/>
    </row>
    <row r="16304" spans="1:1" x14ac:dyDescent="0.2">
      <c r="A16304" s="2"/>
    </row>
    <row r="16305" spans="1:1" x14ac:dyDescent="0.2">
      <c r="A16305" s="2"/>
    </row>
    <row r="16306" spans="1:1" x14ac:dyDescent="0.2">
      <c r="A16306" s="2"/>
    </row>
    <row r="16307" spans="1:1" x14ac:dyDescent="0.2">
      <c r="A16307" s="2"/>
    </row>
    <row r="16308" spans="1:1" x14ac:dyDescent="0.2">
      <c r="A16308" s="2"/>
    </row>
    <row r="16309" spans="1:1" x14ac:dyDescent="0.2">
      <c r="A16309" s="2"/>
    </row>
    <row r="16310" spans="1:1" x14ac:dyDescent="0.2">
      <c r="A16310" s="2"/>
    </row>
    <row r="16311" spans="1:1" x14ac:dyDescent="0.2">
      <c r="A16311" s="2"/>
    </row>
    <row r="16312" spans="1:1" x14ac:dyDescent="0.2">
      <c r="A16312" s="2"/>
    </row>
    <row r="16313" spans="1:1" x14ac:dyDescent="0.2">
      <c r="A16313" s="2"/>
    </row>
    <row r="16314" spans="1:1" x14ac:dyDescent="0.2">
      <c r="A16314" s="2"/>
    </row>
    <row r="16315" spans="1:1" x14ac:dyDescent="0.2">
      <c r="A16315" s="2"/>
    </row>
    <row r="16316" spans="1:1" x14ac:dyDescent="0.2">
      <c r="A16316" s="2"/>
    </row>
    <row r="16317" spans="1:1" x14ac:dyDescent="0.2">
      <c r="A16317" s="2"/>
    </row>
    <row r="16318" spans="1:1" x14ac:dyDescent="0.2">
      <c r="A16318" s="2"/>
    </row>
    <row r="16319" spans="1:1" x14ac:dyDescent="0.2">
      <c r="A16319" s="2"/>
    </row>
    <row r="16320" spans="1:1" x14ac:dyDescent="0.2">
      <c r="A16320" s="2"/>
    </row>
    <row r="16321" spans="1:1" x14ac:dyDescent="0.2">
      <c r="A16321" s="2"/>
    </row>
    <row r="16322" spans="1:1" x14ac:dyDescent="0.2">
      <c r="A16322" s="2"/>
    </row>
    <row r="16323" spans="1:1" x14ac:dyDescent="0.2">
      <c r="A16323" s="2"/>
    </row>
    <row r="16324" spans="1:1" x14ac:dyDescent="0.2">
      <c r="A16324" s="2"/>
    </row>
    <row r="16325" spans="1:1" x14ac:dyDescent="0.2">
      <c r="A16325" s="2"/>
    </row>
    <row r="16326" spans="1:1" x14ac:dyDescent="0.2">
      <c r="A16326" s="2"/>
    </row>
    <row r="16327" spans="1:1" x14ac:dyDescent="0.2">
      <c r="A16327" s="2"/>
    </row>
    <row r="16328" spans="1:1" x14ac:dyDescent="0.2">
      <c r="A16328" s="2"/>
    </row>
    <row r="16329" spans="1:1" x14ac:dyDescent="0.2">
      <c r="A16329" s="2"/>
    </row>
    <row r="16330" spans="1:1" x14ac:dyDescent="0.2">
      <c r="A16330" s="2"/>
    </row>
    <row r="16331" spans="1:1" x14ac:dyDescent="0.2">
      <c r="A16331" s="2"/>
    </row>
    <row r="16332" spans="1:1" x14ac:dyDescent="0.2">
      <c r="A16332" s="2"/>
    </row>
    <row r="16333" spans="1:1" x14ac:dyDescent="0.2">
      <c r="A16333" s="2"/>
    </row>
    <row r="16334" spans="1:1" x14ac:dyDescent="0.2">
      <c r="A16334" s="2"/>
    </row>
    <row r="16335" spans="1:1" x14ac:dyDescent="0.2">
      <c r="A16335" s="2"/>
    </row>
    <row r="16336" spans="1:1" x14ac:dyDescent="0.2">
      <c r="A16336" s="2"/>
    </row>
    <row r="16337" spans="1:1" x14ac:dyDescent="0.2">
      <c r="A16337" s="2"/>
    </row>
    <row r="16338" spans="1:1" x14ac:dyDescent="0.2">
      <c r="A16338" s="2"/>
    </row>
    <row r="16339" spans="1:1" x14ac:dyDescent="0.2">
      <c r="A16339" s="2"/>
    </row>
    <row r="16340" spans="1:1" x14ac:dyDescent="0.2">
      <c r="A16340" s="2"/>
    </row>
    <row r="16341" spans="1:1" x14ac:dyDescent="0.2">
      <c r="A16341" s="2"/>
    </row>
    <row r="16342" spans="1:1" x14ac:dyDescent="0.2">
      <c r="A16342" s="2"/>
    </row>
    <row r="16343" spans="1:1" x14ac:dyDescent="0.2">
      <c r="A16343" s="2"/>
    </row>
    <row r="16344" spans="1:1" x14ac:dyDescent="0.2">
      <c r="A16344" s="2"/>
    </row>
    <row r="16345" spans="1:1" x14ac:dyDescent="0.2">
      <c r="A16345" s="2"/>
    </row>
    <row r="16346" spans="1:1" x14ac:dyDescent="0.2">
      <c r="A16346" s="2"/>
    </row>
    <row r="16347" spans="1:1" x14ac:dyDescent="0.2">
      <c r="A16347" s="2"/>
    </row>
    <row r="16348" spans="1:1" x14ac:dyDescent="0.2">
      <c r="A16348" s="2"/>
    </row>
    <row r="16349" spans="1:1" x14ac:dyDescent="0.2">
      <c r="A16349" s="2"/>
    </row>
    <row r="16350" spans="1:1" x14ac:dyDescent="0.2">
      <c r="A16350" s="2"/>
    </row>
    <row r="16351" spans="1:1" x14ac:dyDescent="0.2">
      <c r="A16351" s="2"/>
    </row>
    <row r="16352" spans="1:1" x14ac:dyDescent="0.2">
      <c r="A16352" s="2"/>
    </row>
    <row r="16353" spans="1:1" x14ac:dyDescent="0.2">
      <c r="A16353" s="2"/>
    </row>
    <row r="16354" spans="1:1" x14ac:dyDescent="0.2">
      <c r="A16354" s="2"/>
    </row>
    <row r="16355" spans="1:1" x14ac:dyDescent="0.2">
      <c r="A16355" s="2"/>
    </row>
    <row r="16356" spans="1:1" x14ac:dyDescent="0.2">
      <c r="A16356" s="2"/>
    </row>
    <row r="16357" spans="1:1" x14ac:dyDescent="0.2">
      <c r="A16357" s="2"/>
    </row>
    <row r="16358" spans="1:1" x14ac:dyDescent="0.2">
      <c r="A16358" s="2"/>
    </row>
    <row r="16359" spans="1:1" x14ac:dyDescent="0.2">
      <c r="A16359" s="2"/>
    </row>
    <row r="16360" spans="1:1" x14ac:dyDescent="0.2">
      <c r="A16360" s="2"/>
    </row>
    <row r="16361" spans="1:1" x14ac:dyDescent="0.2">
      <c r="A16361" s="2"/>
    </row>
    <row r="16362" spans="1:1" x14ac:dyDescent="0.2">
      <c r="A16362" s="2"/>
    </row>
    <row r="16363" spans="1:1" x14ac:dyDescent="0.2">
      <c r="A16363" s="2"/>
    </row>
    <row r="16364" spans="1:1" x14ac:dyDescent="0.2">
      <c r="A16364" s="2"/>
    </row>
    <row r="16365" spans="1:1" x14ac:dyDescent="0.2">
      <c r="A16365" s="2"/>
    </row>
    <row r="16366" spans="1:1" x14ac:dyDescent="0.2">
      <c r="A16366" s="2"/>
    </row>
    <row r="16367" spans="1:1" x14ac:dyDescent="0.2">
      <c r="A16367" s="2"/>
    </row>
    <row r="16368" spans="1:1" x14ac:dyDescent="0.2">
      <c r="A16368" s="2"/>
    </row>
    <row r="16369" spans="1:1" x14ac:dyDescent="0.2">
      <c r="A16369" s="2"/>
    </row>
    <row r="16370" spans="1:1" x14ac:dyDescent="0.2">
      <c r="A16370" s="2"/>
    </row>
    <row r="16371" spans="1:1" x14ac:dyDescent="0.2">
      <c r="A16371" s="2"/>
    </row>
    <row r="16372" spans="1:1" x14ac:dyDescent="0.2">
      <c r="A16372" s="2"/>
    </row>
    <row r="16373" spans="1:1" x14ac:dyDescent="0.2">
      <c r="A16373" s="2"/>
    </row>
    <row r="16374" spans="1:1" x14ac:dyDescent="0.2">
      <c r="A16374" s="2"/>
    </row>
    <row r="16375" spans="1:1" x14ac:dyDescent="0.2">
      <c r="A16375" s="2"/>
    </row>
    <row r="16376" spans="1:1" x14ac:dyDescent="0.2">
      <c r="A16376" s="2"/>
    </row>
    <row r="16377" spans="1:1" x14ac:dyDescent="0.2">
      <c r="A16377" s="2"/>
    </row>
    <row r="16378" spans="1:1" x14ac:dyDescent="0.2">
      <c r="A16378" s="2"/>
    </row>
    <row r="16379" spans="1:1" x14ac:dyDescent="0.2">
      <c r="A16379" s="2"/>
    </row>
    <row r="16380" spans="1:1" x14ac:dyDescent="0.2">
      <c r="A16380" s="2"/>
    </row>
  </sheetData>
  <mergeCells count="18">
    <mergeCell ref="G25:G26"/>
    <mergeCell ref="G3:G4"/>
    <mergeCell ref="G46:P46"/>
    <mergeCell ref="J25:K25"/>
    <mergeCell ref="L25:M25"/>
    <mergeCell ref="B45:E45"/>
    <mergeCell ref="B2:E2"/>
    <mergeCell ref="B21:E21"/>
    <mergeCell ref="G2:M2"/>
    <mergeCell ref="G22:M22"/>
    <mergeCell ref="H3:I3"/>
    <mergeCell ref="J3:K3"/>
    <mergeCell ref="L3:M3"/>
    <mergeCell ref="G24:P24"/>
    <mergeCell ref="H25:I25"/>
    <mergeCell ref="O25:P25"/>
    <mergeCell ref="N25:N26"/>
    <mergeCell ref="B24:E24"/>
  </mergeCells>
  <pageMargins left="0.7" right="0.7" top="0.75" bottom="0.75" header="0.3" footer="0.3"/>
  <ignoredErrors>
    <ignoredError sqref="B28 G29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STEPHEN GONZALEZ QUINTERO</dc:creator>
  <cp:lastModifiedBy>Graves, John A</cp:lastModifiedBy>
  <dcterms:created xsi:type="dcterms:W3CDTF">2024-05-15T22:50:17Z</dcterms:created>
  <dcterms:modified xsi:type="dcterms:W3CDTF">2024-06-06T22:00:33Z</dcterms:modified>
</cp:coreProperties>
</file>