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avesj/Dropbox/Projects/RISE/rise-simulation/nber-aug2017/"/>
    </mc:Choice>
  </mc:AlternateContent>
  <bookViews>
    <workbookView xWindow="25600" yWindow="480" windowWidth="25600" windowHeight="26720" tabRatio="500" activeTab="1"/>
  </bookViews>
  <sheets>
    <sheet name="cpicPairs.csv" sheetId="1" r:id="rId1"/>
    <sheet name="Sheet1" sheetId="3" r:id="rId2"/>
    <sheet name="Type of Scenario" sheetId="2" r:id="rId3"/>
  </sheets>
  <definedNames>
    <definedName name="_xlnm._FilterDatabase" localSheetId="0" hidden="1">cpicPairs.csv!$A$1:$K$48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</calcChain>
</file>

<file path=xl/sharedStrings.xml><?xml version="1.0" encoding="utf-8"?>
<sst xmlns="http://schemas.openxmlformats.org/spreadsheetml/2006/main" count="517" uniqueCount="132">
  <si>
    <t>Date last updated:</t>
  </si>
  <si>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</si>
  <si>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</si>
  <si>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</si>
  <si>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</si>
  <si>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</si>
  <si>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</si>
  <si>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</si>
  <si>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</si>
  <si>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</si>
  <si>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</si>
  <si>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</si>
  <si>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</si>
  <si>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</si>
  <si>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</si>
  <si>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</si>
  <si>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</si>
  <si>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</si>
  <si>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</si>
  <si>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</si>
  <si>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</si>
  <si>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</si>
  <si>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</si>
  <si>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</si>
  <si>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</si>
  <si>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</si>
  <si>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</si>
  <si>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</si>
  <si>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</si>
  <si>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</si>
  <si>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</si>
  <si>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</si>
  <si>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</si>
  <si>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</si>
  <si>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</si>
  <si>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HLA-A</t>
  </si>
  <si>
    <t>carbamazepine</t>
  </si>
  <si>
    <t>2B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</si>
  <si>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</si>
  <si>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</si>
  <si>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</si>
  <si>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</si>
  <si>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</si>
  <si>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</si>
  <si>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</si>
  <si>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</si>
  <si>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</si>
  <si>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</si>
  <si>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</si>
  <si>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</si>
  <si>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</si>
  <si>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</si>
  <si>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</si>
  <si>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</si>
  <si>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</si>
  <si>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</si>
  <si>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</si>
  <si>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</si>
  <si>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</si>
  <si>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</si>
  <si>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</si>
  <si>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</si>
  <si>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</si>
  <si>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</si>
  <si>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</si>
  <si>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</si>
  <si>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</si>
  <si>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</si>
  <si>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</si>
  <si>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</si>
  <si>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</si>
  <si>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</si>
  <si>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</si>
  <si>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</si>
  <si>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</si>
  <si>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</si>
  <si>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</si>
  <si>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</si>
  <si>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</si>
  <si>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</si>
  <si>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tegafur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</si>
  <si>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</si>
  <si>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</si>
  <si>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</si>
  <si>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</si>
  <si>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</si>
  <si>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</si>
  <si>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</si>
  <si>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</si>
  <si>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</si>
  <si>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</si>
  <si>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</si>
  <si>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</si>
  <si>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</si>
  <si>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</si>
  <si>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</si>
  <si>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</si>
  <si>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</si>
  <si>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</si>
  <si>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B</t>
  </si>
  <si>
    <t>C</t>
  </si>
  <si>
    <t>D</t>
  </si>
  <si>
    <t>Type of scenario</t>
  </si>
  <si>
    <t>Scenario Type</t>
  </si>
  <si>
    <t>Drug frequency</t>
  </si>
  <si>
    <t>Low</t>
  </si>
  <si>
    <t>High</t>
  </si>
  <si>
    <t>Guideline available</t>
  </si>
  <si>
    <t>E</t>
  </si>
  <si>
    <t>F</t>
  </si>
  <si>
    <t>Adverse event  severity</t>
  </si>
  <si>
    <t>Adverse event frequency</t>
  </si>
  <si>
    <t>Hypersensitivity (High)</t>
  </si>
  <si>
    <t>G</t>
  </si>
  <si>
    <t>H</t>
  </si>
  <si>
    <t>I</t>
  </si>
  <si>
    <t xml:space="preserve">  </t>
  </si>
  <si>
    <t>Prescribing Frequency (RIGHT Cohort Baseline)</t>
  </si>
  <si>
    <t>Count</t>
  </si>
  <si>
    <t>Estimated PGx AE Frequency (0-1 year)</t>
  </si>
  <si>
    <t>PGx AE Type</t>
  </si>
  <si>
    <t xml:space="preserve"> Variant Rates</t>
  </si>
  <si>
    <t>Anticholinergic (Low)</t>
  </si>
  <si>
    <t>Jaundice (High)</t>
  </si>
  <si>
    <t>Hematotoxicity (High)</t>
  </si>
  <si>
    <t>Low,High,High</t>
  </si>
  <si>
    <t>high,high,low</t>
  </si>
  <si>
    <t>low,low,high</t>
  </si>
  <si>
    <t>low,high,low</t>
  </si>
  <si>
    <t>high,low,low</t>
  </si>
  <si>
    <t>high,low,high</t>
  </si>
  <si>
    <t>high,high,high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</si>
</sst>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48"/>
  <sheetViews>
    <sheetView topLeftCell="K1" workbookViewId="0">
      <selection activeCell="A41" sqref="A41:S50"/>
    </sheetView>
  </sheetViews>
  <sheetFormatPr baseColWidth="10" defaultColWidth="11.1640625" defaultRowHeight="16" x14ac:dyDescent="0.2"/>
  <cols>
    <col min="1" max="1" width="16" bestFit="1" customWidth="1"/>
    <col min="2" max="2" width="42" bestFit="1" customWidth="1"/>
    <col min="3" max="3" width="91.1640625" hidden="1" customWidth="1"/>
    <col min="4" max="4" width="11.1640625" customWidth="1"/>
    <col min="5" max="5" width="11.1640625" hidden="1" customWidth="1"/>
    <col min="6" max="6" width="19.33203125" customWidth="1"/>
    <col min="7" max="7" width="21.1640625" hidden="1" customWidth="1"/>
    <col min="8" max="8" width="16.1640625" customWidth="1"/>
    <col min="9" max="9" width="16.5" customWidth="1"/>
    <col min="10" max="10" width="41.5" bestFit="1" customWidth="1"/>
    <col min="11" max="11" width="33.6640625" customWidth="1"/>
    <col min="12" max="12" width="27.33203125" customWidth="1"/>
    <col min="13" max="13" width="20.5" bestFit="1" customWidth="1"/>
  </cols>
  <sheetData>
    <row r="1" spans="1:13" x14ac:dyDescent="0.35">
      <c r="A1" t="s">
        <v>0</v>
      </c>
      <c r="B1" s="1">
        <v>42921</v>
      </c>
      <c r="H1" t="s">
        <v>102</v>
      </c>
      <c r="I1" t="s">
        <v>107</v>
      </c>
      <c r="J1" t="s">
        <v>117</v>
      </c>
      <c r="K1" t="s">
        <v>119</v>
      </c>
      <c r="L1" t="s">
        <v>120</v>
      </c>
      <c r="M1" t="s">
        <v>121</v>
      </c>
    </row>
    <row r="2" spans="1:13" hidden="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3" hidden="1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101</v>
      </c>
      <c r="I3">
        <f>IF(C3&lt;&gt;"",1,0)</f>
        <v>1</v>
      </c>
      <c r="J3">
        <v>9.1999999999999998E-3</v>
      </c>
      <c r="K3">
        <v>0.08</v>
      </c>
      <c r="L3" t="s">
        <v>112</v>
      </c>
    </row>
    <row r="4" spans="1:13" hidden="1" x14ac:dyDescent="0.35">
      <c r="A4" t="s">
        <v>8</v>
      </c>
      <c r="B4" t="s">
        <v>15</v>
      </c>
      <c r="C4" t="s">
        <v>16</v>
      </c>
      <c r="D4" t="s">
        <v>11</v>
      </c>
      <c r="E4" t="s">
        <v>12</v>
      </c>
      <c r="G4" t="s">
        <v>17</v>
      </c>
      <c r="H4" t="s">
        <v>101</v>
      </c>
      <c r="I4">
        <f t="shared" ref="I4:I48" si="0">IF(C4&lt;&gt;"",1,0)</f>
        <v>1</v>
      </c>
      <c r="J4">
        <v>4.2599999999999999E-2</v>
      </c>
      <c r="K4">
        <v>0.08</v>
      </c>
      <c r="L4" t="s">
        <v>112</v>
      </c>
    </row>
    <row r="5" spans="1:13" hidden="1" x14ac:dyDescent="0.35">
      <c r="A5" t="s">
        <v>18</v>
      </c>
      <c r="B5" t="s">
        <v>19</v>
      </c>
      <c r="C5" t="s">
        <v>20</v>
      </c>
      <c r="D5" t="s">
        <v>11</v>
      </c>
      <c r="E5" t="s">
        <v>12</v>
      </c>
      <c r="G5" t="s">
        <v>21</v>
      </c>
      <c r="H5" t="s">
        <v>109</v>
      </c>
      <c r="I5">
        <f t="shared" si="0"/>
        <v>1</v>
      </c>
      <c r="J5">
        <v>6.4600000000000005E-2</v>
      </c>
      <c r="K5">
        <v>0.1</v>
      </c>
      <c r="L5" t="s">
        <v>122</v>
      </c>
    </row>
    <row r="6" spans="1:13" hidden="1" x14ac:dyDescent="0.35">
      <c r="A6" t="s">
        <v>22</v>
      </c>
      <c r="B6" t="s">
        <v>19</v>
      </c>
      <c r="C6" t="s">
        <v>20</v>
      </c>
      <c r="D6" t="s">
        <v>11</v>
      </c>
      <c r="E6" t="s">
        <v>12</v>
      </c>
      <c r="F6" t="s">
        <v>23</v>
      </c>
      <c r="G6" t="s">
        <v>21</v>
      </c>
      <c r="H6" t="s">
        <v>109</v>
      </c>
      <c r="I6">
        <f t="shared" si="0"/>
        <v>1</v>
      </c>
      <c r="J6">
        <v>6.4600000000000005E-2</v>
      </c>
      <c r="K6">
        <v>0.1</v>
      </c>
      <c r="L6" t="s">
        <v>122</v>
      </c>
    </row>
    <row r="7" spans="1:13" hidden="1" x14ac:dyDescent="0.35">
      <c r="A7" t="s">
        <v>24</v>
      </c>
      <c r="B7" t="s">
        <v>25</v>
      </c>
      <c r="C7" t="s">
        <v>26</v>
      </c>
      <c r="D7" t="s">
        <v>11</v>
      </c>
      <c r="E7" t="s">
        <v>12</v>
      </c>
      <c r="G7">
        <v>26417955</v>
      </c>
      <c r="H7" t="s">
        <v>101</v>
      </c>
      <c r="I7">
        <f t="shared" si="0"/>
        <v>1</v>
      </c>
      <c r="J7">
        <v>6.0000000000000001E-3</v>
      </c>
      <c r="K7">
        <v>7.0000000000000007E-2</v>
      </c>
      <c r="L7" t="s">
        <v>123</v>
      </c>
    </row>
    <row r="8" spans="1:13" hidden="1" x14ac:dyDescent="0.35">
      <c r="A8" t="s">
        <v>27</v>
      </c>
      <c r="B8" t="s">
        <v>28</v>
      </c>
      <c r="C8" t="s">
        <v>29</v>
      </c>
      <c r="D8" t="s">
        <v>11</v>
      </c>
      <c r="E8" t="s">
        <v>12</v>
      </c>
      <c r="F8" t="s">
        <v>30</v>
      </c>
      <c r="G8" t="s">
        <v>31</v>
      </c>
      <c r="H8" t="s">
        <v>113</v>
      </c>
      <c r="I8">
        <f t="shared" si="0"/>
        <v>1</v>
      </c>
      <c r="J8">
        <v>2.0099999999999996E-2</v>
      </c>
      <c r="K8">
        <v>0.15</v>
      </c>
      <c r="L8" t="s">
        <v>124</v>
      </c>
    </row>
    <row r="9" spans="1:13" hidden="1" x14ac:dyDescent="0.35">
      <c r="A9" t="s">
        <v>32</v>
      </c>
      <c r="B9" t="s">
        <v>33</v>
      </c>
      <c r="C9" t="s">
        <v>34</v>
      </c>
      <c r="D9" t="s">
        <v>11</v>
      </c>
      <c r="E9" t="s">
        <v>12</v>
      </c>
      <c r="F9" t="s">
        <v>23</v>
      </c>
      <c r="G9">
        <v>23988873</v>
      </c>
      <c r="H9" t="s">
        <v>113</v>
      </c>
      <c r="I9">
        <f t="shared" si="0"/>
        <v>1</v>
      </c>
      <c r="J9">
        <v>0</v>
      </c>
    </row>
    <row r="10" spans="1:13" hidden="1" x14ac:dyDescent="0.35">
      <c r="A10" t="s">
        <v>35</v>
      </c>
      <c r="B10" t="s">
        <v>36</v>
      </c>
      <c r="D10" t="s">
        <v>11</v>
      </c>
      <c r="E10" t="s">
        <v>37</v>
      </c>
      <c r="F10" t="s">
        <v>23</v>
      </c>
      <c r="I10">
        <f t="shared" si="0"/>
        <v>0</v>
      </c>
      <c r="J10">
        <v>1.2800000000000001E-2</v>
      </c>
    </row>
    <row r="11" spans="1:13" hidden="1" x14ac:dyDescent="0.35">
      <c r="A11" t="s">
        <v>8</v>
      </c>
      <c r="B11" t="s">
        <v>36</v>
      </c>
      <c r="C11" t="s">
        <v>38</v>
      </c>
      <c r="D11" t="s">
        <v>11</v>
      </c>
      <c r="E11" t="s">
        <v>12</v>
      </c>
      <c r="F11" t="s">
        <v>13</v>
      </c>
      <c r="G11">
        <v>23695185</v>
      </c>
      <c r="H11" t="s">
        <v>101</v>
      </c>
      <c r="I11">
        <f t="shared" si="0"/>
        <v>1</v>
      </c>
      <c r="J11">
        <v>1.2800000000000001E-2</v>
      </c>
    </row>
    <row r="12" spans="1:13" hidden="1" x14ac:dyDescent="0.35">
      <c r="A12" t="s">
        <v>18</v>
      </c>
      <c r="B12" t="s">
        <v>39</v>
      </c>
      <c r="C12" t="s">
        <v>40</v>
      </c>
      <c r="D12" t="s">
        <v>11</v>
      </c>
      <c r="E12" t="s">
        <v>12</v>
      </c>
      <c r="F12" t="s">
        <v>23</v>
      </c>
      <c r="G12" t="s">
        <v>41</v>
      </c>
      <c r="H12" t="s">
        <v>114</v>
      </c>
      <c r="I12">
        <f t="shared" si="0"/>
        <v>1</v>
      </c>
      <c r="J12">
        <v>0.10679999999999999</v>
      </c>
    </row>
    <row r="13" spans="1:13" hidden="1" x14ac:dyDescent="0.35">
      <c r="A13" t="s">
        <v>22</v>
      </c>
      <c r="B13" t="s">
        <v>42</v>
      </c>
      <c r="C13" t="s">
        <v>43</v>
      </c>
      <c r="D13" t="s">
        <v>11</v>
      </c>
      <c r="E13" t="s">
        <v>12</v>
      </c>
      <c r="F13" t="s">
        <v>23</v>
      </c>
      <c r="G13" t="s">
        <v>44</v>
      </c>
      <c r="H13" t="s">
        <v>100</v>
      </c>
      <c r="I13">
        <f t="shared" si="0"/>
        <v>1</v>
      </c>
      <c r="J13">
        <v>0.8226</v>
      </c>
    </row>
    <row r="14" spans="1:13" hidden="1" x14ac:dyDescent="0.35">
      <c r="A14" t="s">
        <v>45</v>
      </c>
      <c r="B14" t="s">
        <v>46</v>
      </c>
      <c r="D14" t="s">
        <v>11</v>
      </c>
      <c r="E14">
        <v>3</v>
      </c>
      <c r="F14" t="s">
        <v>23</v>
      </c>
      <c r="I14">
        <f t="shared" si="0"/>
        <v>0</v>
      </c>
      <c r="J14">
        <v>0</v>
      </c>
    </row>
    <row r="15" spans="1:13" hidden="1" x14ac:dyDescent="0.35">
      <c r="A15" t="s">
        <v>47</v>
      </c>
      <c r="B15" t="s">
        <v>46</v>
      </c>
      <c r="D15" t="s">
        <v>11</v>
      </c>
      <c r="E15">
        <v>3</v>
      </c>
      <c r="F15" t="s">
        <v>23</v>
      </c>
      <c r="I15">
        <f t="shared" si="0"/>
        <v>0</v>
      </c>
      <c r="J15">
        <v>0</v>
      </c>
    </row>
    <row r="16" spans="1:13" hidden="1" x14ac:dyDescent="0.35">
      <c r="A16" t="s">
        <v>32</v>
      </c>
      <c r="B16" t="s">
        <v>48</v>
      </c>
      <c r="C16" t="s">
        <v>34</v>
      </c>
      <c r="D16" t="s">
        <v>11</v>
      </c>
      <c r="E16" t="s">
        <v>12</v>
      </c>
      <c r="F16" t="s">
        <v>23</v>
      </c>
      <c r="G16">
        <v>23988873</v>
      </c>
      <c r="H16" t="s">
        <v>113</v>
      </c>
      <c r="I16">
        <f t="shared" si="0"/>
        <v>1</v>
      </c>
      <c r="J16">
        <v>9.1000000000000004E-3</v>
      </c>
    </row>
    <row r="17" spans="1:10" hidden="1" x14ac:dyDescent="0.35">
      <c r="A17" t="s">
        <v>22</v>
      </c>
      <c r="B17" t="s">
        <v>49</v>
      </c>
      <c r="C17" t="s">
        <v>50</v>
      </c>
      <c r="D17" t="s">
        <v>11</v>
      </c>
      <c r="E17" t="s">
        <v>12</v>
      </c>
      <c r="F17" t="s">
        <v>23</v>
      </c>
      <c r="G17">
        <v>25974703</v>
      </c>
      <c r="H17" t="s">
        <v>109</v>
      </c>
      <c r="I17">
        <f t="shared" si="0"/>
        <v>1</v>
      </c>
      <c r="J17">
        <v>1.7000000000000001E-3</v>
      </c>
    </row>
    <row r="18" spans="1:10" hidden="1" x14ac:dyDescent="0.35">
      <c r="A18" t="s">
        <v>24</v>
      </c>
      <c r="B18" t="s">
        <v>51</v>
      </c>
      <c r="D18" t="s">
        <v>11</v>
      </c>
      <c r="E18" t="s">
        <v>52</v>
      </c>
      <c r="F18" t="s">
        <v>23</v>
      </c>
      <c r="I18">
        <f t="shared" si="0"/>
        <v>0</v>
      </c>
      <c r="J18">
        <v>2.3E-3</v>
      </c>
    </row>
    <row r="19" spans="1:10" hidden="1" x14ac:dyDescent="0.35">
      <c r="A19" t="s">
        <v>45</v>
      </c>
      <c r="B19" t="s">
        <v>53</v>
      </c>
      <c r="D19" t="s">
        <v>11</v>
      </c>
      <c r="E19">
        <v>3</v>
      </c>
      <c r="F19" t="s">
        <v>23</v>
      </c>
      <c r="I19">
        <f t="shared" si="0"/>
        <v>0</v>
      </c>
      <c r="J19">
        <v>0</v>
      </c>
    </row>
    <row r="20" spans="1:10" hidden="1" x14ac:dyDescent="0.35">
      <c r="A20" t="s">
        <v>47</v>
      </c>
      <c r="B20" t="s">
        <v>53</v>
      </c>
      <c r="D20" t="s">
        <v>11</v>
      </c>
      <c r="E20">
        <v>3</v>
      </c>
      <c r="F20" t="s">
        <v>23</v>
      </c>
      <c r="I20">
        <f t="shared" si="0"/>
        <v>0</v>
      </c>
      <c r="J20">
        <v>0</v>
      </c>
    </row>
    <row r="21" spans="1:10" hidden="1" x14ac:dyDescent="0.35">
      <c r="A21" t="s">
        <v>54</v>
      </c>
      <c r="B21" t="s">
        <v>55</v>
      </c>
      <c r="C21" t="s">
        <v>56</v>
      </c>
      <c r="D21" t="s">
        <v>11</v>
      </c>
      <c r="E21" t="s">
        <v>12</v>
      </c>
      <c r="F21" t="s">
        <v>13</v>
      </c>
      <c r="G21">
        <v>24598717</v>
      </c>
      <c r="H21" t="s">
        <v>113</v>
      </c>
      <c r="I21">
        <f t="shared" si="0"/>
        <v>1</v>
      </c>
      <c r="J21">
        <v>0</v>
      </c>
    </row>
    <row r="22" spans="1:10" hidden="1" x14ac:dyDescent="0.35">
      <c r="A22" t="s">
        <v>27</v>
      </c>
      <c r="B22" t="s">
        <v>57</v>
      </c>
      <c r="C22" t="s">
        <v>29</v>
      </c>
      <c r="D22" t="s">
        <v>11</v>
      </c>
      <c r="E22" t="s">
        <v>12</v>
      </c>
      <c r="F22" t="s">
        <v>30</v>
      </c>
      <c r="G22" t="s">
        <v>31</v>
      </c>
      <c r="H22" t="s">
        <v>113</v>
      </c>
      <c r="I22">
        <f t="shared" si="0"/>
        <v>1</v>
      </c>
      <c r="J22">
        <v>5.4000000000000003E-3</v>
      </c>
    </row>
    <row r="23" spans="1:10" hidden="1" x14ac:dyDescent="0.35">
      <c r="A23" t="s">
        <v>22</v>
      </c>
      <c r="B23" t="s">
        <v>58</v>
      </c>
      <c r="C23" t="s">
        <v>20</v>
      </c>
      <c r="D23" t="s">
        <v>11</v>
      </c>
      <c r="E23" t="s">
        <v>12</v>
      </c>
      <c r="F23" t="s">
        <v>23</v>
      </c>
      <c r="G23" t="s">
        <v>21</v>
      </c>
      <c r="H23" t="s">
        <v>100</v>
      </c>
      <c r="I23">
        <f t="shared" si="0"/>
        <v>1</v>
      </c>
      <c r="J23">
        <v>1.8000000000000002E-2</v>
      </c>
    </row>
    <row r="24" spans="1:10" s="2" customFormat="1" hidden="1" x14ac:dyDescent="0.35">
      <c r="A24" s="2" t="s">
        <v>22</v>
      </c>
      <c r="B24" s="2" t="s">
        <v>59</v>
      </c>
      <c r="C24" s="2" t="s">
        <v>60</v>
      </c>
      <c r="D24" s="2" t="s">
        <v>11</v>
      </c>
      <c r="E24" s="2" t="s">
        <v>12</v>
      </c>
      <c r="F24" s="2" t="s">
        <v>61</v>
      </c>
      <c r="G24" s="2">
        <v>28002639</v>
      </c>
      <c r="H24" s="2" t="s">
        <v>109</v>
      </c>
      <c r="I24" s="2">
        <f t="shared" si="0"/>
        <v>1</v>
      </c>
      <c r="J24" s="2">
        <v>0</v>
      </c>
    </row>
    <row r="25" spans="1:10" hidden="1" x14ac:dyDescent="0.35">
      <c r="A25" t="s">
        <v>22</v>
      </c>
      <c r="B25" t="s">
        <v>62</v>
      </c>
      <c r="D25" t="s">
        <v>11</v>
      </c>
      <c r="E25" t="s">
        <v>52</v>
      </c>
      <c r="I25">
        <f t="shared" si="0"/>
        <v>0</v>
      </c>
      <c r="J25">
        <v>0.80969999999999998</v>
      </c>
    </row>
    <row r="26" spans="1:10" hidden="1" x14ac:dyDescent="0.35">
      <c r="A26" t="s">
        <v>22</v>
      </c>
      <c r="B26" t="s">
        <v>63</v>
      </c>
      <c r="C26" t="s">
        <v>50</v>
      </c>
      <c r="D26" t="s">
        <v>11</v>
      </c>
      <c r="E26" t="s">
        <v>12</v>
      </c>
      <c r="F26" t="s">
        <v>61</v>
      </c>
      <c r="G26">
        <v>25974703</v>
      </c>
      <c r="H26" t="s">
        <v>109</v>
      </c>
      <c r="I26">
        <f t="shared" si="0"/>
        <v>1</v>
      </c>
      <c r="J26">
        <v>3.78E-2</v>
      </c>
    </row>
    <row r="27" spans="1:10" hidden="1" x14ac:dyDescent="0.35">
      <c r="A27" t="s">
        <v>64</v>
      </c>
      <c r="B27" t="s">
        <v>65</v>
      </c>
      <c r="C27" t="s">
        <v>66</v>
      </c>
      <c r="D27" t="s">
        <v>11</v>
      </c>
      <c r="E27" t="s">
        <v>12</v>
      </c>
      <c r="F27" t="s">
        <v>23</v>
      </c>
      <c r="G27">
        <v>25099164</v>
      </c>
      <c r="H27" t="s">
        <v>101</v>
      </c>
      <c r="I27">
        <f t="shared" si="0"/>
        <v>1</v>
      </c>
      <c r="J27">
        <v>2.35E-2</v>
      </c>
    </row>
    <row r="28" spans="1:10" hidden="1" x14ac:dyDescent="0.35">
      <c r="A28" t="s">
        <v>8</v>
      </c>
      <c r="B28" t="s">
        <v>65</v>
      </c>
      <c r="C28" t="s">
        <v>66</v>
      </c>
      <c r="D28" t="s">
        <v>11</v>
      </c>
      <c r="E28" t="s">
        <v>12</v>
      </c>
      <c r="F28" t="s">
        <v>23</v>
      </c>
      <c r="G28">
        <v>25099164</v>
      </c>
      <c r="H28" t="s">
        <v>101</v>
      </c>
      <c r="I28">
        <f t="shared" si="0"/>
        <v>1</v>
      </c>
      <c r="J28">
        <v>2.35E-2</v>
      </c>
    </row>
    <row r="29" spans="1:10" hidden="1" x14ac:dyDescent="0.35">
      <c r="A29" t="s">
        <v>67</v>
      </c>
      <c r="B29" t="s">
        <v>68</v>
      </c>
      <c r="C29" t="s">
        <v>69</v>
      </c>
      <c r="D29" t="s">
        <v>11</v>
      </c>
      <c r="E29" t="s">
        <v>12</v>
      </c>
      <c r="F29" t="s">
        <v>13</v>
      </c>
      <c r="G29">
        <v>24787449</v>
      </c>
      <c r="H29" t="s">
        <v>113</v>
      </c>
      <c r="I29">
        <f t="shared" si="0"/>
        <v>1</v>
      </c>
      <c r="J29">
        <v>8.9999999999999998E-4</v>
      </c>
    </row>
    <row r="30" spans="1:10" hidden="1" x14ac:dyDescent="0.35">
      <c r="A30" t="s">
        <v>45</v>
      </c>
      <c r="B30" t="s">
        <v>70</v>
      </c>
      <c r="D30" t="s">
        <v>11</v>
      </c>
      <c r="E30">
        <v>3</v>
      </c>
      <c r="F30" t="s">
        <v>23</v>
      </c>
      <c r="I30">
        <f t="shared" si="0"/>
        <v>0</v>
      </c>
      <c r="J30">
        <v>0</v>
      </c>
    </row>
    <row r="31" spans="1:10" hidden="1" x14ac:dyDescent="0.35">
      <c r="A31" t="s">
        <v>47</v>
      </c>
      <c r="B31" t="s">
        <v>70</v>
      </c>
      <c r="D31" t="s">
        <v>11</v>
      </c>
      <c r="E31">
        <v>3</v>
      </c>
      <c r="F31" t="s">
        <v>23</v>
      </c>
      <c r="I31">
        <f t="shared" si="0"/>
        <v>0</v>
      </c>
      <c r="J31">
        <v>0</v>
      </c>
    </row>
    <row r="32" spans="1:10" hidden="1" x14ac:dyDescent="0.2">
      <c r="A32" t="s">
        <v>71</v>
      </c>
      <c r="B32" t="s">
        <v>72</v>
      </c>
      <c r="C32" t="s">
        <v>73</v>
      </c>
      <c r="D32" t="s">
        <v>11</v>
      </c>
      <c r="E32" t="s">
        <v>12</v>
      </c>
      <c r="G32" t="s">
        <v>74</v>
      </c>
      <c r="H32" t="s">
        <v>109</v>
      </c>
      <c r="I32">
        <f t="shared" si="0"/>
        <v>1</v>
      </c>
      <c r="J32">
        <v>0.26069999999999999</v>
      </c>
    </row>
    <row r="33" spans="1:10" hidden="1" x14ac:dyDescent="0.2">
      <c r="A33" t="s">
        <v>45</v>
      </c>
      <c r="B33" t="s">
        <v>75</v>
      </c>
      <c r="D33" t="s">
        <v>11</v>
      </c>
      <c r="E33">
        <v>3</v>
      </c>
      <c r="F33" t="s">
        <v>23</v>
      </c>
      <c r="I33">
        <f t="shared" si="0"/>
        <v>0</v>
      </c>
      <c r="J33">
        <v>8.2299999999999998E-2</v>
      </c>
    </row>
    <row r="34" spans="1:10" hidden="1" x14ac:dyDescent="0.2">
      <c r="A34" t="s">
        <v>76</v>
      </c>
      <c r="B34" t="s">
        <v>77</v>
      </c>
      <c r="C34" t="s">
        <v>78</v>
      </c>
      <c r="D34" t="s">
        <v>11</v>
      </c>
      <c r="E34" t="s">
        <v>12</v>
      </c>
      <c r="G34">
        <v>25801146</v>
      </c>
      <c r="I34">
        <f t="shared" si="0"/>
        <v>1</v>
      </c>
      <c r="J34">
        <v>2.23E-2</v>
      </c>
    </row>
    <row r="35" spans="1:10" hidden="1" x14ac:dyDescent="0.2">
      <c r="A35" t="s">
        <v>22</v>
      </c>
      <c r="B35" t="s">
        <v>79</v>
      </c>
      <c r="D35" t="s">
        <v>11</v>
      </c>
      <c r="E35" t="s">
        <v>52</v>
      </c>
      <c r="I35">
        <f t="shared" si="0"/>
        <v>0</v>
      </c>
      <c r="J35">
        <v>7.3000000000000001E-3</v>
      </c>
    </row>
    <row r="36" spans="1:10" hidden="1" x14ac:dyDescent="0.2">
      <c r="A36" t="s">
        <v>32</v>
      </c>
      <c r="B36" t="s">
        <v>80</v>
      </c>
      <c r="C36" t="s">
        <v>34</v>
      </c>
      <c r="D36" t="s">
        <v>11</v>
      </c>
      <c r="E36" t="s">
        <v>12</v>
      </c>
      <c r="G36">
        <v>23988873</v>
      </c>
      <c r="H36" t="s">
        <v>116</v>
      </c>
      <c r="I36">
        <f t="shared" si="0"/>
        <v>1</v>
      </c>
      <c r="J36">
        <v>0</v>
      </c>
    </row>
    <row r="37" spans="1:10" hidden="1" x14ac:dyDescent="0.2">
      <c r="A37" t="s">
        <v>27</v>
      </c>
      <c r="B37" t="s">
        <v>81</v>
      </c>
      <c r="C37" t="s">
        <v>29</v>
      </c>
      <c r="D37" t="s">
        <v>11</v>
      </c>
      <c r="E37" t="s">
        <v>12</v>
      </c>
      <c r="F37" t="s">
        <v>23</v>
      </c>
      <c r="G37" t="s">
        <v>31</v>
      </c>
      <c r="H37" t="s">
        <v>113</v>
      </c>
      <c r="I37">
        <f t="shared" si="0"/>
        <v>1</v>
      </c>
      <c r="J37">
        <v>2.0000000000000001E-4</v>
      </c>
    </row>
    <row r="38" spans="1:10" hidden="1" x14ac:dyDescent="0.2">
      <c r="A38" t="s">
        <v>22</v>
      </c>
      <c r="B38" t="s">
        <v>82</v>
      </c>
      <c r="D38" t="s">
        <v>11</v>
      </c>
      <c r="E38" t="s">
        <v>83</v>
      </c>
      <c r="F38" t="s">
        <v>23</v>
      </c>
      <c r="I38">
        <f t="shared" si="0"/>
        <v>0</v>
      </c>
      <c r="J38">
        <v>0.62929999999999997</v>
      </c>
    </row>
    <row r="39" spans="1:10" s="2" customFormat="1" hidden="1" x14ac:dyDescent="0.2">
      <c r="A39" s="2" t="s">
        <v>22</v>
      </c>
      <c r="B39" s="2" t="s">
        <v>84</v>
      </c>
      <c r="C39" s="2" t="s">
        <v>60</v>
      </c>
      <c r="D39" s="2" t="s">
        <v>11</v>
      </c>
      <c r="G39" s="2">
        <v>28002639</v>
      </c>
      <c r="H39" s="2" t="s">
        <v>108</v>
      </c>
      <c r="I39" s="2">
        <f t="shared" si="0"/>
        <v>1</v>
      </c>
      <c r="J39" s="2">
        <v>0</v>
      </c>
    </row>
    <row r="40" spans="1:10" hidden="1" x14ac:dyDescent="0.2">
      <c r="A40" t="s">
        <v>18</v>
      </c>
      <c r="B40" t="s">
        <v>85</v>
      </c>
      <c r="C40" t="s">
        <v>86</v>
      </c>
      <c r="D40" t="s">
        <v>11</v>
      </c>
      <c r="E40" t="s">
        <v>12</v>
      </c>
      <c r="F40" t="s">
        <v>23</v>
      </c>
      <c r="G40">
        <v>27981572</v>
      </c>
      <c r="H40" t="s">
        <v>101</v>
      </c>
      <c r="I40">
        <f t="shared" si="0"/>
        <v>1</v>
      </c>
      <c r="J40">
        <v>3.7000000000000002E-3</v>
      </c>
    </row>
    <row r="41" spans="1:10" x14ac:dyDescent="0.2">
      <c r="A41" t="s">
        <v>64</v>
      </c>
      <c r="B41" t="s">
        <v>87</v>
      </c>
      <c r="C41" t="s">
        <v>88</v>
      </c>
      <c r="D41" t="s">
        <v>11</v>
      </c>
      <c r="E41" t="s">
        <v>12</v>
      </c>
      <c r="F41" t="s">
        <v>23</v>
      </c>
      <c r="G41" t="s">
        <v>89</v>
      </c>
      <c r="H41" t="s">
        <v>115</v>
      </c>
      <c r="I41">
        <f t="shared" si="0"/>
        <v>1</v>
      </c>
      <c r="J41">
        <v>0.10339999999999999</v>
      </c>
    </row>
    <row r="42" spans="1:10" x14ac:dyDescent="0.2">
      <c r="A42" t="s">
        <v>90</v>
      </c>
      <c r="B42" t="s">
        <v>87</v>
      </c>
      <c r="C42" t="s">
        <v>88</v>
      </c>
      <c r="D42" t="s">
        <v>11</v>
      </c>
      <c r="E42" t="s">
        <v>83</v>
      </c>
      <c r="G42" t="s">
        <v>89</v>
      </c>
      <c r="H42" t="s">
        <v>115</v>
      </c>
      <c r="I42">
        <f t="shared" si="0"/>
        <v>1</v>
      </c>
      <c r="J42">
        <v>0.10339999999999999</v>
      </c>
    </row>
    <row r="43" spans="1:10" x14ac:dyDescent="0.2">
      <c r="A43" t="s">
        <v>91</v>
      </c>
      <c r="B43" t="s">
        <v>87</v>
      </c>
      <c r="C43" t="s">
        <v>88</v>
      </c>
      <c r="D43" t="s">
        <v>11</v>
      </c>
      <c r="E43" t="s">
        <v>12</v>
      </c>
      <c r="F43" t="s">
        <v>23</v>
      </c>
      <c r="G43" t="s">
        <v>89</v>
      </c>
      <c r="H43" t="s">
        <v>115</v>
      </c>
      <c r="I43">
        <f t="shared" si="0"/>
        <v>1</v>
      </c>
      <c r="J43">
        <v>0.10339999999999999</v>
      </c>
    </row>
    <row r="44" spans="1:10" hidden="1" x14ac:dyDescent="0.2">
      <c r="A44" t="s">
        <v>18</v>
      </c>
      <c r="B44" t="s">
        <v>92</v>
      </c>
      <c r="C44" t="s">
        <v>50</v>
      </c>
      <c r="D44" t="s">
        <v>11</v>
      </c>
      <c r="E44" t="s">
        <v>12</v>
      </c>
      <c r="F44" t="s">
        <v>23</v>
      </c>
      <c r="G44">
        <v>25974703</v>
      </c>
      <c r="H44" t="s">
        <v>109</v>
      </c>
      <c r="I44">
        <f t="shared" si="0"/>
        <v>1</v>
      </c>
      <c r="J44">
        <v>9.3900000000000011E-2</v>
      </c>
    </row>
    <row r="45" spans="1:10" hidden="1" x14ac:dyDescent="0.2">
      <c r="A45" t="s">
        <v>18</v>
      </c>
      <c r="B45" t="s">
        <v>93</v>
      </c>
      <c r="C45" t="s">
        <v>50</v>
      </c>
      <c r="D45" t="s">
        <v>11</v>
      </c>
      <c r="E45" t="s">
        <v>12</v>
      </c>
      <c r="F45" t="s">
        <v>23</v>
      </c>
      <c r="G45">
        <v>25974703</v>
      </c>
      <c r="H45" t="s">
        <v>109</v>
      </c>
      <c r="I45">
        <f t="shared" si="0"/>
        <v>1</v>
      </c>
      <c r="J45">
        <v>7.3800000000000004E-2</v>
      </c>
    </row>
    <row r="46" spans="1:10" hidden="1" x14ac:dyDescent="0.2">
      <c r="A46" t="s">
        <v>94</v>
      </c>
      <c r="B46" t="s">
        <v>95</v>
      </c>
      <c r="C46" t="s">
        <v>96</v>
      </c>
      <c r="D46" t="s">
        <v>11</v>
      </c>
      <c r="E46" t="s">
        <v>12</v>
      </c>
      <c r="G46">
        <v>24096968</v>
      </c>
      <c r="H46" t="s">
        <v>113</v>
      </c>
      <c r="I46">
        <f t="shared" si="0"/>
        <v>1</v>
      </c>
      <c r="J46">
        <v>3.0999999999999999E-3</v>
      </c>
    </row>
    <row r="47" spans="1:10" hidden="1" x14ac:dyDescent="0.2">
      <c r="A47" t="s">
        <v>94</v>
      </c>
      <c r="B47" t="s">
        <v>97</v>
      </c>
      <c r="C47" t="s">
        <v>96</v>
      </c>
      <c r="D47" t="s">
        <v>11</v>
      </c>
      <c r="E47" t="s">
        <v>12</v>
      </c>
      <c r="F47" t="s">
        <v>23</v>
      </c>
      <c r="G47">
        <v>24096968</v>
      </c>
      <c r="H47" t="s">
        <v>113</v>
      </c>
      <c r="I47">
        <f t="shared" si="0"/>
        <v>1</v>
      </c>
      <c r="J47">
        <v>1.1000000000000001E-3</v>
      </c>
    </row>
    <row r="48" spans="1:10" hidden="1" x14ac:dyDescent="0.2">
      <c r="A48" t="s">
        <v>94</v>
      </c>
      <c r="B48" t="s">
        <v>98</v>
      </c>
      <c r="C48" t="s">
        <v>96</v>
      </c>
      <c r="D48" t="s">
        <v>11</v>
      </c>
      <c r="E48" t="s">
        <v>12</v>
      </c>
      <c r="G48">
        <v>24096968</v>
      </c>
      <c r="H48" t="s">
        <v>113</v>
      </c>
      <c r="I48">
        <f t="shared" si="0"/>
        <v>1</v>
      </c>
      <c r="J48">
        <v>5.8999999999999999E-3</v>
      </c>
    </row>
  </sheetData>
  <autoFilter ref="A1:K48">
    <filterColumn colId="7">
      <filters>
        <filter val="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D23" sqref="D23"/>
    </sheetView>
  </sheetViews>
  <sheetFormatPr baseColWidth="10" defaultRowHeight="16" x14ac:dyDescent="0.2"/>
  <cols>
    <col min="2" max="2" width="20.33203125" customWidth="1"/>
    <col min="4" max="4" width="18.1640625" customWidth="1"/>
  </cols>
  <sheetData>
    <row r="1" spans="1:9" x14ac:dyDescent="0.2">
      <c r="A1" t="s">
        <v>125</v>
      </c>
    </row>
    <row r="2" spans="1:9" x14ac:dyDescent="0.2">
      <c r="A2" t="s">
        <v>27</v>
      </c>
      <c r="B2" t="s">
        <v>28</v>
      </c>
      <c r="C2" t="s">
        <v>11</v>
      </c>
      <c r="D2" t="s">
        <v>30</v>
      </c>
      <c r="E2" t="s">
        <v>113</v>
      </c>
      <c r="F2">
        <v>1</v>
      </c>
      <c r="G2">
        <v>2.0099999999999996E-2</v>
      </c>
      <c r="H2">
        <v>0.15</v>
      </c>
      <c r="I2" t="s">
        <v>124</v>
      </c>
    </row>
    <row r="3" spans="1:9" x14ac:dyDescent="0.2">
      <c r="A3" t="s">
        <v>32</v>
      </c>
      <c r="B3" t="s">
        <v>33</v>
      </c>
      <c r="C3" t="s">
        <v>11</v>
      </c>
      <c r="D3" t="s">
        <v>23</v>
      </c>
      <c r="E3" t="s">
        <v>113</v>
      </c>
      <c r="F3">
        <v>1</v>
      </c>
      <c r="G3">
        <v>0</v>
      </c>
    </row>
    <row r="4" spans="1:9" x14ac:dyDescent="0.2">
      <c r="A4" t="s">
        <v>32</v>
      </c>
      <c r="B4" t="s">
        <v>48</v>
      </c>
      <c r="C4" t="s">
        <v>11</v>
      </c>
      <c r="D4" t="s">
        <v>23</v>
      </c>
      <c r="E4" t="s">
        <v>113</v>
      </c>
      <c r="F4">
        <v>1</v>
      </c>
      <c r="G4">
        <v>9.1000000000000004E-3</v>
      </c>
    </row>
    <row r="5" spans="1:9" x14ac:dyDescent="0.2">
      <c r="A5" t="s">
        <v>54</v>
      </c>
      <c r="B5" t="s">
        <v>55</v>
      </c>
      <c r="C5" t="s">
        <v>11</v>
      </c>
      <c r="D5" t="s">
        <v>13</v>
      </c>
      <c r="E5" t="s">
        <v>113</v>
      </c>
      <c r="F5">
        <v>1</v>
      </c>
      <c r="G5">
        <v>0</v>
      </c>
    </row>
    <row r="6" spans="1:9" x14ac:dyDescent="0.2">
      <c r="A6" t="s">
        <v>27</v>
      </c>
      <c r="B6" t="s">
        <v>57</v>
      </c>
      <c r="C6" t="s">
        <v>11</v>
      </c>
      <c r="D6" t="s">
        <v>30</v>
      </c>
      <c r="E6" t="s">
        <v>113</v>
      </c>
      <c r="F6">
        <v>1</v>
      </c>
      <c r="G6">
        <v>5.4000000000000003E-3</v>
      </c>
    </row>
    <row r="7" spans="1:9" x14ac:dyDescent="0.2">
      <c r="A7" t="s">
        <v>67</v>
      </c>
      <c r="B7" t="s">
        <v>68</v>
      </c>
      <c r="C7" t="s">
        <v>11</v>
      </c>
      <c r="D7" t="s">
        <v>13</v>
      </c>
      <c r="E7" t="s">
        <v>113</v>
      </c>
      <c r="F7">
        <v>1</v>
      </c>
      <c r="G7">
        <v>8.9999999999999998E-4</v>
      </c>
    </row>
    <row r="8" spans="1:9" x14ac:dyDescent="0.2">
      <c r="A8" t="s">
        <v>27</v>
      </c>
      <c r="B8" t="s">
        <v>81</v>
      </c>
      <c r="C8" t="s">
        <v>11</v>
      </c>
      <c r="D8" t="s">
        <v>23</v>
      </c>
      <c r="E8" t="s">
        <v>113</v>
      </c>
      <c r="F8">
        <v>1</v>
      </c>
      <c r="G8">
        <v>2.0000000000000001E-4</v>
      </c>
    </row>
    <row r="9" spans="1:9" x14ac:dyDescent="0.2">
      <c r="A9" t="s">
        <v>94</v>
      </c>
      <c r="B9" t="s">
        <v>95</v>
      </c>
      <c r="C9" t="s">
        <v>11</v>
      </c>
      <c r="E9" t="s">
        <v>113</v>
      </c>
      <c r="F9">
        <v>1</v>
      </c>
      <c r="G9">
        <v>3.0999999999999999E-3</v>
      </c>
    </row>
    <row r="10" spans="1:9" x14ac:dyDescent="0.2">
      <c r="A10" t="s">
        <v>94</v>
      </c>
      <c r="B10" t="s">
        <v>97</v>
      </c>
      <c r="C10" t="s">
        <v>11</v>
      </c>
      <c r="D10" t="s">
        <v>23</v>
      </c>
      <c r="E10" t="s">
        <v>113</v>
      </c>
      <c r="F10">
        <v>1</v>
      </c>
      <c r="G10">
        <v>1.1000000000000001E-3</v>
      </c>
    </row>
    <row r="11" spans="1:9" x14ac:dyDescent="0.2">
      <c r="A11" t="s">
        <v>94</v>
      </c>
      <c r="B11" t="s">
        <v>98</v>
      </c>
      <c r="C11" t="s">
        <v>11</v>
      </c>
      <c r="E11" t="s">
        <v>113</v>
      </c>
      <c r="F11">
        <v>1</v>
      </c>
      <c r="G11">
        <v>5.8999999999999999E-3</v>
      </c>
    </row>
    <row r="14" spans="1:9" x14ac:dyDescent="0.2">
      <c r="A14" t="s">
        <v>126</v>
      </c>
    </row>
    <row r="15" spans="1:9" x14ac:dyDescent="0.2">
      <c r="A15" t="s">
        <v>18</v>
      </c>
      <c r="B15" t="s">
        <v>19</v>
      </c>
      <c r="C15" t="s">
        <v>11</v>
      </c>
      <c r="E15" t="s">
        <v>109</v>
      </c>
      <c r="F15">
        <v>1</v>
      </c>
      <c r="G15">
        <v>6.4600000000000005E-2</v>
      </c>
      <c r="H15">
        <v>0.1</v>
      </c>
      <c r="I15" t="s">
        <v>122</v>
      </c>
    </row>
    <row r="16" spans="1:9" x14ac:dyDescent="0.2">
      <c r="A16" t="s">
        <v>22</v>
      </c>
      <c r="B16" t="s">
        <v>19</v>
      </c>
      <c r="C16" t="s">
        <v>11</v>
      </c>
      <c r="D16" t="s">
        <v>23</v>
      </c>
      <c r="E16" t="s">
        <v>109</v>
      </c>
      <c r="F16">
        <v>1</v>
      </c>
      <c r="G16">
        <v>6.4600000000000005E-2</v>
      </c>
      <c r="H16">
        <v>0.1</v>
      </c>
      <c r="I16" t="s">
        <v>122</v>
      </c>
    </row>
    <row r="17" spans="1:9" x14ac:dyDescent="0.2">
      <c r="A17" t="s">
        <v>22</v>
      </c>
      <c r="B17" t="s">
        <v>49</v>
      </c>
      <c r="C17" t="s">
        <v>11</v>
      </c>
      <c r="D17" t="s">
        <v>23</v>
      </c>
      <c r="E17" t="s">
        <v>109</v>
      </c>
      <c r="F17">
        <v>1</v>
      </c>
      <c r="G17">
        <v>1.7000000000000001E-3</v>
      </c>
    </row>
    <row r="18" spans="1:9" x14ac:dyDescent="0.2">
      <c r="A18" t="s">
        <v>22</v>
      </c>
      <c r="B18" t="s">
        <v>59</v>
      </c>
      <c r="C18" t="s">
        <v>11</v>
      </c>
      <c r="D18" t="s">
        <v>61</v>
      </c>
      <c r="E18" t="s">
        <v>109</v>
      </c>
      <c r="F18">
        <v>1</v>
      </c>
      <c r="G18">
        <v>0</v>
      </c>
    </row>
    <row r="19" spans="1:9" x14ac:dyDescent="0.2">
      <c r="A19" t="s">
        <v>22</v>
      </c>
      <c r="B19" t="s">
        <v>63</v>
      </c>
      <c r="C19" t="s">
        <v>11</v>
      </c>
      <c r="D19" t="s">
        <v>61</v>
      </c>
      <c r="E19" t="s">
        <v>109</v>
      </c>
      <c r="F19">
        <v>1</v>
      </c>
      <c r="G19">
        <v>3.78E-2</v>
      </c>
    </row>
    <row r="20" spans="1:9" x14ac:dyDescent="0.2">
      <c r="A20" t="s">
        <v>71</v>
      </c>
      <c r="B20" t="s">
        <v>72</v>
      </c>
      <c r="C20" t="s">
        <v>11</v>
      </c>
      <c r="E20" t="s">
        <v>109</v>
      </c>
      <c r="F20">
        <v>1</v>
      </c>
      <c r="G20">
        <v>0.26069999999999999</v>
      </c>
    </row>
    <row r="21" spans="1:9" x14ac:dyDescent="0.2">
      <c r="A21" t="s">
        <v>18</v>
      </c>
      <c r="B21" t="s">
        <v>92</v>
      </c>
      <c r="C21" t="s">
        <v>11</v>
      </c>
      <c r="D21" t="s">
        <v>23</v>
      </c>
      <c r="E21" t="s">
        <v>109</v>
      </c>
      <c r="F21">
        <v>1</v>
      </c>
      <c r="G21">
        <v>9.3900000000000011E-2</v>
      </c>
    </row>
    <row r="22" spans="1:9" x14ac:dyDescent="0.2">
      <c r="A22" t="s">
        <v>18</v>
      </c>
      <c r="B22" t="s">
        <v>93</v>
      </c>
      <c r="C22" t="s">
        <v>11</v>
      </c>
      <c r="D22" t="s">
        <v>23</v>
      </c>
      <c r="E22" t="s">
        <v>109</v>
      </c>
      <c r="F22">
        <v>1</v>
      </c>
      <c r="G22">
        <v>7.3800000000000004E-2</v>
      </c>
    </row>
    <row r="26" spans="1:9" x14ac:dyDescent="0.2">
      <c r="A26" t="s">
        <v>127</v>
      </c>
    </row>
    <row r="27" spans="1:9" x14ac:dyDescent="0.2">
      <c r="A27" t="s">
        <v>8</v>
      </c>
      <c r="B27" t="s">
        <v>9</v>
      </c>
      <c r="C27" t="s">
        <v>11</v>
      </c>
      <c r="D27" t="s">
        <v>13</v>
      </c>
      <c r="E27" t="s">
        <v>101</v>
      </c>
      <c r="F27">
        <v>1</v>
      </c>
      <c r="G27">
        <v>9.1999999999999998E-3</v>
      </c>
      <c r="H27">
        <v>0.08</v>
      </c>
      <c r="I27" t="s">
        <v>112</v>
      </c>
    </row>
    <row r="28" spans="1:9" x14ac:dyDescent="0.2">
      <c r="A28" t="s">
        <v>8</v>
      </c>
      <c r="B28" t="s">
        <v>15</v>
      </c>
      <c r="C28" t="s">
        <v>11</v>
      </c>
      <c r="E28" t="s">
        <v>101</v>
      </c>
      <c r="F28">
        <v>1</v>
      </c>
      <c r="G28">
        <v>4.2599999999999999E-2</v>
      </c>
      <c r="H28">
        <v>0.08</v>
      </c>
      <c r="I28" t="s">
        <v>112</v>
      </c>
    </row>
    <row r="29" spans="1:9" x14ac:dyDescent="0.2">
      <c r="A29" t="s">
        <v>24</v>
      </c>
      <c r="B29" t="s">
        <v>25</v>
      </c>
      <c r="C29" t="s">
        <v>11</v>
      </c>
      <c r="E29" t="s">
        <v>101</v>
      </c>
      <c r="F29">
        <v>1</v>
      </c>
      <c r="G29">
        <v>6.0000000000000001E-3</v>
      </c>
      <c r="H29">
        <v>7.0000000000000007E-2</v>
      </c>
      <c r="I29" t="s">
        <v>123</v>
      </c>
    </row>
    <row r="30" spans="1:9" x14ac:dyDescent="0.2">
      <c r="A30" t="s">
        <v>8</v>
      </c>
      <c r="B30" t="s">
        <v>36</v>
      </c>
      <c r="C30" t="s">
        <v>11</v>
      </c>
      <c r="D30" t="s">
        <v>13</v>
      </c>
      <c r="E30" t="s">
        <v>101</v>
      </c>
      <c r="F30">
        <v>1</v>
      </c>
      <c r="G30">
        <v>1.2800000000000001E-2</v>
      </c>
    </row>
    <row r="31" spans="1:9" x14ac:dyDescent="0.2">
      <c r="A31" t="s">
        <v>64</v>
      </c>
      <c r="B31" t="s">
        <v>65</v>
      </c>
      <c r="C31" t="s">
        <v>11</v>
      </c>
      <c r="D31" t="s">
        <v>23</v>
      </c>
      <c r="E31" t="s">
        <v>101</v>
      </c>
      <c r="F31">
        <v>1</v>
      </c>
      <c r="G31">
        <v>2.35E-2</v>
      </c>
    </row>
    <row r="32" spans="1:9" x14ac:dyDescent="0.2">
      <c r="A32" t="s">
        <v>8</v>
      </c>
      <c r="B32" t="s">
        <v>65</v>
      </c>
      <c r="C32" t="s">
        <v>11</v>
      </c>
      <c r="D32" t="s">
        <v>23</v>
      </c>
      <c r="E32" t="s">
        <v>101</v>
      </c>
      <c r="F32">
        <v>1</v>
      </c>
      <c r="G32">
        <v>2.35E-2</v>
      </c>
    </row>
    <row r="33" spans="1:23" x14ac:dyDescent="0.2">
      <c r="A33" t="s">
        <v>18</v>
      </c>
      <c r="B33" t="s">
        <v>85</v>
      </c>
      <c r="C33" t="s">
        <v>11</v>
      </c>
      <c r="D33" t="s">
        <v>23</v>
      </c>
      <c r="E33" t="s">
        <v>101</v>
      </c>
      <c r="F33">
        <v>1</v>
      </c>
      <c r="G33">
        <v>3.7000000000000002E-3</v>
      </c>
    </row>
    <row r="36" spans="1:23" x14ac:dyDescent="0.2">
      <c r="A36" t="s">
        <v>128</v>
      </c>
    </row>
    <row r="37" spans="1:23" x14ac:dyDescent="0.2">
      <c r="A37" s="4" t="s">
        <v>22</v>
      </c>
      <c r="B37" s="4" t="s">
        <v>42</v>
      </c>
      <c r="C37" s="4" t="s">
        <v>11</v>
      </c>
      <c r="D37" s="4" t="s">
        <v>23</v>
      </c>
      <c r="E37" s="4" t="s">
        <v>100</v>
      </c>
      <c r="F37" s="4">
        <v>1</v>
      </c>
      <c r="G37" s="4">
        <v>0.8226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 t="s">
        <v>22</v>
      </c>
      <c r="B38" s="4" t="s">
        <v>58</v>
      </c>
      <c r="C38" s="4" t="s">
        <v>11</v>
      </c>
      <c r="D38" s="4" t="s">
        <v>23</v>
      </c>
      <c r="E38" s="4" t="s">
        <v>100</v>
      </c>
      <c r="F38" s="4">
        <v>1</v>
      </c>
      <c r="G38" s="4">
        <v>1.7999999999999999E-2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1" spans="1:23" x14ac:dyDescent="0.2">
      <c r="A41" s="4" t="s">
        <v>129</v>
      </c>
    </row>
    <row r="42" spans="1:23" x14ac:dyDescent="0.2">
      <c r="A42" t="s">
        <v>22</v>
      </c>
      <c r="B42" t="s">
        <v>84</v>
      </c>
      <c r="C42" t="s">
        <v>11</v>
      </c>
      <c r="E42" t="s">
        <v>108</v>
      </c>
      <c r="F42">
        <v>1</v>
      </c>
      <c r="G42">
        <v>0</v>
      </c>
    </row>
    <row r="44" spans="1:23" x14ac:dyDescent="0.2">
      <c r="A44" t="s">
        <v>130</v>
      </c>
    </row>
    <row r="45" spans="1:23" x14ac:dyDescent="0.2">
      <c r="A45" t="s">
        <v>18</v>
      </c>
      <c r="B45" t="s">
        <v>39</v>
      </c>
      <c r="C45" t="s">
        <v>11</v>
      </c>
      <c r="D45" t="s">
        <v>23</v>
      </c>
      <c r="E45" t="s">
        <v>114</v>
      </c>
      <c r="F45">
        <v>1</v>
      </c>
      <c r="G45">
        <v>0.10679999999999999</v>
      </c>
    </row>
    <row r="47" spans="1:23" x14ac:dyDescent="0.2">
      <c r="A47" t="s">
        <v>131</v>
      </c>
    </row>
    <row r="48" spans="1:23" x14ac:dyDescent="0.2">
      <c r="A48" s="4" t="s">
        <v>64</v>
      </c>
      <c r="B48" s="4" t="s">
        <v>87</v>
      </c>
      <c r="C48" s="4" t="s">
        <v>11</v>
      </c>
      <c r="D48" s="4" t="s">
        <v>23</v>
      </c>
      <c r="E48" s="4" t="s">
        <v>115</v>
      </c>
      <c r="F48" s="4">
        <v>1</v>
      </c>
      <c r="G48" s="4">
        <v>0.10340000000000001</v>
      </c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">
      <c r="A49" s="4" t="s">
        <v>90</v>
      </c>
      <c r="B49" s="4" t="s">
        <v>87</v>
      </c>
      <c r="C49" s="4" t="s">
        <v>11</v>
      </c>
      <c r="D49" s="4"/>
      <c r="E49" s="4" t="s">
        <v>115</v>
      </c>
      <c r="F49" s="4">
        <v>1</v>
      </c>
      <c r="G49" s="4">
        <v>0.10340000000000001</v>
      </c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4" t="s">
        <v>91</v>
      </c>
      <c r="B50" s="4" t="s">
        <v>87</v>
      </c>
      <c r="C50" s="4" t="s">
        <v>11</v>
      </c>
      <c r="D50" s="4" t="s">
        <v>23</v>
      </c>
      <c r="E50" s="4" t="s">
        <v>115</v>
      </c>
      <c r="F50" s="4">
        <v>1</v>
      </c>
      <c r="G50" s="4">
        <v>0.10340000000000001</v>
      </c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4" sqref="B4"/>
    </sheetView>
  </sheetViews>
  <sheetFormatPr baseColWidth="10" defaultColWidth="11.1640625" defaultRowHeight="16" x14ac:dyDescent="0.2"/>
  <cols>
    <col min="1" max="1" width="12.5" bestFit="1" customWidth="1"/>
    <col min="2" max="2" width="13.6640625" bestFit="1" customWidth="1"/>
    <col min="3" max="3" width="21.1640625" bestFit="1" customWidth="1"/>
    <col min="4" max="4" width="19.83203125" bestFit="1" customWidth="1"/>
  </cols>
  <sheetData>
    <row r="1" spans="1:5" x14ac:dyDescent="0.35">
      <c r="A1" t="s">
        <v>103</v>
      </c>
      <c r="B1" t="s">
        <v>104</v>
      </c>
      <c r="C1" t="s">
        <v>111</v>
      </c>
      <c r="D1" t="s">
        <v>110</v>
      </c>
      <c r="E1" t="s">
        <v>118</v>
      </c>
    </row>
    <row r="2" spans="1:5" s="3" customFormat="1" x14ac:dyDescent="0.35">
      <c r="A2" s="3" t="s">
        <v>11</v>
      </c>
      <c r="B2" s="3" t="s">
        <v>105</v>
      </c>
      <c r="C2" s="3" t="s">
        <v>105</v>
      </c>
      <c r="D2" s="3" t="s">
        <v>105</v>
      </c>
    </row>
    <row r="3" spans="1:5" s="3" customFormat="1" x14ac:dyDescent="0.35">
      <c r="A3" s="3" t="s">
        <v>99</v>
      </c>
      <c r="B3" s="3" t="s">
        <v>106</v>
      </c>
      <c r="C3" s="3" t="s">
        <v>105</v>
      </c>
      <c r="D3" s="3" t="s">
        <v>105</v>
      </c>
    </row>
    <row r="4" spans="1:5" x14ac:dyDescent="0.35">
      <c r="A4" t="s">
        <v>100</v>
      </c>
      <c r="B4" t="s">
        <v>105</v>
      </c>
      <c r="C4" t="s">
        <v>106</v>
      </c>
      <c r="D4" t="s">
        <v>105</v>
      </c>
      <c r="E4">
        <v>2</v>
      </c>
    </row>
    <row r="5" spans="1:5" x14ac:dyDescent="0.35">
      <c r="A5" t="s">
        <v>101</v>
      </c>
      <c r="B5" t="s">
        <v>105</v>
      </c>
      <c r="C5" t="s">
        <v>105</v>
      </c>
      <c r="D5" t="s">
        <v>106</v>
      </c>
      <c r="E5">
        <v>6</v>
      </c>
    </row>
    <row r="6" spans="1:5" x14ac:dyDescent="0.35">
      <c r="A6" t="s">
        <v>108</v>
      </c>
      <c r="B6" t="s">
        <v>106</v>
      </c>
      <c r="C6" t="s">
        <v>105</v>
      </c>
      <c r="D6" t="s">
        <v>105</v>
      </c>
      <c r="E6">
        <v>1</v>
      </c>
    </row>
    <row r="7" spans="1:5" x14ac:dyDescent="0.35">
      <c r="A7" t="s">
        <v>109</v>
      </c>
      <c r="B7" t="s">
        <v>106</v>
      </c>
      <c r="C7" t="s">
        <v>106</v>
      </c>
      <c r="D7" t="s">
        <v>105</v>
      </c>
      <c r="E7">
        <v>7</v>
      </c>
    </row>
    <row r="8" spans="1:5" x14ac:dyDescent="0.35">
      <c r="A8" t="s">
        <v>113</v>
      </c>
      <c r="B8" t="s">
        <v>105</v>
      </c>
      <c r="C8" t="s">
        <v>106</v>
      </c>
      <c r="D8" t="s">
        <v>106</v>
      </c>
      <c r="E8">
        <v>10</v>
      </c>
    </row>
    <row r="9" spans="1:5" x14ac:dyDescent="0.35">
      <c r="A9" t="s">
        <v>114</v>
      </c>
      <c r="B9" t="s">
        <v>106</v>
      </c>
      <c r="C9" t="s">
        <v>105</v>
      </c>
      <c r="D9" t="s">
        <v>106</v>
      </c>
      <c r="E9">
        <v>1</v>
      </c>
    </row>
    <row r="10" spans="1:5" x14ac:dyDescent="0.35">
      <c r="A10" t="s">
        <v>115</v>
      </c>
      <c r="B10" t="s">
        <v>106</v>
      </c>
      <c r="C10" t="s">
        <v>106</v>
      </c>
      <c r="D10" t="s">
        <v>106</v>
      </c>
      <c r="E10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cpicPairs.csv</vt:lpstr>
      <vt:lpstr>Sheet1</vt:lpstr>
      <vt:lpstr>Type of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 Peterson</dc:creator>
  <cp:lastModifiedBy>Microsoft Office User</cp:lastModifiedBy>
  <dcterms:created xsi:type="dcterms:W3CDTF">2017-07-18T16:37:24Z</dcterms:created>
  <dcterms:modified xsi:type="dcterms:W3CDTF">2017-08-29T20:24:37Z</dcterms:modified>
</cp:coreProperties>
</file>