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rad\Documents\GitHub\BlogWyrm\Posts\AboutComics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C25" i="1"/>
  <c r="E33" i="1"/>
  <c r="C33" i="1"/>
  <c r="C30" i="1"/>
  <c r="E30" i="1"/>
  <c r="C29" i="1"/>
  <c r="E29" i="1"/>
  <c r="E27" i="1"/>
  <c r="C27" i="1"/>
  <c r="E14" i="1" l="1"/>
  <c r="C14" i="1"/>
  <c r="C31" i="1"/>
  <c r="E31" i="1"/>
  <c r="C28" i="1"/>
  <c r="E28" i="1"/>
  <c r="C15" i="1"/>
  <c r="E15" i="1"/>
  <c r="E7" i="1"/>
  <c r="C7" i="1"/>
  <c r="C6" i="1"/>
  <c r="E6" i="1"/>
  <c r="C26" i="1"/>
  <c r="E26" i="1"/>
  <c r="C21" i="1"/>
  <c r="E21" i="1"/>
  <c r="C10" i="1"/>
  <c r="E10" i="1"/>
  <c r="C12" i="1"/>
  <c r="E12" i="1"/>
  <c r="C17" i="1"/>
  <c r="E17" i="1"/>
  <c r="C18" i="1"/>
  <c r="E18" i="1"/>
  <c r="C16" i="1"/>
  <c r="E16" i="1"/>
  <c r="C22" i="1"/>
  <c r="E22" i="1"/>
  <c r="C5" i="1"/>
  <c r="E5" i="1"/>
  <c r="C19" i="1"/>
  <c r="E19" i="1"/>
  <c r="C32" i="1"/>
  <c r="E32" i="1"/>
  <c r="E8" i="1"/>
  <c r="C8" i="1"/>
  <c r="E11" i="1"/>
  <c r="C11" i="1"/>
  <c r="C9" i="1"/>
  <c r="E9" i="1"/>
  <c r="C13" i="1"/>
  <c r="E13" i="1"/>
  <c r="E24" i="1"/>
  <c r="C24" i="1"/>
  <c r="C20" i="1"/>
  <c r="E20" i="1"/>
  <c r="E23" i="1"/>
  <c r="E4" i="1"/>
  <c r="E3" i="1"/>
  <c r="E2" i="1"/>
  <c r="C23" i="1"/>
  <c r="C4" i="1"/>
  <c r="C3" i="1"/>
  <c r="C2" i="1"/>
</calcChain>
</file>

<file path=xl/sharedStrings.xml><?xml version="1.0" encoding="utf-8"?>
<sst xmlns="http://schemas.openxmlformats.org/spreadsheetml/2006/main" count="37" uniqueCount="37">
  <si>
    <t>Amazing Adventures #1_page6</t>
  </si>
  <si>
    <t>Crypt of Terror #19_page5</t>
  </si>
  <si>
    <t>Creepy #13_page47</t>
  </si>
  <si>
    <t>Death of the New Gods - Chapter3 page 73</t>
  </si>
  <si>
    <t>Doom Patrol #28_page23</t>
  </si>
  <si>
    <t>Fantastic Four #19_page16</t>
  </si>
  <si>
    <t>Green Lantern #78_page12</t>
  </si>
  <si>
    <t>Legion of Super-Heroes #291_page19</t>
  </si>
  <si>
    <t>Marvel Fanfare #26_page9</t>
  </si>
  <si>
    <t>Marvel Presents #5_page19</t>
  </si>
  <si>
    <t>Spectre #8_page14</t>
  </si>
  <si>
    <t>Sub-Mariner #2_page30</t>
  </si>
  <si>
    <t>Watchmen #7_page14</t>
  </si>
  <si>
    <t>Wicked and Divine #26_page14</t>
  </si>
  <si>
    <t>Vault of Horror #14_page6</t>
  </si>
  <si>
    <t>Crypt of Terror #19_page18</t>
  </si>
  <si>
    <t>Spider-Man #134_page5</t>
  </si>
  <si>
    <t>Title</t>
  </si>
  <si>
    <t>Year Published</t>
  </si>
  <si>
    <t>Total Words</t>
  </si>
  <si>
    <t>Words/Panel</t>
  </si>
  <si>
    <t>Number of Panels</t>
  </si>
  <si>
    <t>Thanos Imperitive #4_page13</t>
  </si>
  <si>
    <t>Sixth Gun #21_page14</t>
  </si>
  <si>
    <t>Fatale #13_page15</t>
  </si>
  <si>
    <t>East of West 32_page20</t>
  </si>
  <si>
    <t>Iron Man #77_page3</t>
  </si>
  <si>
    <t>Action Comics #1_page6</t>
  </si>
  <si>
    <t>Marvel Comics #1_page5</t>
  </si>
  <si>
    <t>Marvel Comics #1_page21</t>
  </si>
  <si>
    <t>New Gods #5_page19</t>
  </si>
  <si>
    <t>Avengers #134_page9</t>
  </si>
  <si>
    <t>Sandman #3_page14</t>
  </si>
  <si>
    <t>Green Lantern/Silver Surfer Unholy Alliances - page4</t>
  </si>
  <si>
    <t>Darkseid v Galactus: The Hunger - page13</t>
  </si>
  <si>
    <t>Defenders #7_page7</t>
  </si>
  <si>
    <t>Thanos Infinity Finale_page5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</si>
</sst>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Words/Panel by Year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Sheet1!$B$2:$B$1048576</c:f>
              <c:numCache>
                <c:formatCode>General</c:formatCode>
                <c:ptCount val="1048575"/>
                <c:pt idx="0">
                  <c:v>1938</c:v>
                </c:pt>
                <c:pt idx="1">
                  <c:v>1939</c:v>
                </c:pt>
                <c:pt idx="2">
                  <c:v>1939</c:v>
                </c:pt>
                <c:pt idx="3">
                  <c:v>1941</c:v>
                </c:pt>
                <c:pt idx="4">
                  <c:v>1950</c:v>
                </c:pt>
                <c:pt idx="5">
                  <c:v>1950</c:v>
                </c:pt>
                <c:pt idx="6">
                  <c:v>1950</c:v>
                </c:pt>
                <c:pt idx="7">
                  <c:v>1961</c:v>
                </c:pt>
                <c:pt idx="8">
                  <c:v>1963</c:v>
                </c:pt>
                <c:pt idx="9">
                  <c:v>1967</c:v>
                </c:pt>
                <c:pt idx="10">
                  <c:v>1970</c:v>
                </c:pt>
                <c:pt idx="11">
                  <c:v>1971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1982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1993</c:v>
                </c:pt>
                <c:pt idx="21">
                  <c:v>1995</c:v>
                </c:pt>
                <c:pt idx="22">
                  <c:v>1995</c:v>
                </c:pt>
                <c:pt idx="23">
                  <c:v>2004</c:v>
                </c:pt>
                <c:pt idx="24">
                  <c:v>2008</c:v>
                </c:pt>
                <c:pt idx="25">
                  <c:v>2010</c:v>
                </c:pt>
                <c:pt idx="26">
                  <c:v>2012</c:v>
                </c:pt>
                <c:pt idx="27">
                  <c:v>2012</c:v>
                </c:pt>
                <c:pt idx="28">
                  <c:v>2013</c:v>
                </c:pt>
                <c:pt idx="29">
                  <c:v>2016</c:v>
                </c:pt>
                <c:pt idx="30">
                  <c:v>2017</c:v>
                </c:pt>
                <c:pt idx="31">
                  <c:v>2017</c:v>
                </c:pt>
              </c:numCache>
            </c:numRef>
          </c:xVal>
          <c:yVal>
            <c:numRef>
              <c:f>Sheet1!$E$2:$E$1048576</c:f>
              <c:numCache>
                <c:formatCode>0</c:formatCode>
                <c:ptCount val="1048575"/>
                <c:pt idx="0">
                  <c:v>11.625</c:v>
                </c:pt>
                <c:pt idx="1">
                  <c:v>20</c:v>
                </c:pt>
                <c:pt idx="2">
                  <c:v>19.777777777777779</c:v>
                </c:pt>
                <c:pt idx="3">
                  <c:v>16.666666666666668</c:v>
                </c:pt>
                <c:pt idx="4">
                  <c:v>28.571428571428573</c:v>
                </c:pt>
                <c:pt idx="5">
                  <c:v>25.857142857142858</c:v>
                </c:pt>
                <c:pt idx="6">
                  <c:v>17.333333333333332</c:v>
                </c:pt>
                <c:pt idx="7">
                  <c:v>22.571428571428573</c:v>
                </c:pt>
                <c:pt idx="8">
                  <c:v>30.166666666666668</c:v>
                </c:pt>
                <c:pt idx="9">
                  <c:v>44.2</c:v>
                </c:pt>
                <c:pt idx="10">
                  <c:v>20</c:v>
                </c:pt>
                <c:pt idx="11">
                  <c:v>16.5</c:v>
                </c:pt>
                <c:pt idx="12">
                  <c:v>32.6</c:v>
                </c:pt>
                <c:pt idx="13">
                  <c:v>30.428571428571427</c:v>
                </c:pt>
                <c:pt idx="14">
                  <c:v>26.666666666666668</c:v>
                </c:pt>
                <c:pt idx="15">
                  <c:v>25.5</c:v>
                </c:pt>
                <c:pt idx="16">
                  <c:v>8.6666666666666661</c:v>
                </c:pt>
                <c:pt idx="17">
                  <c:v>25.888888888888889</c:v>
                </c:pt>
                <c:pt idx="18">
                  <c:v>11.428571428571429</c:v>
                </c:pt>
                <c:pt idx="19">
                  <c:v>14.333333333333334</c:v>
                </c:pt>
                <c:pt idx="20">
                  <c:v>20</c:v>
                </c:pt>
                <c:pt idx="21">
                  <c:v>37</c:v>
                </c:pt>
                <c:pt idx="22">
                  <c:v>15.5</c:v>
                </c:pt>
                <c:pt idx="23">
                  <c:v>36.333333333333336</c:v>
                </c:pt>
                <c:pt idx="24">
                  <c:v>26</c:v>
                </c:pt>
                <c:pt idx="25">
                  <c:v>50</c:v>
                </c:pt>
                <c:pt idx="26">
                  <c:v>24.833333333333332</c:v>
                </c:pt>
                <c:pt idx="27">
                  <c:v>16.666666666666668</c:v>
                </c:pt>
                <c:pt idx="28">
                  <c:v>7.8571428571428568</c:v>
                </c:pt>
                <c:pt idx="29">
                  <c:v>13.125</c:v>
                </c:pt>
                <c:pt idx="30">
                  <c:v>14</c:v>
                </c:pt>
                <c:pt idx="31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F-4184-91AC-780FCEC78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51696"/>
        <c:axId val="458248008"/>
      </c:scatterChart>
      <c:valAx>
        <c:axId val="45825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8008"/>
        <c:crosses val="autoZero"/>
        <c:crossBetween val="midCat"/>
      </c:valAx>
      <c:valAx>
        <c:axId val="45824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Panels by Year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Sheet1!$B$2:$B$1048576</c:f>
              <c:numCache>
                <c:formatCode>General</c:formatCode>
                <c:ptCount val="1048575"/>
                <c:pt idx="0">
                  <c:v>1938</c:v>
                </c:pt>
                <c:pt idx="1">
                  <c:v>1939</c:v>
                </c:pt>
                <c:pt idx="2">
                  <c:v>1939</c:v>
                </c:pt>
                <c:pt idx="3">
                  <c:v>1941</c:v>
                </c:pt>
                <c:pt idx="4">
                  <c:v>1950</c:v>
                </c:pt>
                <c:pt idx="5">
                  <c:v>1950</c:v>
                </c:pt>
                <c:pt idx="6">
                  <c:v>1950</c:v>
                </c:pt>
                <c:pt idx="7">
                  <c:v>1961</c:v>
                </c:pt>
                <c:pt idx="8">
                  <c:v>1963</c:v>
                </c:pt>
                <c:pt idx="9">
                  <c:v>1967</c:v>
                </c:pt>
                <c:pt idx="10">
                  <c:v>1970</c:v>
                </c:pt>
                <c:pt idx="11">
                  <c:v>1971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1982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1993</c:v>
                </c:pt>
                <c:pt idx="21">
                  <c:v>1995</c:v>
                </c:pt>
                <c:pt idx="22">
                  <c:v>1995</c:v>
                </c:pt>
                <c:pt idx="23">
                  <c:v>2004</c:v>
                </c:pt>
                <c:pt idx="24">
                  <c:v>2008</c:v>
                </c:pt>
                <c:pt idx="25">
                  <c:v>2010</c:v>
                </c:pt>
                <c:pt idx="26">
                  <c:v>2012</c:v>
                </c:pt>
                <c:pt idx="27">
                  <c:v>2012</c:v>
                </c:pt>
                <c:pt idx="28">
                  <c:v>2013</c:v>
                </c:pt>
                <c:pt idx="29">
                  <c:v>2016</c:v>
                </c:pt>
                <c:pt idx="30">
                  <c:v>2017</c:v>
                </c:pt>
                <c:pt idx="31">
                  <c:v>2017</c:v>
                </c:pt>
              </c:numCache>
            </c:numRef>
          </c:xVal>
          <c:yVal>
            <c:numRef>
              <c:f>Sheet1!$D$2:$D$1048576</c:f>
              <c:numCache>
                <c:formatCode>General</c:formatCode>
                <c:ptCount val="1048575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4</c:v>
                </c:pt>
                <c:pt idx="16">
                  <c:v>9</c:v>
                </c:pt>
                <c:pt idx="17">
                  <c:v>9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5-4A56-92A4-CF788332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80320"/>
        <c:axId val="536082616"/>
      </c:scatterChart>
      <c:valAx>
        <c:axId val="5360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82616"/>
        <c:crosses val="autoZero"/>
        <c:crossBetween val="midCat"/>
      </c:valAx>
      <c:valAx>
        <c:axId val="53608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8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Words/Page by Year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Sheet1!$B$2:$B$1048576</c:f>
              <c:numCache>
                <c:formatCode>General</c:formatCode>
                <c:ptCount val="1048575"/>
                <c:pt idx="0">
                  <c:v>1938</c:v>
                </c:pt>
                <c:pt idx="1">
                  <c:v>1939</c:v>
                </c:pt>
                <c:pt idx="2">
                  <c:v>1939</c:v>
                </c:pt>
                <c:pt idx="3">
                  <c:v>1941</c:v>
                </c:pt>
                <c:pt idx="4">
                  <c:v>1950</c:v>
                </c:pt>
                <c:pt idx="5">
                  <c:v>1950</c:v>
                </c:pt>
                <c:pt idx="6">
                  <c:v>1950</c:v>
                </c:pt>
                <c:pt idx="7">
                  <c:v>1961</c:v>
                </c:pt>
                <c:pt idx="8">
                  <c:v>1963</c:v>
                </c:pt>
                <c:pt idx="9">
                  <c:v>1967</c:v>
                </c:pt>
                <c:pt idx="10">
                  <c:v>1970</c:v>
                </c:pt>
                <c:pt idx="11">
                  <c:v>1971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1982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1993</c:v>
                </c:pt>
                <c:pt idx="21">
                  <c:v>1995</c:v>
                </c:pt>
                <c:pt idx="22">
                  <c:v>1995</c:v>
                </c:pt>
                <c:pt idx="23">
                  <c:v>2004</c:v>
                </c:pt>
                <c:pt idx="24">
                  <c:v>2008</c:v>
                </c:pt>
                <c:pt idx="25">
                  <c:v>2010</c:v>
                </c:pt>
                <c:pt idx="26">
                  <c:v>2012</c:v>
                </c:pt>
                <c:pt idx="27">
                  <c:v>2012</c:v>
                </c:pt>
                <c:pt idx="28">
                  <c:v>2013</c:v>
                </c:pt>
                <c:pt idx="29">
                  <c:v>2016</c:v>
                </c:pt>
                <c:pt idx="30">
                  <c:v>2017</c:v>
                </c:pt>
                <c:pt idx="31">
                  <c:v>2017</c:v>
                </c:pt>
              </c:numCache>
            </c:numRef>
          </c:xVal>
          <c:yVal>
            <c:numRef>
              <c:f>Sheet1!$C$2:$C$1048576</c:f>
              <c:numCache>
                <c:formatCode>General</c:formatCode>
                <c:ptCount val="1048575"/>
                <c:pt idx="0">
                  <c:v>93</c:v>
                </c:pt>
                <c:pt idx="1">
                  <c:v>140</c:v>
                </c:pt>
                <c:pt idx="2">
                  <c:v>178</c:v>
                </c:pt>
                <c:pt idx="3">
                  <c:v>100</c:v>
                </c:pt>
                <c:pt idx="4">
                  <c:v>200</c:v>
                </c:pt>
                <c:pt idx="5">
                  <c:v>181</c:v>
                </c:pt>
                <c:pt idx="6">
                  <c:v>156</c:v>
                </c:pt>
                <c:pt idx="7">
                  <c:v>158</c:v>
                </c:pt>
                <c:pt idx="8">
                  <c:v>181</c:v>
                </c:pt>
                <c:pt idx="9">
                  <c:v>221</c:v>
                </c:pt>
                <c:pt idx="10">
                  <c:v>120</c:v>
                </c:pt>
                <c:pt idx="11">
                  <c:v>99</c:v>
                </c:pt>
                <c:pt idx="12">
                  <c:v>163</c:v>
                </c:pt>
                <c:pt idx="13">
                  <c:v>213</c:v>
                </c:pt>
                <c:pt idx="14">
                  <c:v>160</c:v>
                </c:pt>
                <c:pt idx="15">
                  <c:v>102</c:v>
                </c:pt>
                <c:pt idx="16">
                  <c:v>78</c:v>
                </c:pt>
                <c:pt idx="17">
                  <c:v>233</c:v>
                </c:pt>
                <c:pt idx="18">
                  <c:v>80</c:v>
                </c:pt>
                <c:pt idx="19">
                  <c:v>86</c:v>
                </c:pt>
                <c:pt idx="20">
                  <c:v>100</c:v>
                </c:pt>
                <c:pt idx="21">
                  <c:v>148</c:v>
                </c:pt>
                <c:pt idx="22">
                  <c:v>62</c:v>
                </c:pt>
                <c:pt idx="23">
                  <c:v>109</c:v>
                </c:pt>
                <c:pt idx="24">
                  <c:v>156</c:v>
                </c:pt>
                <c:pt idx="25">
                  <c:v>250</c:v>
                </c:pt>
                <c:pt idx="26">
                  <c:v>149</c:v>
                </c:pt>
                <c:pt idx="27">
                  <c:v>100</c:v>
                </c:pt>
                <c:pt idx="28">
                  <c:v>55</c:v>
                </c:pt>
                <c:pt idx="29">
                  <c:v>105</c:v>
                </c:pt>
                <c:pt idx="30">
                  <c:v>126</c:v>
                </c:pt>
                <c:pt idx="31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C-4179-B882-A0E9C8E8D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65088"/>
        <c:axId val="363165744"/>
      </c:scatterChart>
      <c:valAx>
        <c:axId val="36316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65744"/>
        <c:crosses val="autoZero"/>
        <c:crossBetween val="midCat"/>
      </c:valAx>
      <c:valAx>
        <c:axId val="3631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6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</xdr:row>
      <xdr:rowOff>114300</xdr:rowOff>
    </xdr:from>
    <xdr:to>
      <xdr:col>16</xdr:col>
      <xdr:colOff>66675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5B3B3-A536-4933-81C1-466172A90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16</xdr:row>
      <xdr:rowOff>123825</xdr:rowOff>
    </xdr:from>
    <xdr:to>
      <xdr:col>14</xdr:col>
      <xdr:colOff>152400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4D2963-3BFC-47A9-BC28-408A1E7B8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0</xdr:row>
      <xdr:rowOff>180975</xdr:rowOff>
    </xdr:from>
    <xdr:to>
      <xdr:col>7</xdr:col>
      <xdr:colOff>590550</xdr:colOff>
      <xdr:row>15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C25DFB-7736-4EF8-AE04-4551546E3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A13" workbookViewId="0">
      <selection sqref="A1:E33"/>
    </sheetView>
  </sheetViews>
  <sheetFormatPr defaultRowHeight="15" x14ac:dyDescent="0.25"/>
  <cols>
    <col min="1" max="1" width="39.140625" bestFit="1" customWidth="1"/>
    <col min="2" max="2" width="14.28515625" style="7" bestFit="1" customWidth="1"/>
    <col min="3" max="3" width="11.5703125" style="8" bestFit="1" customWidth="1"/>
    <col min="4" max="4" width="17" style="5" bestFit="1" customWidth="1"/>
    <col min="5" max="5" width="12.5703125" style="9" bestFit="1" customWidth="1"/>
    <col min="6" max="15" width="7" style="1" customWidth="1"/>
    <col min="16" max="16" width="9.140625" style="1"/>
    <col min="17" max="21" width="7" style="1" customWidth="1"/>
  </cols>
  <sheetData>
    <row r="1" spans="1:21" x14ac:dyDescent="0.25">
      <c r="A1" s="10" t="s">
        <v>17</v>
      </c>
      <c r="B1" s="10" t="s">
        <v>18</v>
      </c>
      <c r="C1" s="10" t="s">
        <v>19</v>
      </c>
      <c r="D1" s="10" t="s">
        <v>21</v>
      </c>
      <c r="E1" s="11" t="s">
        <v>20</v>
      </c>
    </row>
    <row r="2" spans="1:21" x14ac:dyDescent="0.25">
      <c r="A2" s="15" t="s">
        <v>27</v>
      </c>
      <c r="B2" s="16">
        <v>1938</v>
      </c>
      <c r="C2" s="16">
        <f>SUM(F2:U2)</f>
        <v>93</v>
      </c>
      <c r="D2" s="16">
        <v>8</v>
      </c>
      <c r="E2" s="17">
        <f>AVERAGE(F2:U2)</f>
        <v>11.625</v>
      </c>
      <c r="F2" s="1">
        <v>16</v>
      </c>
      <c r="G2" s="1">
        <v>16</v>
      </c>
      <c r="H2" s="1">
        <v>23</v>
      </c>
      <c r="I2" s="1">
        <v>5</v>
      </c>
      <c r="J2" s="1">
        <v>4</v>
      </c>
      <c r="K2" s="1">
        <v>20</v>
      </c>
      <c r="L2" s="1">
        <v>9</v>
      </c>
      <c r="M2" s="1">
        <v>0</v>
      </c>
    </row>
    <row r="3" spans="1:21" x14ac:dyDescent="0.25">
      <c r="A3" s="12" t="s">
        <v>28</v>
      </c>
      <c r="B3" s="13">
        <v>1939</v>
      </c>
      <c r="C3" s="13">
        <f>SUM(F3:U3)</f>
        <v>140</v>
      </c>
      <c r="D3" s="13">
        <v>7</v>
      </c>
      <c r="E3" s="14">
        <f>AVERAGE(F3:U3)</f>
        <v>20</v>
      </c>
      <c r="F3" s="1">
        <v>33</v>
      </c>
      <c r="G3" s="1">
        <v>14</v>
      </c>
      <c r="H3" s="1">
        <v>11</v>
      </c>
      <c r="I3" s="1">
        <v>14</v>
      </c>
      <c r="J3" s="1">
        <v>37</v>
      </c>
      <c r="K3" s="1">
        <v>16</v>
      </c>
      <c r="L3" s="1">
        <v>15</v>
      </c>
    </row>
    <row r="4" spans="1:21" x14ac:dyDescent="0.25">
      <c r="A4" s="15" t="s">
        <v>29</v>
      </c>
      <c r="B4" s="16">
        <v>1939</v>
      </c>
      <c r="C4" s="16">
        <f>SUM(F4:U4)</f>
        <v>178</v>
      </c>
      <c r="D4" s="16">
        <v>9</v>
      </c>
      <c r="E4" s="17">
        <f>AVERAGE(F4:U4)</f>
        <v>19.777777777777779</v>
      </c>
      <c r="F4" s="2">
        <v>23</v>
      </c>
      <c r="G4" s="1">
        <v>14</v>
      </c>
      <c r="H4" s="1">
        <v>17</v>
      </c>
      <c r="I4" s="1">
        <v>16</v>
      </c>
      <c r="J4" s="1">
        <v>13</v>
      </c>
      <c r="K4" s="1">
        <v>29</v>
      </c>
      <c r="L4" s="1">
        <v>16</v>
      </c>
      <c r="M4" s="1">
        <v>26</v>
      </c>
      <c r="N4" s="1">
        <v>24</v>
      </c>
    </row>
    <row r="5" spans="1:21" s="18" customFormat="1" x14ac:dyDescent="0.25">
      <c r="A5" s="12" t="s">
        <v>11</v>
      </c>
      <c r="B5" s="13">
        <v>1941</v>
      </c>
      <c r="C5" s="13">
        <f>SUM(F5:U5)</f>
        <v>100</v>
      </c>
      <c r="D5" s="13">
        <v>6</v>
      </c>
      <c r="E5" s="14">
        <f>AVERAGE(F5:U5)</f>
        <v>16.666666666666668</v>
      </c>
      <c r="F5" s="12">
        <v>20</v>
      </c>
      <c r="G5" s="12">
        <v>9</v>
      </c>
      <c r="H5" s="12">
        <v>17</v>
      </c>
      <c r="I5" s="12">
        <v>20</v>
      </c>
      <c r="J5" s="12">
        <v>16</v>
      </c>
      <c r="K5" s="12">
        <v>18</v>
      </c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21" x14ac:dyDescent="0.25">
      <c r="A6" s="15" t="s">
        <v>14</v>
      </c>
      <c r="B6" s="16">
        <v>1950</v>
      </c>
      <c r="C6" s="16">
        <f>SUM(F6:U6)</f>
        <v>200</v>
      </c>
      <c r="D6" s="16">
        <v>7</v>
      </c>
      <c r="E6" s="17">
        <f>AVERAGE(F6:U6)</f>
        <v>28.571428571428573</v>
      </c>
      <c r="F6" s="1">
        <v>25</v>
      </c>
      <c r="G6" s="1">
        <v>26</v>
      </c>
      <c r="H6" s="1">
        <v>21</v>
      </c>
      <c r="I6" s="1">
        <v>6</v>
      </c>
      <c r="J6" s="1">
        <v>44</v>
      </c>
      <c r="K6" s="1">
        <v>24</v>
      </c>
      <c r="L6" s="1">
        <v>54</v>
      </c>
    </row>
    <row r="7" spans="1:21" s="18" customFormat="1" x14ac:dyDescent="0.25">
      <c r="A7" s="12" t="s">
        <v>1</v>
      </c>
      <c r="B7" s="13">
        <v>1950</v>
      </c>
      <c r="C7" s="13">
        <f>SUM(F7:U7)</f>
        <v>181</v>
      </c>
      <c r="D7" s="13">
        <v>7</v>
      </c>
      <c r="E7" s="14">
        <f>AVERAGE(F7:U7)</f>
        <v>25.857142857142858</v>
      </c>
      <c r="F7" s="12">
        <v>11</v>
      </c>
      <c r="G7" s="12">
        <v>16</v>
      </c>
      <c r="H7" s="12">
        <v>8</v>
      </c>
      <c r="I7" s="12">
        <v>46</v>
      </c>
      <c r="J7" s="12">
        <v>22</v>
      </c>
      <c r="K7" s="12">
        <v>23</v>
      </c>
      <c r="L7" s="12">
        <v>55</v>
      </c>
      <c r="M7" s="12"/>
      <c r="N7" s="12"/>
      <c r="O7" s="12"/>
      <c r="P7" s="12"/>
      <c r="Q7" s="12"/>
      <c r="R7" s="12"/>
      <c r="S7" s="12"/>
      <c r="T7" s="12"/>
      <c r="U7" s="12"/>
    </row>
    <row r="8" spans="1:21" x14ac:dyDescent="0.25">
      <c r="A8" s="15" t="s">
        <v>15</v>
      </c>
      <c r="B8" s="16">
        <v>1950</v>
      </c>
      <c r="C8" s="16">
        <f>SUM(F8:U8)</f>
        <v>156</v>
      </c>
      <c r="D8" s="16">
        <v>9</v>
      </c>
      <c r="E8" s="17">
        <f>AVERAGE(F8:U8)</f>
        <v>17.333333333333332</v>
      </c>
      <c r="F8" s="1">
        <v>41</v>
      </c>
      <c r="G8" s="1">
        <v>30</v>
      </c>
      <c r="H8" s="1">
        <v>19</v>
      </c>
      <c r="I8" s="1">
        <v>0</v>
      </c>
      <c r="J8" s="1">
        <v>12</v>
      </c>
      <c r="K8" s="1">
        <v>20</v>
      </c>
      <c r="L8" s="1">
        <v>1</v>
      </c>
      <c r="M8" s="1">
        <v>21</v>
      </c>
      <c r="N8" s="1">
        <v>12</v>
      </c>
    </row>
    <row r="9" spans="1:21" s="18" customFormat="1" x14ac:dyDescent="0.25">
      <c r="A9" s="12" t="s">
        <v>0</v>
      </c>
      <c r="B9" s="13">
        <v>1961</v>
      </c>
      <c r="C9" s="13">
        <f>SUM(F9:U9)</f>
        <v>158</v>
      </c>
      <c r="D9" s="13">
        <v>7</v>
      </c>
      <c r="E9" s="14">
        <f>AVERAGE(F9:U9)</f>
        <v>22.571428571428573</v>
      </c>
      <c r="F9" s="12">
        <v>33</v>
      </c>
      <c r="G9" s="12">
        <v>23</v>
      </c>
      <c r="H9" s="12">
        <v>5</v>
      </c>
      <c r="I9" s="12">
        <v>14</v>
      </c>
      <c r="J9" s="12">
        <v>62</v>
      </c>
      <c r="K9" s="12">
        <v>14</v>
      </c>
      <c r="L9" s="12">
        <v>7</v>
      </c>
      <c r="M9" s="12"/>
      <c r="N9" s="12"/>
      <c r="O9" s="12"/>
      <c r="P9" s="12"/>
      <c r="Q9" s="12"/>
      <c r="R9" s="12"/>
      <c r="S9" s="12"/>
      <c r="T9" s="12"/>
      <c r="U9" s="12"/>
    </row>
    <row r="10" spans="1:21" x14ac:dyDescent="0.25">
      <c r="A10" s="15" t="s">
        <v>5</v>
      </c>
      <c r="B10" s="16">
        <v>1963</v>
      </c>
      <c r="C10" s="16">
        <f>SUM(F10:U10)</f>
        <v>181</v>
      </c>
      <c r="D10" s="16">
        <v>6</v>
      </c>
      <c r="E10" s="17">
        <f>AVERAGE(F10:U10)</f>
        <v>30.166666666666668</v>
      </c>
      <c r="F10" s="1">
        <v>41</v>
      </c>
      <c r="G10" s="1">
        <v>35</v>
      </c>
      <c r="H10" s="1">
        <v>37</v>
      </c>
      <c r="I10" s="1">
        <v>20</v>
      </c>
      <c r="J10" s="1">
        <v>20</v>
      </c>
      <c r="K10" s="1">
        <v>28</v>
      </c>
    </row>
    <row r="11" spans="1:21" s="18" customFormat="1" x14ac:dyDescent="0.25">
      <c r="A11" s="12" t="s">
        <v>2</v>
      </c>
      <c r="B11" s="13">
        <v>1967</v>
      </c>
      <c r="C11" s="13">
        <f>SUM(F11:U11)</f>
        <v>221</v>
      </c>
      <c r="D11" s="13">
        <v>5</v>
      </c>
      <c r="E11" s="14">
        <f>AVERAGE(F11:U11)</f>
        <v>44.2</v>
      </c>
      <c r="F11" s="12">
        <v>30</v>
      </c>
      <c r="G11" s="12">
        <v>50</v>
      </c>
      <c r="H11" s="12">
        <v>37</v>
      </c>
      <c r="I11" s="12">
        <v>41</v>
      </c>
      <c r="J11" s="12">
        <v>63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 x14ac:dyDescent="0.25">
      <c r="A12" s="15" t="s">
        <v>6</v>
      </c>
      <c r="B12" s="16">
        <v>1970</v>
      </c>
      <c r="C12" s="16">
        <f>SUM(F12:U12)</f>
        <v>120</v>
      </c>
      <c r="D12" s="16">
        <v>6</v>
      </c>
      <c r="E12" s="17">
        <f>AVERAGE(F12:U12)</f>
        <v>20</v>
      </c>
      <c r="F12" s="1">
        <v>18</v>
      </c>
      <c r="G12" s="1">
        <v>16</v>
      </c>
      <c r="H12" s="1">
        <v>12</v>
      </c>
      <c r="I12" s="1">
        <v>4</v>
      </c>
      <c r="J12" s="1">
        <v>34</v>
      </c>
      <c r="K12" s="1">
        <v>36</v>
      </c>
    </row>
    <row r="13" spans="1:21" s="18" customFormat="1" x14ac:dyDescent="0.25">
      <c r="A13" s="12" t="s">
        <v>30</v>
      </c>
      <c r="B13" s="13">
        <v>1971</v>
      </c>
      <c r="C13" s="13">
        <f>SUM(F13:U13)</f>
        <v>99</v>
      </c>
      <c r="D13" s="13">
        <v>6</v>
      </c>
      <c r="E13" s="14">
        <f>AVERAGE(F13:U13)</f>
        <v>16.5</v>
      </c>
      <c r="F13" s="12">
        <v>10</v>
      </c>
      <c r="G13" s="12">
        <v>27</v>
      </c>
      <c r="H13" s="12">
        <v>14</v>
      </c>
      <c r="I13" s="12">
        <v>28</v>
      </c>
      <c r="J13" s="12">
        <v>1</v>
      </c>
      <c r="K13" s="12">
        <v>19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1" x14ac:dyDescent="0.25">
      <c r="A14" s="15" t="s">
        <v>16</v>
      </c>
      <c r="B14" s="16">
        <v>1974</v>
      </c>
      <c r="C14" s="16">
        <f>SUM(F14:U14)</f>
        <v>163</v>
      </c>
      <c r="D14" s="16">
        <v>5</v>
      </c>
      <c r="E14" s="17">
        <f>AVERAGE(F14:U14)</f>
        <v>32.6</v>
      </c>
      <c r="F14" s="1">
        <v>25</v>
      </c>
      <c r="G14" s="1">
        <v>27</v>
      </c>
      <c r="H14" s="1">
        <v>29</v>
      </c>
      <c r="I14" s="1">
        <v>54</v>
      </c>
      <c r="J14" s="1">
        <v>28</v>
      </c>
    </row>
    <row r="15" spans="1:21" s="18" customFormat="1" x14ac:dyDescent="0.25">
      <c r="A15" s="12" t="s">
        <v>31</v>
      </c>
      <c r="B15" s="13">
        <v>1975</v>
      </c>
      <c r="C15" s="13">
        <f>SUM(F15:U15)</f>
        <v>213</v>
      </c>
      <c r="D15" s="13">
        <v>7</v>
      </c>
      <c r="E15" s="14">
        <f>AVERAGE(F15:U15)</f>
        <v>30.428571428571427</v>
      </c>
      <c r="F15" s="12">
        <v>22</v>
      </c>
      <c r="G15" s="12">
        <v>24</v>
      </c>
      <c r="H15" s="12">
        <v>50</v>
      </c>
      <c r="I15" s="12">
        <v>4</v>
      </c>
      <c r="J15" s="12">
        <v>47</v>
      </c>
      <c r="K15" s="12">
        <v>45</v>
      </c>
      <c r="L15" s="12">
        <v>21</v>
      </c>
      <c r="M15" s="12"/>
      <c r="N15" s="12"/>
      <c r="O15" s="12"/>
      <c r="P15" s="12"/>
      <c r="Q15" s="12"/>
      <c r="R15" s="12"/>
      <c r="S15" s="12"/>
      <c r="T15" s="12"/>
      <c r="U15" s="12"/>
    </row>
    <row r="16" spans="1:21" x14ac:dyDescent="0.25">
      <c r="A16" s="15" t="s">
        <v>9</v>
      </c>
      <c r="B16" s="16">
        <v>1976</v>
      </c>
      <c r="C16" s="16">
        <f>SUM(F16:U16)</f>
        <v>160</v>
      </c>
      <c r="D16" s="16">
        <v>6</v>
      </c>
      <c r="E16" s="17">
        <f>AVERAGE(F16:U16)</f>
        <v>26.666666666666668</v>
      </c>
      <c r="F16" s="1">
        <v>40</v>
      </c>
      <c r="G16" s="1">
        <v>13</v>
      </c>
      <c r="H16" s="1">
        <v>16</v>
      </c>
      <c r="I16" s="1">
        <v>29</v>
      </c>
      <c r="J16" s="1">
        <v>27</v>
      </c>
      <c r="K16" s="1">
        <v>35</v>
      </c>
    </row>
    <row r="17" spans="1:21" s="18" customFormat="1" x14ac:dyDescent="0.25">
      <c r="A17" s="12" t="s">
        <v>7</v>
      </c>
      <c r="B17" s="13">
        <v>1982</v>
      </c>
      <c r="C17" s="13">
        <f>SUM(F17:U17)</f>
        <v>102</v>
      </c>
      <c r="D17" s="13">
        <v>4</v>
      </c>
      <c r="E17" s="14">
        <f>AVERAGE(F17:U17)</f>
        <v>25.5</v>
      </c>
      <c r="F17" s="12">
        <v>47</v>
      </c>
      <c r="G17" s="12">
        <v>9</v>
      </c>
      <c r="H17" s="12">
        <v>12</v>
      </c>
      <c r="I17" s="12">
        <v>34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25">
      <c r="A18" s="15" t="s">
        <v>8</v>
      </c>
      <c r="B18" s="16">
        <v>1986</v>
      </c>
      <c r="C18" s="16">
        <f>SUM(F18:U18)</f>
        <v>78</v>
      </c>
      <c r="D18" s="16">
        <v>9</v>
      </c>
      <c r="E18" s="17">
        <f>AVERAGE(F18:U18)</f>
        <v>8.6666666666666661</v>
      </c>
      <c r="F18" s="1">
        <v>17</v>
      </c>
      <c r="G18" s="1">
        <v>1</v>
      </c>
      <c r="H18" s="1">
        <v>8</v>
      </c>
      <c r="I18" s="1">
        <v>14</v>
      </c>
      <c r="J18" s="1">
        <v>13</v>
      </c>
      <c r="K18" s="1">
        <v>15</v>
      </c>
      <c r="L18" s="1">
        <v>9</v>
      </c>
      <c r="M18" s="1">
        <v>1</v>
      </c>
      <c r="N18" s="1">
        <v>0</v>
      </c>
    </row>
    <row r="19" spans="1:21" s="18" customFormat="1" x14ac:dyDescent="0.25">
      <c r="A19" s="12" t="s">
        <v>12</v>
      </c>
      <c r="B19" s="13">
        <v>1987</v>
      </c>
      <c r="C19" s="13">
        <f>SUM(F19:U19)</f>
        <v>233</v>
      </c>
      <c r="D19" s="13">
        <v>9</v>
      </c>
      <c r="E19" s="14">
        <f>AVERAGE(F19:U19)</f>
        <v>25.888888888888889</v>
      </c>
      <c r="F19" s="12">
        <v>13</v>
      </c>
      <c r="G19" s="12">
        <v>24</v>
      </c>
      <c r="H19" s="12">
        <v>32</v>
      </c>
      <c r="I19" s="12">
        <v>24</v>
      </c>
      <c r="J19" s="12">
        <v>33</v>
      </c>
      <c r="K19" s="12">
        <v>34</v>
      </c>
      <c r="L19" s="12">
        <v>28</v>
      </c>
      <c r="M19" s="12">
        <v>31</v>
      </c>
      <c r="N19" s="12">
        <v>14</v>
      </c>
      <c r="O19" s="12"/>
      <c r="P19" s="12"/>
      <c r="Q19" s="12"/>
      <c r="R19" s="12"/>
      <c r="S19" s="12"/>
      <c r="T19" s="12"/>
      <c r="U19" s="12"/>
    </row>
    <row r="20" spans="1:21" x14ac:dyDescent="0.25">
      <c r="A20" s="15" t="s">
        <v>32</v>
      </c>
      <c r="B20" s="16">
        <v>1988</v>
      </c>
      <c r="C20" s="16">
        <f>SUM(F20:U20)</f>
        <v>80</v>
      </c>
      <c r="D20" s="16">
        <v>7</v>
      </c>
      <c r="E20" s="17">
        <f>AVERAGE(F20:U20)</f>
        <v>11.428571428571429</v>
      </c>
      <c r="F20" s="1">
        <v>16</v>
      </c>
      <c r="G20" s="1">
        <v>5</v>
      </c>
      <c r="H20" s="1">
        <v>8</v>
      </c>
      <c r="I20" s="1">
        <v>9</v>
      </c>
      <c r="J20" s="1">
        <v>9</v>
      </c>
      <c r="K20" s="1">
        <v>9</v>
      </c>
      <c r="L20" s="1">
        <v>24</v>
      </c>
    </row>
    <row r="21" spans="1:21" s="18" customFormat="1" x14ac:dyDescent="0.25">
      <c r="A21" s="12" t="s">
        <v>4</v>
      </c>
      <c r="B21" s="13">
        <v>1989</v>
      </c>
      <c r="C21" s="13">
        <f>SUM(F21:U21)</f>
        <v>86</v>
      </c>
      <c r="D21" s="13">
        <v>6</v>
      </c>
      <c r="E21" s="14">
        <f>AVERAGE(F21:U21)</f>
        <v>14.333333333333334</v>
      </c>
      <c r="F21" s="12">
        <v>17</v>
      </c>
      <c r="G21" s="12">
        <v>11</v>
      </c>
      <c r="H21" s="12">
        <v>30</v>
      </c>
      <c r="I21" s="12">
        <v>25</v>
      </c>
      <c r="J21" s="12">
        <v>1</v>
      </c>
      <c r="K21" s="12">
        <v>2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 x14ac:dyDescent="0.25">
      <c r="A22" s="15" t="s">
        <v>10</v>
      </c>
      <c r="B22" s="16">
        <v>1993</v>
      </c>
      <c r="C22" s="16">
        <f>SUM(F22:U22)</f>
        <v>100</v>
      </c>
      <c r="D22" s="16">
        <v>5</v>
      </c>
      <c r="E22" s="17">
        <f>AVERAGE(F22:U22)</f>
        <v>20</v>
      </c>
      <c r="F22" s="1">
        <v>1</v>
      </c>
      <c r="G22" s="1">
        <v>49</v>
      </c>
      <c r="H22" s="1">
        <v>14</v>
      </c>
      <c r="I22" s="1">
        <v>18</v>
      </c>
      <c r="J22" s="1">
        <v>18</v>
      </c>
    </row>
    <row r="23" spans="1:21" s="18" customFormat="1" x14ac:dyDescent="0.25">
      <c r="A23" s="12" t="s">
        <v>33</v>
      </c>
      <c r="B23" s="13">
        <v>1995</v>
      </c>
      <c r="C23" s="13">
        <f>SUM(F23:U23)</f>
        <v>148</v>
      </c>
      <c r="D23" s="13">
        <v>4</v>
      </c>
      <c r="E23" s="14">
        <f>AVERAGE(F23:U23)</f>
        <v>37</v>
      </c>
      <c r="F23" s="12">
        <v>68</v>
      </c>
      <c r="G23" s="12">
        <v>8</v>
      </c>
      <c r="H23" s="12">
        <v>13</v>
      </c>
      <c r="I23" s="12">
        <v>59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25">
      <c r="A24" s="15" t="s">
        <v>34</v>
      </c>
      <c r="B24" s="16">
        <v>1995</v>
      </c>
      <c r="C24" s="16">
        <f>SUM(F24:U24)</f>
        <v>62</v>
      </c>
      <c r="D24" s="16">
        <v>4</v>
      </c>
      <c r="E24" s="17">
        <f>AVERAGE(F24:U24)</f>
        <v>15.5</v>
      </c>
      <c r="F24" s="1">
        <v>8</v>
      </c>
      <c r="G24" s="1">
        <v>21</v>
      </c>
      <c r="H24" s="1">
        <v>19</v>
      </c>
      <c r="I24" s="1">
        <v>14</v>
      </c>
    </row>
    <row r="25" spans="1:21" s="18" customFormat="1" x14ac:dyDescent="0.25">
      <c r="A25" s="12" t="s">
        <v>26</v>
      </c>
      <c r="B25" s="13">
        <v>2004</v>
      </c>
      <c r="C25" s="13">
        <f>SUM(F25:U25)</f>
        <v>109</v>
      </c>
      <c r="D25" s="13">
        <v>3</v>
      </c>
      <c r="E25" s="14">
        <f>AVERAGE(F25:U25)</f>
        <v>36.333333333333336</v>
      </c>
      <c r="F25" s="12">
        <v>36</v>
      </c>
      <c r="G25" s="12">
        <v>64</v>
      </c>
      <c r="H25" s="12">
        <v>9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x14ac:dyDescent="0.25">
      <c r="A26" s="15" t="s">
        <v>3</v>
      </c>
      <c r="B26" s="16">
        <v>2008</v>
      </c>
      <c r="C26" s="16">
        <f>SUM(F26:U26)</f>
        <v>156</v>
      </c>
      <c r="D26" s="16">
        <v>6</v>
      </c>
      <c r="E26" s="17">
        <f>AVERAGE(F26:U26)</f>
        <v>26</v>
      </c>
      <c r="F26" s="1">
        <v>39</v>
      </c>
      <c r="G26" s="1">
        <v>18</v>
      </c>
      <c r="H26" s="1">
        <v>25</v>
      </c>
      <c r="I26" s="1">
        <v>18</v>
      </c>
      <c r="J26" s="1">
        <v>0</v>
      </c>
      <c r="K26" s="1">
        <v>56</v>
      </c>
    </row>
    <row r="27" spans="1:21" s="18" customFormat="1" x14ac:dyDescent="0.25">
      <c r="A27" s="12" t="s">
        <v>22</v>
      </c>
      <c r="B27" s="13">
        <v>2010</v>
      </c>
      <c r="C27" s="13">
        <f>SUM(F27:U27)</f>
        <v>250</v>
      </c>
      <c r="D27" s="13">
        <v>5</v>
      </c>
      <c r="E27" s="14">
        <f>AVERAGE(F27:U27)</f>
        <v>50</v>
      </c>
      <c r="F27" s="12">
        <v>5</v>
      </c>
      <c r="G27" s="12">
        <v>87</v>
      </c>
      <c r="H27" s="12">
        <v>38</v>
      </c>
      <c r="I27" s="12">
        <v>85</v>
      </c>
      <c r="J27" s="12">
        <v>35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x14ac:dyDescent="0.25">
      <c r="A28" s="15" t="s">
        <v>35</v>
      </c>
      <c r="B28" s="16">
        <v>2012</v>
      </c>
      <c r="C28" s="16">
        <f>SUM(F28:U28)</f>
        <v>149</v>
      </c>
      <c r="D28" s="16">
        <v>6</v>
      </c>
      <c r="E28" s="17">
        <f>AVERAGE(F28:U28)</f>
        <v>24.833333333333332</v>
      </c>
      <c r="F28" s="1">
        <v>4</v>
      </c>
      <c r="G28" s="1">
        <v>6</v>
      </c>
      <c r="H28" s="1">
        <v>20</v>
      </c>
      <c r="I28" s="1">
        <v>11</v>
      </c>
      <c r="J28" s="1">
        <v>88</v>
      </c>
      <c r="K28" s="1">
        <v>20</v>
      </c>
    </row>
    <row r="29" spans="1:21" s="18" customFormat="1" x14ac:dyDescent="0.25">
      <c r="A29" s="12" t="s">
        <v>23</v>
      </c>
      <c r="B29" s="13">
        <v>2012</v>
      </c>
      <c r="C29" s="13">
        <f>SUM(F29:U29)</f>
        <v>100</v>
      </c>
      <c r="D29" s="13">
        <v>6</v>
      </c>
      <c r="E29" s="14">
        <f>AVERAGE(F29:U29)</f>
        <v>16.666666666666668</v>
      </c>
      <c r="F29" s="12">
        <v>11</v>
      </c>
      <c r="G29" s="12">
        <v>21</v>
      </c>
      <c r="H29" s="12">
        <v>12</v>
      </c>
      <c r="I29" s="12">
        <v>15</v>
      </c>
      <c r="J29" s="12">
        <v>30</v>
      </c>
      <c r="K29" s="12">
        <v>11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x14ac:dyDescent="0.25">
      <c r="A30" s="15" t="s">
        <v>24</v>
      </c>
      <c r="B30" s="16">
        <v>2013</v>
      </c>
      <c r="C30" s="16">
        <f>SUM(F30:U30)</f>
        <v>55</v>
      </c>
      <c r="D30" s="16">
        <v>7</v>
      </c>
      <c r="E30" s="17">
        <f>AVERAGE(F30:U30)</f>
        <v>7.8571428571428568</v>
      </c>
      <c r="F30" s="1">
        <v>6</v>
      </c>
      <c r="G30" s="1">
        <v>4</v>
      </c>
      <c r="H30" s="1">
        <v>12</v>
      </c>
      <c r="I30" s="1">
        <v>1</v>
      </c>
      <c r="J30" s="1">
        <v>16</v>
      </c>
      <c r="K30" s="1">
        <v>6</v>
      </c>
      <c r="L30" s="1">
        <v>10</v>
      </c>
    </row>
    <row r="31" spans="1:21" s="18" customFormat="1" x14ac:dyDescent="0.25">
      <c r="A31" s="12" t="s">
        <v>36</v>
      </c>
      <c r="B31" s="13">
        <v>2016</v>
      </c>
      <c r="C31" s="13">
        <f>SUM(F31:U31)</f>
        <v>105</v>
      </c>
      <c r="D31" s="13">
        <v>8</v>
      </c>
      <c r="E31" s="14">
        <f>AVERAGE(F31:U31)</f>
        <v>13.125</v>
      </c>
      <c r="F31" s="12">
        <v>17</v>
      </c>
      <c r="G31" s="12">
        <v>20</v>
      </c>
      <c r="H31" s="12">
        <v>20</v>
      </c>
      <c r="I31" s="12">
        <v>2</v>
      </c>
      <c r="J31" s="12">
        <v>19</v>
      </c>
      <c r="K31" s="12">
        <v>0</v>
      </c>
      <c r="L31" s="12">
        <v>7</v>
      </c>
      <c r="M31" s="12">
        <v>20</v>
      </c>
      <c r="N31" s="12"/>
      <c r="O31" s="12"/>
      <c r="P31" s="12"/>
      <c r="Q31" s="12"/>
      <c r="R31" s="12"/>
      <c r="S31" s="12"/>
      <c r="T31" s="12"/>
      <c r="U31" s="12"/>
    </row>
    <row r="32" spans="1:21" x14ac:dyDescent="0.25">
      <c r="A32" s="15" t="s">
        <v>13</v>
      </c>
      <c r="B32" s="16">
        <v>2017</v>
      </c>
      <c r="C32" s="16">
        <f>SUM(F32:U32)</f>
        <v>126</v>
      </c>
      <c r="D32" s="16">
        <v>9</v>
      </c>
      <c r="E32" s="17">
        <f>AVERAGE(F32:U32)</f>
        <v>14</v>
      </c>
      <c r="F32" s="1">
        <v>13</v>
      </c>
      <c r="G32" s="1">
        <v>20</v>
      </c>
      <c r="H32" s="1">
        <v>13</v>
      </c>
      <c r="I32" s="1">
        <v>7</v>
      </c>
      <c r="J32" s="1">
        <v>9</v>
      </c>
      <c r="K32" s="1">
        <v>20</v>
      </c>
      <c r="L32" s="1">
        <v>18</v>
      </c>
      <c r="M32" s="1">
        <v>21</v>
      </c>
      <c r="N32" s="1">
        <v>5</v>
      </c>
    </row>
    <row r="33" spans="1:21" s="18" customFormat="1" x14ac:dyDescent="0.25">
      <c r="A33" s="12" t="s">
        <v>25</v>
      </c>
      <c r="B33" s="13">
        <v>2017</v>
      </c>
      <c r="C33" s="13">
        <f>SUM(F33:U33)</f>
        <v>99</v>
      </c>
      <c r="D33" s="13">
        <v>5</v>
      </c>
      <c r="E33" s="14">
        <f>AVERAGE(F33:U33)</f>
        <v>19.8</v>
      </c>
      <c r="F33" s="12">
        <v>47</v>
      </c>
      <c r="G33" s="12">
        <v>7</v>
      </c>
      <c r="H33" s="12">
        <v>21</v>
      </c>
      <c r="I33" s="12">
        <v>20</v>
      </c>
      <c r="J33" s="12">
        <v>4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 x14ac:dyDescent="0.25">
      <c r="A34" s="1"/>
      <c r="B34" s="3"/>
      <c r="C34" s="4"/>
      <c r="E34" s="6"/>
    </row>
  </sheetData>
  <sortState ref="A2:U33">
    <sortCondition ref="B2:B3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S24" sqref="S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dcterms:created xsi:type="dcterms:W3CDTF">2017-04-02T22:41:36Z</dcterms:created>
  <dcterms:modified xsi:type="dcterms:W3CDTF">2017-04-09T04:34:13Z</dcterms:modified>
</cp:coreProperties>
</file>