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mbp/fhm_fue_LowLatencyAnalyticalProcessing/hive/"/>
    </mc:Choice>
  </mc:AlternateContent>
  <bookViews>
    <workbookView xWindow="6360" yWindow="560" windowWidth="51200" windowHeight="28340" tabRatio="500"/>
  </bookViews>
  <sheets>
    <sheet name="Tabelle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N12" i="1"/>
  <c r="M12" i="1"/>
  <c r="L12" i="1"/>
  <c r="K12" i="1"/>
  <c r="J12" i="1"/>
  <c r="I12" i="1"/>
  <c r="H12" i="1"/>
  <c r="G12" i="1"/>
  <c r="F12" i="1"/>
  <c r="E12" i="1"/>
  <c r="D12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F45" i="1"/>
  <c r="M45" i="1"/>
  <c r="N45" i="1"/>
  <c r="O45" i="1"/>
  <c r="G45" i="1"/>
  <c r="I45" i="1"/>
  <c r="Q45" i="1"/>
  <c r="D45" i="1"/>
  <c r="E45" i="1"/>
  <c r="H45" i="1"/>
  <c r="J45" i="1"/>
  <c r="K45" i="1"/>
  <c r="L45" i="1"/>
  <c r="P4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F44" i="1"/>
  <c r="M44" i="1"/>
  <c r="N44" i="1"/>
  <c r="O44" i="1"/>
  <c r="G44" i="1"/>
  <c r="I44" i="1"/>
  <c r="Q44" i="1"/>
  <c r="D44" i="1"/>
  <c r="E44" i="1"/>
  <c r="H44" i="1"/>
  <c r="J44" i="1"/>
  <c r="K44" i="1"/>
  <c r="L44" i="1"/>
  <c r="P4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F43" i="1"/>
  <c r="M43" i="1"/>
  <c r="N43" i="1"/>
  <c r="O43" i="1"/>
  <c r="G43" i="1"/>
  <c r="I43" i="1"/>
  <c r="Q43" i="1"/>
  <c r="D43" i="1"/>
  <c r="E43" i="1"/>
  <c r="H43" i="1"/>
  <c r="J43" i="1"/>
  <c r="K43" i="1"/>
  <c r="L43" i="1"/>
  <c r="P4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F42" i="1"/>
  <c r="M42" i="1"/>
  <c r="N42" i="1"/>
  <c r="O42" i="1"/>
  <c r="G42" i="1"/>
  <c r="I42" i="1"/>
  <c r="Q42" i="1"/>
  <c r="D42" i="1"/>
  <c r="E42" i="1"/>
  <c r="H42" i="1"/>
  <c r="J42" i="1"/>
  <c r="K42" i="1"/>
  <c r="L42" i="1"/>
  <c r="P4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F41" i="1"/>
  <c r="M41" i="1"/>
  <c r="N41" i="1"/>
  <c r="O41" i="1"/>
  <c r="G41" i="1"/>
  <c r="I41" i="1"/>
  <c r="Q41" i="1"/>
  <c r="D41" i="1"/>
  <c r="E41" i="1"/>
  <c r="H41" i="1"/>
  <c r="J41" i="1"/>
  <c r="K41" i="1"/>
  <c r="L41" i="1"/>
  <c r="P4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F40" i="1"/>
  <c r="M40" i="1"/>
  <c r="N40" i="1"/>
  <c r="O40" i="1"/>
  <c r="G40" i="1"/>
  <c r="I40" i="1"/>
  <c r="Q40" i="1"/>
  <c r="D40" i="1"/>
  <c r="E40" i="1"/>
  <c r="H40" i="1"/>
  <c r="J40" i="1"/>
  <c r="K40" i="1"/>
  <c r="L40" i="1"/>
  <c r="P40" i="1"/>
  <c r="F39" i="1"/>
  <c r="M39" i="1"/>
  <c r="N39" i="1"/>
  <c r="O39" i="1"/>
  <c r="G39" i="1"/>
  <c r="I39" i="1"/>
  <c r="Q39" i="1"/>
  <c r="D39" i="1"/>
  <c r="E39" i="1"/>
  <c r="H39" i="1"/>
  <c r="J39" i="1"/>
  <c r="K39" i="1"/>
  <c r="L39" i="1"/>
  <c r="P3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O12" i="1"/>
  <c r="P12" i="1"/>
  <c r="Q12" i="1"/>
  <c r="F38" i="1"/>
  <c r="M38" i="1"/>
  <c r="N38" i="1"/>
  <c r="O38" i="1"/>
  <c r="G38" i="1"/>
  <c r="I38" i="1"/>
  <c r="Q38" i="1"/>
  <c r="D38" i="1"/>
  <c r="E38" i="1"/>
  <c r="H38" i="1"/>
  <c r="J38" i="1"/>
  <c r="K38" i="1"/>
  <c r="L38" i="1"/>
  <c r="P3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F37" i="1"/>
  <c r="M37" i="1"/>
  <c r="N37" i="1"/>
  <c r="O37" i="1"/>
  <c r="G37" i="1"/>
  <c r="I37" i="1"/>
  <c r="Q37" i="1"/>
  <c r="D37" i="1"/>
  <c r="E37" i="1"/>
  <c r="H37" i="1"/>
  <c r="J37" i="1"/>
  <c r="K37" i="1"/>
  <c r="L37" i="1"/>
  <c r="P3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36" i="1"/>
  <c r="E36" i="1"/>
  <c r="H36" i="1"/>
  <c r="J36" i="1"/>
  <c r="K36" i="1"/>
  <c r="L36" i="1"/>
  <c r="P36" i="1"/>
  <c r="G36" i="1"/>
  <c r="I36" i="1"/>
  <c r="Q36" i="1"/>
  <c r="F36" i="1"/>
  <c r="M36" i="1"/>
  <c r="N36" i="1"/>
  <c r="O3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35" i="1"/>
  <c r="E35" i="1"/>
  <c r="H35" i="1"/>
  <c r="J35" i="1"/>
  <c r="K35" i="1"/>
  <c r="L35" i="1"/>
  <c r="P35" i="1"/>
  <c r="G35" i="1"/>
  <c r="I35" i="1"/>
  <c r="Q35" i="1"/>
  <c r="F35" i="1"/>
  <c r="M35" i="1"/>
  <c r="N35" i="1"/>
  <c r="O3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D34" i="1"/>
  <c r="E34" i="1"/>
  <c r="H34" i="1"/>
  <c r="J34" i="1"/>
  <c r="K34" i="1"/>
  <c r="L34" i="1"/>
  <c r="P34" i="1"/>
  <c r="G34" i="1"/>
  <c r="I34" i="1"/>
  <c r="Q34" i="1"/>
  <c r="F34" i="1"/>
  <c r="M34" i="1"/>
  <c r="N34" i="1"/>
  <c r="O3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D33" i="1"/>
  <c r="E33" i="1"/>
  <c r="H33" i="1"/>
  <c r="J33" i="1"/>
  <c r="K33" i="1"/>
  <c r="L33" i="1"/>
  <c r="P33" i="1"/>
  <c r="G33" i="1"/>
  <c r="I33" i="1"/>
  <c r="Q33" i="1"/>
  <c r="F33" i="1"/>
  <c r="M33" i="1"/>
  <c r="N33" i="1"/>
  <c r="O33" i="1"/>
  <c r="O14" i="1"/>
  <c r="P14" i="1"/>
  <c r="Q14" i="1"/>
  <c r="F32" i="1"/>
  <c r="M32" i="1"/>
  <c r="N32" i="1"/>
  <c r="O32" i="1"/>
  <c r="G32" i="1"/>
  <c r="I32" i="1"/>
  <c r="Q32" i="1"/>
  <c r="D32" i="1"/>
  <c r="E32" i="1"/>
  <c r="H32" i="1"/>
  <c r="J32" i="1"/>
  <c r="K32" i="1"/>
  <c r="L32" i="1"/>
  <c r="P32" i="1"/>
  <c r="F31" i="1"/>
  <c r="M31" i="1"/>
  <c r="N31" i="1"/>
  <c r="O31" i="1"/>
  <c r="G31" i="1"/>
  <c r="I31" i="1"/>
  <c r="Q31" i="1"/>
  <c r="D31" i="1"/>
  <c r="E31" i="1"/>
  <c r="H31" i="1"/>
  <c r="J31" i="1"/>
  <c r="K31" i="1"/>
  <c r="L31" i="1"/>
  <c r="P3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F30" i="1"/>
  <c r="M30" i="1"/>
  <c r="N30" i="1"/>
  <c r="O30" i="1"/>
  <c r="G30" i="1"/>
  <c r="I30" i="1"/>
  <c r="Q30" i="1"/>
  <c r="D30" i="1"/>
  <c r="E30" i="1"/>
  <c r="H30" i="1"/>
  <c r="J30" i="1"/>
  <c r="K30" i="1"/>
  <c r="L30" i="1"/>
  <c r="P3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F29" i="1"/>
  <c r="M29" i="1"/>
  <c r="N29" i="1"/>
  <c r="O29" i="1"/>
  <c r="G29" i="1"/>
  <c r="I29" i="1"/>
  <c r="Q29" i="1"/>
  <c r="D29" i="1"/>
  <c r="E29" i="1"/>
  <c r="H29" i="1"/>
  <c r="J29" i="1"/>
  <c r="K29" i="1"/>
  <c r="L29" i="1"/>
  <c r="P2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F28" i="1"/>
  <c r="M28" i="1"/>
  <c r="N28" i="1"/>
  <c r="O28" i="1"/>
  <c r="G28" i="1"/>
  <c r="I28" i="1"/>
  <c r="Q28" i="1"/>
  <c r="D28" i="1"/>
  <c r="E28" i="1"/>
  <c r="H28" i="1"/>
  <c r="J28" i="1"/>
  <c r="K28" i="1"/>
  <c r="L28" i="1"/>
  <c r="P2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F27" i="1"/>
  <c r="M27" i="1"/>
  <c r="N27" i="1"/>
  <c r="O27" i="1"/>
  <c r="G27" i="1"/>
  <c r="I27" i="1"/>
  <c r="Q27" i="1"/>
  <c r="D27" i="1"/>
  <c r="E27" i="1"/>
  <c r="H27" i="1"/>
  <c r="J27" i="1"/>
  <c r="K27" i="1"/>
  <c r="L27" i="1"/>
  <c r="P2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</calcChain>
</file>

<file path=xl/sharedStrings.xml><?xml version="1.0" encoding="utf-8"?>
<sst xmlns="http://schemas.openxmlformats.org/spreadsheetml/2006/main" count="127" uniqueCount="29">
  <si>
    <t>Query</t>
  </si>
  <si>
    <t>Standard</t>
  </si>
  <si>
    <t>Initial</t>
  </si>
  <si>
    <t>CBO</t>
  </si>
  <si>
    <t>ppd</t>
  </si>
  <si>
    <t>vectorization incl. Groupby</t>
  </si>
  <si>
    <t>vectorization excl. Groupby</t>
  </si>
  <si>
    <t>output parallism</t>
  </si>
  <si>
    <t>hive opt no vector</t>
  </si>
  <si>
    <t>hive opt all</t>
  </si>
  <si>
    <t>setup1</t>
  </si>
  <si>
    <t>setup2</t>
  </si>
  <si>
    <t>setup3</t>
  </si>
  <si>
    <t>setup4</t>
  </si>
  <si>
    <t>setup5</t>
  </si>
  <si>
    <t>setup6</t>
  </si>
  <si>
    <t>setup7</t>
  </si>
  <si>
    <t>setup6.2</t>
  </si>
  <si>
    <t>setup6.3</t>
  </si>
  <si>
    <t>setup6.4</t>
  </si>
  <si>
    <t>setup4.2</t>
  </si>
  <si>
    <t>setup4.3</t>
  </si>
  <si>
    <t>setup4.4</t>
  </si>
  <si>
    <t>denormalized</t>
  </si>
  <si>
    <t>snowflake</t>
  </si>
  <si>
    <t>LLAP Cache Verteilung</t>
  </si>
  <si>
    <t>LLAP Cache Größe</t>
  </si>
  <si>
    <t>Hive Optimizer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</si>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</sst>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2" fontId="0" fillId="0" borderId="0" xfId="0" applyNumberFormat="1" applyFont="1" applyBorder="1"/>
    <xf numFmtId="0" fontId="1" fillId="0" borderId="0" xfId="0" applyFont="1" applyBorder="1"/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bp/Library/Mobile%20Documents/com~apple~CloudDocs/2.%20Master/Privat/5.%20FuE/Mes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weisung"/>
      <sheetName val="Druid"/>
      <sheetName val="Elastic"/>
      <sheetName val="Spark"/>
      <sheetName val="Postgres"/>
      <sheetName val="vergleich"/>
      <sheetName val="Initial"/>
      <sheetName val="cbo"/>
      <sheetName val="ppd"/>
      <sheetName val="vectorization_incl.groupby"/>
      <sheetName val="vectorization_excl.groupby"/>
      <sheetName val="output Parallism"/>
      <sheetName val="hive-opt-all"/>
      <sheetName val="hive-opt-noVec"/>
      <sheetName val="hw_opt"/>
      <sheetName val="setup1"/>
      <sheetName val="setup2"/>
      <sheetName val="setup3"/>
      <sheetName val="setup4"/>
      <sheetName val="setup5"/>
      <sheetName val="setup6"/>
      <sheetName val="setup7"/>
      <sheetName val="llapExtraConf"/>
      <sheetName val="setup6.2"/>
      <sheetName val="setup6.3"/>
      <sheetName val="setup6.4"/>
      <sheetName val="setup4.2"/>
      <sheetName val="setup4.3"/>
      <sheetName val="setup4.4"/>
      <sheetName val="Tabelle2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T6">
            <v>34.988999999999997</v>
          </cell>
          <cell r="U6">
            <v>269.70400000000001</v>
          </cell>
          <cell r="V6">
            <v>137.43</v>
          </cell>
          <cell r="W6">
            <v>27.553999999999998</v>
          </cell>
          <cell r="X6">
            <v>156.72200000000001</v>
          </cell>
          <cell r="Y6">
            <v>137.512</v>
          </cell>
          <cell r="Z6">
            <v>78.177000000000007</v>
          </cell>
          <cell r="AA6">
            <v>100.46299999999999</v>
          </cell>
          <cell r="AB6">
            <v>33.381999999999998</v>
          </cell>
          <cell r="AC6">
            <v>68.617000000000004</v>
          </cell>
          <cell r="AD6">
            <v>72.516999999999996</v>
          </cell>
          <cell r="AE6">
            <v>246.95500000000001</v>
          </cell>
          <cell r="AF6">
            <v>124.286</v>
          </cell>
          <cell r="AG6">
            <v>74.394999999999996</v>
          </cell>
        </row>
      </sheetData>
      <sheetData sheetId="7">
        <row r="6">
          <cell r="T6">
            <v>22.835000000000001</v>
          </cell>
          <cell r="U6">
            <v>21.651</v>
          </cell>
          <cell r="V6">
            <v>50.883000000000003</v>
          </cell>
          <cell r="W6">
            <v>28.472999999999999</v>
          </cell>
          <cell r="X6">
            <v>120.217</v>
          </cell>
          <cell r="Y6">
            <v>149.94999999999999</v>
          </cell>
          <cell r="Z6">
            <v>76.263999999999996</v>
          </cell>
          <cell r="AA6">
            <v>103.813</v>
          </cell>
          <cell r="AB6">
            <v>35.267000000000003</v>
          </cell>
          <cell r="AC6">
            <v>73.11</v>
          </cell>
          <cell r="AD6">
            <v>77.706000000000003</v>
          </cell>
          <cell r="AE6">
            <v>245.589</v>
          </cell>
          <cell r="AF6">
            <v>109.96599999999999</v>
          </cell>
          <cell r="AG6">
            <v>70.781999999999996</v>
          </cell>
        </row>
        <row r="7">
          <cell r="T7">
            <v>5.641</v>
          </cell>
          <cell r="U7">
            <v>5.9349999999999996</v>
          </cell>
          <cell r="V7">
            <v>5.9619999999999997</v>
          </cell>
          <cell r="W7">
            <v>1.222</v>
          </cell>
          <cell r="X7">
            <v>3.278</v>
          </cell>
          <cell r="Y7">
            <v>5.1420000000000003</v>
          </cell>
          <cell r="Z7">
            <v>3.9889999999999999</v>
          </cell>
          <cell r="AA7">
            <v>4.9950000000000001</v>
          </cell>
          <cell r="AB7">
            <v>1.2929999999999999</v>
          </cell>
          <cell r="AC7">
            <v>6.2240000000000002</v>
          </cell>
          <cell r="AD7">
            <v>6.9560000000000004</v>
          </cell>
          <cell r="AE7">
            <v>3.871</v>
          </cell>
          <cell r="AF7">
            <v>1.361</v>
          </cell>
          <cell r="AG7">
            <v>4.077</v>
          </cell>
        </row>
      </sheetData>
      <sheetData sheetId="8">
        <row r="6">
          <cell r="T6">
            <v>18.728000000000002</v>
          </cell>
          <cell r="U6">
            <v>11.897</v>
          </cell>
          <cell r="V6">
            <v>44.356000000000002</v>
          </cell>
          <cell r="W6">
            <v>16.04</v>
          </cell>
          <cell r="X6">
            <v>21.527000000000001</v>
          </cell>
          <cell r="Y6">
            <v>43.923999999999999</v>
          </cell>
          <cell r="Z6">
            <v>14.664999999999999</v>
          </cell>
          <cell r="AA6">
            <v>65.647000000000006</v>
          </cell>
          <cell r="AB6">
            <v>22.111999999999998</v>
          </cell>
          <cell r="AC6">
            <v>13.951000000000001</v>
          </cell>
          <cell r="AD6">
            <v>13.246</v>
          </cell>
          <cell r="AE6">
            <v>172.05699999999999</v>
          </cell>
          <cell r="AF6">
            <v>89.915000000000006</v>
          </cell>
          <cell r="AG6">
            <v>10.385</v>
          </cell>
        </row>
        <row r="7">
          <cell r="T7">
            <v>2.7090000000000001</v>
          </cell>
          <cell r="U7">
            <v>2.2050000000000001</v>
          </cell>
          <cell r="V7">
            <v>2.39</v>
          </cell>
          <cell r="W7">
            <v>1.44</v>
          </cell>
          <cell r="X7">
            <v>3.468</v>
          </cell>
          <cell r="Y7">
            <v>3.7269999999999999</v>
          </cell>
          <cell r="Z7">
            <v>3.645</v>
          </cell>
          <cell r="AA7">
            <v>5.8819999999999997</v>
          </cell>
          <cell r="AB7">
            <v>1.149</v>
          </cell>
          <cell r="AC7">
            <v>2.798</v>
          </cell>
          <cell r="AD7">
            <v>3.7970000000000002</v>
          </cell>
          <cell r="AE7">
            <v>4.1159999999999997</v>
          </cell>
          <cell r="AF7">
            <v>1.3089999999999999</v>
          </cell>
          <cell r="AG7">
            <v>3.9340000000000002</v>
          </cell>
        </row>
      </sheetData>
      <sheetData sheetId="9">
        <row r="6">
          <cell r="T6">
            <v>23.89</v>
          </cell>
          <cell r="U6">
            <v>13.5</v>
          </cell>
          <cell r="V6">
            <v>49.442</v>
          </cell>
          <cell r="W6">
            <v>45.911000000000001</v>
          </cell>
          <cell r="X6">
            <v>25.85</v>
          </cell>
          <cell r="Y6">
            <v>49.47</v>
          </cell>
          <cell r="Z6">
            <v>16.643999999999998</v>
          </cell>
          <cell r="AA6">
            <v>72.637</v>
          </cell>
          <cell r="AB6">
            <v>44.585999999999999</v>
          </cell>
          <cell r="AC6">
            <v>15.907999999999999</v>
          </cell>
          <cell r="AD6">
            <v>15.968999999999999</v>
          </cell>
          <cell r="AE6">
            <v>177.31700000000001</v>
          </cell>
          <cell r="AF6">
            <v>93.715000000000003</v>
          </cell>
          <cell r="AG6">
            <v>32.719000000000001</v>
          </cell>
        </row>
        <row r="7">
          <cell r="T7">
            <v>6.8390000000000004</v>
          </cell>
          <cell r="U7">
            <v>7.6529999999999996</v>
          </cell>
          <cell r="V7">
            <v>7.4770000000000003</v>
          </cell>
          <cell r="W7">
            <v>1.204</v>
          </cell>
          <cell r="X7">
            <v>5.7439999999999998</v>
          </cell>
          <cell r="Y7">
            <v>7.0730000000000004</v>
          </cell>
          <cell r="Z7">
            <v>4.0830000000000002</v>
          </cell>
          <cell r="AA7">
            <v>7.48</v>
          </cell>
          <cell r="AB7">
            <v>1.071</v>
          </cell>
          <cell r="AC7">
            <v>5.7569999999999997</v>
          </cell>
          <cell r="AD7">
            <v>5.9749999999999996</v>
          </cell>
          <cell r="AE7">
            <v>5.6230000000000002</v>
          </cell>
          <cell r="AF7">
            <v>1.327</v>
          </cell>
          <cell r="AG7">
            <v>6.274</v>
          </cell>
        </row>
      </sheetData>
      <sheetData sheetId="10">
        <row r="6">
          <cell r="T6">
            <v>25.184000000000001</v>
          </cell>
          <cell r="U6">
            <v>14.747999999999999</v>
          </cell>
          <cell r="V6">
            <v>54.381</v>
          </cell>
          <cell r="W6">
            <v>43.85</v>
          </cell>
          <cell r="X6">
            <v>25.870999999999999</v>
          </cell>
          <cell r="Y6">
            <v>53.238999999999997</v>
          </cell>
          <cell r="Z6">
            <v>15.962999999999999</v>
          </cell>
          <cell r="AA6">
            <v>68.454999999999998</v>
          </cell>
          <cell r="AB6">
            <v>41.572000000000003</v>
          </cell>
          <cell r="AC6">
            <v>17.268000000000001</v>
          </cell>
          <cell r="AD6">
            <v>16.161999999999999</v>
          </cell>
          <cell r="AE6">
            <v>178.72</v>
          </cell>
          <cell r="AF6">
            <v>90.262</v>
          </cell>
          <cell r="AG6">
            <v>31.61</v>
          </cell>
        </row>
      </sheetData>
      <sheetData sheetId="11">
        <row r="6">
          <cell r="T6">
            <v>26.029</v>
          </cell>
          <cell r="U6">
            <v>13.994</v>
          </cell>
          <cell r="V6">
            <v>51.427999999999997</v>
          </cell>
          <cell r="W6">
            <v>42.616</v>
          </cell>
          <cell r="X6">
            <v>26.231999999999999</v>
          </cell>
          <cell r="Y6">
            <v>52.685000000000002</v>
          </cell>
          <cell r="Z6">
            <v>16.731000000000002</v>
          </cell>
          <cell r="AA6">
            <v>70.918000000000006</v>
          </cell>
          <cell r="AB6">
            <v>43.726999999999997</v>
          </cell>
          <cell r="AC6">
            <v>17.202999999999999</v>
          </cell>
          <cell r="AD6">
            <v>15.382999999999999</v>
          </cell>
          <cell r="AE6">
            <v>176.36500000000001</v>
          </cell>
          <cell r="AF6">
            <v>85.406999999999996</v>
          </cell>
          <cell r="AG6">
            <v>28.718</v>
          </cell>
        </row>
      </sheetData>
      <sheetData sheetId="12">
        <row r="6">
          <cell r="T6">
            <v>21.623000000000001</v>
          </cell>
          <cell r="U6">
            <v>12.1</v>
          </cell>
          <cell r="V6">
            <v>40.277000000000001</v>
          </cell>
          <cell r="W6">
            <v>15.180999999999999</v>
          </cell>
          <cell r="X6">
            <v>20.327000000000002</v>
          </cell>
          <cell r="Y6">
            <v>40.472999999999999</v>
          </cell>
          <cell r="Z6">
            <v>13.759</v>
          </cell>
          <cell r="AA6">
            <v>59.95</v>
          </cell>
          <cell r="AB6">
            <v>18.815000000000001</v>
          </cell>
          <cell r="AC6">
            <v>14.346</v>
          </cell>
          <cell r="AD6">
            <v>12.945</v>
          </cell>
          <cell r="AE6">
            <v>172.30099999999999</v>
          </cell>
          <cell r="AF6">
            <v>91.364999999999995</v>
          </cell>
          <cell r="AG6">
            <v>10.042</v>
          </cell>
        </row>
        <row r="7">
          <cell r="T7">
            <v>2.9910000000000001</v>
          </cell>
          <cell r="U7">
            <v>2.38</v>
          </cell>
          <cell r="V7">
            <v>2.044</v>
          </cell>
          <cell r="W7">
            <v>1.234</v>
          </cell>
          <cell r="X7">
            <v>4.3490000000000002</v>
          </cell>
          <cell r="Y7">
            <v>4.335</v>
          </cell>
          <cell r="Z7">
            <v>7.0330000000000004</v>
          </cell>
          <cell r="AA7">
            <v>4.1079999999999997</v>
          </cell>
          <cell r="AB7">
            <v>1.2210000000000001</v>
          </cell>
          <cell r="AC7">
            <v>6.548</v>
          </cell>
          <cell r="AD7">
            <v>6.2210000000000001</v>
          </cell>
          <cell r="AE7">
            <v>4.97</v>
          </cell>
          <cell r="AF7">
            <v>1.458</v>
          </cell>
          <cell r="AG7">
            <v>4.8769999999999998</v>
          </cell>
        </row>
      </sheetData>
      <sheetData sheetId="13">
        <row r="6">
          <cell r="T6">
            <v>21.623000000000001</v>
          </cell>
          <cell r="U6">
            <v>12.1</v>
          </cell>
          <cell r="V6">
            <v>40.277000000000001</v>
          </cell>
          <cell r="W6">
            <v>15.180999999999999</v>
          </cell>
          <cell r="X6">
            <v>20.327000000000002</v>
          </cell>
          <cell r="Y6">
            <v>40.472999999999999</v>
          </cell>
          <cell r="Z6">
            <v>13.759</v>
          </cell>
          <cell r="AA6">
            <v>59.95</v>
          </cell>
          <cell r="AB6">
            <v>18.815000000000001</v>
          </cell>
          <cell r="AC6">
            <v>14.346</v>
          </cell>
          <cell r="AD6">
            <v>12.945</v>
          </cell>
          <cell r="AE6">
            <v>172.30099999999999</v>
          </cell>
          <cell r="AF6">
            <v>91.364999999999995</v>
          </cell>
          <cell r="AG6">
            <v>10.042</v>
          </cell>
        </row>
        <row r="7">
          <cell r="T7">
            <v>2.9910000000000001</v>
          </cell>
          <cell r="U7">
            <v>2.38</v>
          </cell>
          <cell r="V7">
            <v>2.044</v>
          </cell>
          <cell r="W7">
            <v>1.234</v>
          </cell>
          <cell r="X7">
            <v>4.3490000000000002</v>
          </cell>
          <cell r="Y7">
            <v>4.335</v>
          </cell>
          <cell r="Z7">
            <v>7.0330000000000004</v>
          </cell>
          <cell r="AA7">
            <v>4.1079999999999997</v>
          </cell>
          <cell r="AB7">
            <v>1.2210000000000001</v>
          </cell>
          <cell r="AC7">
            <v>6.548</v>
          </cell>
          <cell r="AD7">
            <v>6.2210000000000001</v>
          </cell>
          <cell r="AE7">
            <v>4.97</v>
          </cell>
          <cell r="AF7">
            <v>1.458</v>
          </cell>
          <cell r="AG7">
            <v>4.8769999999999998</v>
          </cell>
        </row>
      </sheetData>
      <sheetData sheetId="14">
        <row r="6">
          <cell r="T6">
            <v>29.221</v>
          </cell>
          <cell r="U6">
            <v>14.566000000000001</v>
          </cell>
          <cell r="V6">
            <v>45.189</v>
          </cell>
          <cell r="W6">
            <v>11.617000000000001</v>
          </cell>
          <cell r="X6">
            <v>23.335000000000001</v>
          </cell>
          <cell r="Y6">
            <v>43.466999999999999</v>
          </cell>
          <cell r="Z6">
            <v>12.851000000000001</v>
          </cell>
          <cell r="AA6">
            <v>138.70599999999999</v>
          </cell>
          <cell r="AB6">
            <v>27.337</v>
          </cell>
          <cell r="AC6">
            <v>12.9</v>
          </cell>
          <cell r="AD6">
            <v>14.35</v>
          </cell>
          <cell r="AE6">
            <v>145.93100000000001</v>
          </cell>
          <cell r="AF6">
            <v>87.909000000000006</v>
          </cell>
          <cell r="AG6">
            <v>10.712</v>
          </cell>
        </row>
        <row r="7">
          <cell r="T7">
            <v>3.1389999999999998</v>
          </cell>
          <cell r="U7">
            <v>1.869</v>
          </cell>
          <cell r="V7">
            <v>1.5429999999999999</v>
          </cell>
          <cell r="W7">
            <v>0.83399999999999996</v>
          </cell>
          <cell r="X7">
            <v>1.5960000000000001</v>
          </cell>
          <cell r="Y7">
            <v>1.696</v>
          </cell>
          <cell r="Z7">
            <v>1.7130000000000001</v>
          </cell>
          <cell r="AA7">
            <v>2.8220000000000001</v>
          </cell>
          <cell r="AB7">
            <v>0.65300000000000002</v>
          </cell>
          <cell r="AC7">
            <v>3.0169999999999999</v>
          </cell>
          <cell r="AD7">
            <v>2.9830000000000001</v>
          </cell>
          <cell r="AE7">
            <v>1.829</v>
          </cell>
          <cell r="AF7">
            <v>1.262</v>
          </cell>
          <cell r="AG7">
            <v>4.109</v>
          </cell>
        </row>
      </sheetData>
      <sheetData sheetId="15">
        <row r="6">
          <cell r="T6">
            <v>1.9930000000000001</v>
          </cell>
          <cell r="U6">
            <v>8.0510000000000002</v>
          </cell>
          <cell r="V6">
            <v>2.9729999999999999</v>
          </cell>
          <cell r="W6">
            <v>3.8969999999999998</v>
          </cell>
          <cell r="X6">
            <v>7.5049999999999999</v>
          </cell>
          <cell r="Y6">
            <v>3.0979999999999999</v>
          </cell>
          <cell r="Z6">
            <v>1.855</v>
          </cell>
          <cell r="AA6">
            <v>1.823</v>
          </cell>
          <cell r="AB6">
            <v>3.35</v>
          </cell>
          <cell r="AC6">
            <v>1.835</v>
          </cell>
          <cell r="AD6">
            <v>1.84</v>
          </cell>
          <cell r="AE6">
            <v>2.5430000000000001</v>
          </cell>
          <cell r="AF6">
            <v>2.069</v>
          </cell>
          <cell r="AG6">
            <v>1.841</v>
          </cell>
        </row>
        <row r="7">
          <cell r="T7">
            <v>1.8109999999999999</v>
          </cell>
          <cell r="U7">
            <v>1.302</v>
          </cell>
          <cell r="V7">
            <v>1.3919999999999999</v>
          </cell>
          <cell r="W7">
            <v>0.66300000000000003</v>
          </cell>
          <cell r="X7">
            <v>1.3839999999999999</v>
          </cell>
          <cell r="Y7">
            <v>1.3779999999999999</v>
          </cell>
          <cell r="Z7">
            <v>1.296</v>
          </cell>
          <cell r="AA7">
            <v>1.3260000000000001</v>
          </cell>
          <cell r="AB7">
            <v>0.63200000000000001</v>
          </cell>
          <cell r="AC7">
            <v>4.976</v>
          </cell>
          <cell r="AD7">
            <v>4.8520000000000003</v>
          </cell>
          <cell r="AE7">
            <v>3.2829999999999999</v>
          </cell>
          <cell r="AF7">
            <v>0.88</v>
          </cell>
          <cell r="AG7">
            <v>3.4390000000000001</v>
          </cell>
        </row>
      </sheetData>
      <sheetData sheetId="16">
        <row r="6">
          <cell r="T6">
            <v>3.4260000000000002</v>
          </cell>
          <cell r="U6">
            <v>9.7989999999999995</v>
          </cell>
          <cell r="V6">
            <v>3.6850000000000001</v>
          </cell>
          <cell r="W6">
            <v>4.7789999999999999</v>
          </cell>
          <cell r="X6">
            <v>7.7359999999999998</v>
          </cell>
          <cell r="Y6">
            <v>3.4319999999999999</v>
          </cell>
          <cell r="Z6">
            <v>1.8260000000000001</v>
          </cell>
          <cell r="AA6">
            <v>1.899</v>
          </cell>
          <cell r="AB6">
            <v>3.6629999999999998</v>
          </cell>
          <cell r="AC6">
            <v>1.9650000000000001</v>
          </cell>
          <cell r="AD6">
            <v>1.89</v>
          </cell>
          <cell r="AE6">
            <v>2.5110000000000001</v>
          </cell>
          <cell r="AF6">
            <v>2.206</v>
          </cell>
          <cell r="AG6">
            <v>1.8740000000000001</v>
          </cell>
        </row>
        <row r="7">
          <cell r="T7">
            <v>1.7989999999999999</v>
          </cell>
          <cell r="U7">
            <v>1.4410000000000001</v>
          </cell>
          <cell r="V7">
            <v>1.2829999999999999</v>
          </cell>
          <cell r="W7">
            <v>0.625</v>
          </cell>
          <cell r="X7">
            <v>1.399</v>
          </cell>
          <cell r="Y7">
            <v>1.387</v>
          </cell>
          <cell r="Z7">
            <v>1.2809999999999999</v>
          </cell>
          <cell r="AA7">
            <v>1.304</v>
          </cell>
          <cell r="AB7">
            <v>0.63</v>
          </cell>
          <cell r="AC7">
            <v>1.321</v>
          </cell>
          <cell r="AD7">
            <v>1.373</v>
          </cell>
          <cell r="AE7">
            <v>0.87</v>
          </cell>
          <cell r="AF7">
            <v>0.90500000000000003</v>
          </cell>
          <cell r="AG7">
            <v>1.792</v>
          </cell>
        </row>
      </sheetData>
      <sheetData sheetId="17">
        <row r="6">
          <cell r="T6">
            <v>3.9550000000000001</v>
          </cell>
          <cell r="U6">
            <v>9.3840000000000003</v>
          </cell>
          <cell r="V6">
            <v>3.5339999999999998</v>
          </cell>
          <cell r="W6">
            <v>4.391</v>
          </cell>
          <cell r="X6">
            <v>7.7709999999999999</v>
          </cell>
          <cell r="Y6">
            <v>2.9460000000000002</v>
          </cell>
          <cell r="Z6">
            <v>1.954</v>
          </cell>
          <cell r="AA6">
            <v>1.8320000000000001</v>
          </cell>
          <cell r="AB6">
            <v>3.298</v>
          </cell>
          <cell r="AC6">
            <v>1.893</v>
          </cell>
          <cell r="AD6">
            <v>1.8460000000000001</v>
          </cell>
          <cell r="AE6">
            <v>2.6080000000000001</v>
          </cell>
          <cell r="AF6">
            <v>2.2029999999999998</v>
          </cell>
          <cell r="AG6">
            <v>1.8560000000000001</v>
          </cell>
        </row>
        <row r="7">
          <cell r="T7">
            <v>2.0419999999999998</v>
          </cell>
          <cell r="U7">
            <v>1.522</v>
          </cell>
          <cell r="V7">
            <v>1.548</v>
          </cell>
          <cell r="W7">
            <v>0.66500000000000004</v>
          </cell>
          <cell r="X7">
            <v>1.3859999999999999</v>
          </cell>
          <cell r="Y7">
            <v>1.56</v>
          </cell>
          <cell r="Z7">
            <v>1.544</v>
          </cell>
          <cell r="AA7">
            <v>1.573</v>
          </cell>
          <cell r="AB7">
            <v>0.64400000000000002</v>
          </cell>
          <cell r="AC7">
            <v>1.4690000000000001</v>
          </cell>
          <cell r="AD7">
            <v>1.538</v>
          </cell>
          <cell r="AE7">
            <v>1.278</v>
          </cell>
          <cell r="AF7">
            <v>0.879</v>
          </cell>
          <cell r="AG7">
            <v>1.4530000000000001</v>
          </cell>
        </row>
      </sheetData>
      <sheetData sheetId="18">
        <row r="6">
          <cell r="T6">
            <v>1.962</v>
          </cell>
          <cell r="U6">
            <v>7.93</v>
          </cell>
          <cell r="V6">
            <v>2.968</v>
          </cell>
          <cell r="W6">
            <v>3.8340000000000001</v>
          </cell>
          <cell r="X6">
            <v>7.1959999999999997</v>
          </cell>
          <cell r="Y6">
            <v>2.9889999999999999</v>
          </cell>
          <cell r="Z6">
            <v>1.903</v>
          </cell>
          <cell r="AA6">
            <v>1.83</v>
          </cell>
          <cell r="AB6">
            <v>3.4340000000000002</v>
          </cell>
          <cell r="AC6">
            <v>1.9530000000000001</v>
          </cell>
          <cell r="AD6">
            <v>1.8440000000000001</v>
          </cell>
          <cell r="AE6">
            <v>2.4830000000000001</v>
          </cell>
          <cell r="AF6">
            <v>2.234</v>
          </cell>
          <cell r="AG6">
            <v>1.8520000000000001</v>
          </cell>
        </row>
        <row r="7">
          <cell r="T7">
            <v>1.804</v>
          </cell>
          <cell r="U7">
            <v>1.5049999999999999</v>
          </cell>
          <cell r="V7">
            <v>1.4390000000000001</v>
          </cell>
          <cell r="W7">
            <v>0.59399999999999997</v>
          </cell>
          <cell r="X7">
            <v>1.4350000000000001</v>
          </cell>
          <cell r="Y7">
            <v>1.5129999999999999</v>
          </cell>
          <cell r="Z7">
            <v>1.3520000000000001</v>
          </cell>
          <cell r="AA7">
            <v>1.385</v>
          </cell>
          <cell r="AB7">
            <v>0.57299999999999995</v>
          </cell>
          <cell r="AC7">
            <v>1.399</v>
          </cell>
          <cell r="AD7">
            <v>1.4159999999999999</v>
          </cell>
          <cell r="AE7">
            <v>1.0049999999999999</v>
          </cell>
          <cell r="AF7">
            <v>0.88100000000000001</v>
          </cell>
          <cell r="AG7">
            <v>1.45</v>
          </cell>
        </row>
      </sheetData>
      <sheetData sheetId="19">
        <row r="6">
          <cell r="T6">
            <v>4.0199999999999996</v>
          </cell>
          <cell r="U6">
            <v>12.007999999999999</v>
          </cell>
          <cell r="V6">
            <v>3.6440000000000001</v>
          </cell>
          <cell r="W6">
            <v>5.2190000000000003</v>
          </cell>
          <cell r="X6">
            <v>7.9290000000000003</v>
          </cell>
          <cell r="Y6">
            <v>3.379</v>
          </cell>
          <cell r="Z6">
            <v>1.903</v>
          </cell>
          <cell r="AA6">
            <v>1.962</v>
          </cell>
          <cell r="AB6">
            <v>3.5409999999999999</v>
          </cell>
          <cell r="AC6">
            <v>1.8759999999999999</v>
          </cell>
          <cell r="AD6">
            <v>1.9550000000000001</v>
          </cell>
          <cell r="AE6">
            <v>2.48</v>
          </cell>
          <cell r="AF6">
            <v>2.12</v>
          </cell>
          <cell r="AG6">
            <v>1.863</v>
          </cell>
        </row>
        <row r="7">
          <cell r="T7">
            <v>1.944</v>
          </cell>
          <cell r="U7">
            <v>1.4339999999999999</v>
          </cell>
          <cell r="V7">
            <v>1.448</v>
          </cell>
          <cell r="W7">
            <v>0.628</v>
          </cell>
          <cell r="X7">
            <v>1.478</v>
          </cell>
          <cell r="Y7">
            <v>1.444</v>
          </cell>
          <cell r="Z7">
            <v>1.3919999999999999</v>
          </cell>
          <cell r="AA7">
            <v>1.494</v>
          </cell>
          <cell r="AB7">
            <v>0.63400000000000001</v>
          </cell>
          <cell r="AC7">
            <v>1.399</v>
          </cell>
          <cell r="AD7">
            <v>1.51</v>
          </cell>
          <cell r="AE7">
            <v>0.99199999999999999</v>
          </cell>
          <cell r="AF7">
            <v>0.96799999999999997</v>
          </cell>
          <cell r="AG7">
            <v>1.472</v>
          </cell>
        </row>
      </sheetData>
      <sheetData sheetId="20">
        <row r="6">
          <cell r="T6">
            <v>3.9510000000000001</v>
          </cell>
          <cell r="U6">
            <v>0</v>
          </cell>
          <cell r="V6">
            <v>3.1850000000000001</v>
          </cell>
          <cell r="W6">
            <v>6.4480000000000004</v>
          </cell>
          <cell r="X6">
            <v>7.8380000000000001</v>
          </cell>
          <cell r="Y6">
            <v>3.5310000000000001</v>
          </cell>
          <cell r="Z6">
            <v>1.879</v>
          </cell>
          <cell r="AA6">
            <v>1.9990000000000001</v>
          </cell>
          <cell r="AB6">
            <v>3.7690000000000001</v>
          </cell>
          <cell r="AC6">
            <v>1.81</v>
          </cell>
          <cell r="AD6">
            <v>1.835</v>
          </cell>
          <cell r="AE6">
            <v>2.52</v>
          </cell>
          <cell r="AF6">
            <v>2.2250000000000001</v>
          </cell>
          <cell r="AG6">
            <v>1.835</v>
          </cell>
        </row>
        <row r="7">
          <cell r="T7">
            <v>1.7170000000000001</v>
          </cell>
          <cell r="U7">
            <v>1.476</v>
          </cell>
          <cell r="V7">
            <v>1.42</v>
          </cell>
          <cell r="W7">
            <v>0.59099999999999997</v>
          </cell>
          <cell r="X7">
            <v>1.4930000000000001</v>
          </cell>
          <cell r="Y7">
            <v>1.5469999999999999</v>
          </cell>
          <cell r="Z7">
            <v>1.488</v>
          </cell>
          <cell r="AA7">
            <v>1.421</v>
          </cell>
          <cell r="AB7">
            <v>0.56399999999999995</v>
          </cell>
          <cell r="AC7">
            <v>1.4350000000000001</v>
          </cell>
          <cell r="AD7">
            <v>1.4430000000000001</v>
          </cell>
          <cell r="AE7">
            <v>0.998</v>
          </cell>
          <cell r="AF7">
            <v>0.94</v>
          </cell>
          <cell r="AG7">
            <v>1.5589999999999999</v>
          </cell>
        </row>
      </sheetData>
      <sheetData sheetId="21">
        <row r="6">
          <cell r="T6">
            <v>3.992</v>
          </cell>
          <cell r="U6">
            <v>10.599</v>
          </cell>
          <cell r="V6">
            <v>3.2770000000000001</v>
          </cell>
          <cell r="W6">
            <v>4.3140000000000001</v>
          </cell>
          <cell r="X6">
            <v>7.9240000000000004</v>
          </cell>
          <cell r="Y6">
            <v>3.0059999999999998</v>
          </cell>
          <cell r="Z6">
            <v>1.9910000000000001</v>
          </cell>
          <cell r="AA6">
            <v>1.9730000000000001</v>
          </cell>
          <cell r="AB6">
            <v>3.3780000000000001</v>
          </cell>
          <cell r="AC6">
            <v>1.8580000000000001</v>
          </cell>
          <cell r="AD6">
            <v>1.887</v>
          </cell>
          <cell r="AE6">
            <v>2.589</v>
          </cell>
          <cell r="AF6">
            <v>2.1829999999999998</v>
          </cell>
          <cell r="AG6">
            <v>1.96</v>
          </cell>
        </row>
        <row r="7">
          <cell r="T7">
            <v>1.9530000000000001</v>
          </cell>
          <cell r="U7">
            <v>1.506</v>
          </cell>
          <cell r="V7">
            <v>1.496</v>
          </cell>
          <cell r="W7">
            <v>0.66400000000000003</v>
          </cell>
          <cell r="X7">
            <v>1.508</v>
          </cell>
          <cell r="Y7">
            <v>1.4590000000000001</v>
          </cell>
          <cell r="Z7">
            <v>1.4810000000000001</v>
          </cell>
          <cell r="AA7">
            <v>1.5149999999999999</v>
          </cell>
          <cell r="AB7">
            <v>0.64400000000000002</v>
          </cell>
          <cell r="AC7">
            <v>1.4339999999999999</v>
          </cell>
          <cell r="AD7">
            <v>1.4319999999999999</v>
          </cell>
          <cell r="AE7">
            <v>1.113</v>
          </cell>
          <cell r="AF7">
            <v>0.877</v>
          </cell>
          <cell r="AG7">
            <v>1.4990000000000001</v>
          </cell>
        </row>
      </sheetData>
      <sheetData sheetId="22"/>
      <sheetData sheetId="23">
        <row r="6">
          <cell r="T6">
            <v>3.2970000000000002</v>
          </cell>
          <cell r="U6">
            <v>11.791</v>
          </cell>
          <cell r="V6">
            <v>6.96</v>
          </cell>
          <cell r="W6">
            <v>15.231</v>
          </cell>
          <cell r="X6">
            <v>9.9380000000000006</v>
          </cell>
          <cell r="Y6">
            <v>6.6749999999999998</v>
          </cell>
          <cell r="Z6">
            <v>3.17</v>
          </cell>
          <cell r="AA6">
            <v>2.3570000000000002</v>
          </cell>
          <cell r="AB6">
            <v>4.3289999999999997</v>
          </cell>
          <cell r="AC6">
            <v>1.885</v>
          </cell>
          <cell r="AD6">
            <v>1.952</v>
          </cell>
          <cell r="AE6">
            <v>3.653</v>
          </cell>
          <cell r="AF6">
            <v>2.415</v>
          </cell>
          <cell r="AG6">
            <v>1.9430000000000001</v>
          </cell>
        </row>
        <row r="7">
          <cell r="T7">
            <v>2.3109999999999999</v>
          </cell>
          <cell r="U7">
            <v>1.8460000000000001</v>
          </cell>
          <cell r="V7">
            <v>2.0190000000000001</v>
          </cell>
          <cell r="W7">
            <v>0.878</v>
          </cell>
          <cell r="X7">
            <v>1.794</v>
          </cell>
          <cell r="Y7">
            <v>1.8480000000000001</v>
          </cell>
          <cell r="Z7">
            <v>1.7569999999999999</v>
          </cell>
          <cell r="AA7">
            <v>1.71</v>
          </cell>
          <cell r="AB7">
            <v>1.0429999999999999</v>
          </cell>
          <cell r="AC7">
            <v>1.53</v>
          </cell>
          <cell r="AD7">
            <v>1.39</v>
          </cell>
          <cell r="AE7">
            <v>1.052</v>
          </cell>
          <cell r="AF7">
            <v>1.024</v>
          </cell>
          <cell r="AG7">
            <v>1.655</v>
          </cell>
        </row>
      </sheetData>
      <sheetData sheetId="24">
        <row r="6">
          <cell r="T6">
            <v>3.4319999999999999</v>
          </cell>
          <cell r="U6">
            <v>13.863</v>
          </cell>
          <cell r="V6">
            <v>6.1379999999999999</v>
          </cell>
          <cell r="W6">
            <v>8.8859999999999992</v>
          </cell>
          <cell r="X6">
            <v>13.411</v>
          </cell>
          <cell r="Y6">
            <v>4.9630000000000001</v>
          </cell>
          <cell r="Z6">
            <v>2.403</v>
          </cell>
          <cell r="AA6">
            <v>2.024</v>
          </cell>
          <cell r="AB6">
            <v>5.5910000000000002</v>
          </cell>
          <cell r="AC6">
            <v>2.0209999999999999</v>
          </cell>
          <cell r="AD6">
            <v>1.8919999999999999</v>
          </cell>
          <cell r="AE6">
            <v>4.7889999999999997</v>
          </cell>
          <cell r="AF6">
            <v>3.0910000000000002</v>
          </cell>
          <cell r="AG6">
            <v>2.16</v>
          </cell>
        </row>
        <row r="7">
          <cell r="T7">
            <v>1.78</v>
          </cell>
          <cell r="U7">
            <v>1.7709999999999999</v>
          </cell>
          <cell r="V7">
            <v>6.4710000000000001</v>
          </cell>
          <cell r="W7">
            <v>0.61799999999999999</v>
          </cell>
          <cell r="X7">
            <v>1.419</v>
          </cell>
          <cell r="Y7">
            <v>1.393</v>
          </cell>
          <cell r="Z7">
            <v>1.4339999999999999</v>
          </cell>
          <cell r="AA7">
            <v>1.5169999999999999</v>
          </cell>
          <cell r="AB7">
            <v>0.59499999999999997</v>
          </cell>
          <cell r="AC7">
            <v>1.3080000000000001</v>
          </cell>
          <cell r="AD7">
            <v>1.454</v>
          </cell>
          <cell r="AE7">
            <v>0.92300000000000004</v>
          </cell>
          <cell r="AF7">
            <v>0.996</v>
          </cell>
          <cell r="AG7">
            <v>2.0139999999999998</v>
          </cell>
        </row>
      </sheetData>
      <sheetData sheetId="25">
        <row r="6">
          <cell r="T6">
            <v>2.895</v>
          </cell>
          <cell r="U6">
            <v>11.233000000000001</v>
          </cell>
          <cell r="V6">
            <v>7.12</v>
          </cell>
          <cell r="W6">
            <v>96.248999999999995</v>
          </cell>
          <cell r="X6">
            <v>51.231999999999999</v>
          </cell>
          <cell r="Y6">
            <v>7.3490000000000002</v>
          </cell>
          <cell r="Z6">
            <v>3.2730000000000001</v>
          </cell>
          <cell r="AA6">
            <v>2.8740000000000001</v>
          </cell>
          <cell r="AB6">
            <v>10.557</v>
          </cell>
          <cell r="AC6">
            <v>3.2</v>
          </cell>
          <cell r="AD6">
            <v>2.7480000000000002</v>
          </cell>
          <cell r="AE6">
            <v>4.819</v>
          </cell>
          <cell r="AF6">
            <v>3.165</v>
          </cell>
          <cell r="AG6">
            <v>2.8220000000000001</v>
          </cell>
        </row>
        <row r="7">
          <cell r="T7">
            <v>12.105</v>
          </cell>
          <cell r="U7">
            <v>2.5310000000000001</v>
          </cell>
          <cell r="V7">
            <v>5.0060000000000002</v>
          </cell>
          <cell r="W7">
            <v>1.6339999999999999</v>
          </cell>
          <cell r="X7">
            <v>2.5489999999999999</v>
          </cell>
          <cell r="Y7">
            <v>2.3730000000000002</v>
          </cell>
          <cell r="Z7">
            <v>1.6990000000000001</v>
          </cell>
          <cell r="AA7">
            <v>2.282</v>
          </cell>
          <cell r="AB7">
            <v>0.755</v>
          </cell>
          <cell r="AC7">
            <v>1.3380000000000001</v>
          </cell>
          <cell r="AD7">
            <v>1.2969999999999999</v>
          </cell>
          <cell r="AE7">
            <v>0.91200000000000003</v>
          </cell>
          <cell r="AF7">
            <v>0.93300000000000005</v>
          </cell>
          <cell r="AG7">
            <v>2.7240000000000002</v>
          </cell>
        </row>
      </sheetData>
      <sheetData sheetId="26">
        <row r="6">
          <cell r="T6">
            <v>3.4470000000000001</v>
          </cell>
          <cell r="U6">
            <v>12.525</v>
          </cell>
          <cell r="V6">
            <v>4.5919999999999996</v>
          </cell>
          <cell r="W6">
            <v>5.5830000000000002</v>
          </cell>
          <cell r="X6">
            <v>8.6080000000000005</v>
          </cell>
          <cell r="Y6">
            <v>4.3639999999999999</v>
          </cell>
          <cell r="Z6">
            <v>1.8440000000000001</v>
          </cell>
          <cell r="AA6">
            <v>1.952</v>
          </cell>
          <cell r="AB6">
            <v>4.6719999999999997</v>
          </cell>
          <cell r="AC6">
            <v>1.9159999999999999</v>
          </cell>
          <cell r="AD6">
            <v>1.9430000000000001</v>
          </cell>
          <cell r="AE6">
            <v>2.673</v>
          </cell>
          <cell r="AF6">
            <v>2.141</v>
          </cell>
          <cell r="AG6">
            <v>1.8340000000000001</v>
          </cell>
        </row>
        <row r="7">
          <cell r="T7">
            <v>2.266</v>
          </cell>
          <cell r="U7">
            <v>1.875</v>
          </cell>
          <cell r="V7">
            <v>2.3260000000000001</v>
          </cell>
          <cell r="W7">
            <v>0.61599999999999999</v>
          </cell>
          <cell r="X7">
            <v>1.431</v>
          </cell>
          <cell r="Y7">
            <v>1.526</v>
          </cell>
          <cell r="Z7">
            <v>1.4219999999999999</v>
          </cell>
          <cell r="AA7">
            <v>1.4319999999999999</v>
          </cell>
          <cell r="AB7">
            <v>0.63500000000000001</v>
          </cell>
          <cell r="AC7">
            <v>1.486</v>
          </cell>
          <cell r="AD7">
            <v>1.53</v>
          </cell>
          <cell r="AE7">
            <v>0.995</v>
          </cell>
          <cell r="AF7">
            <v>0.97599999999999998</v>
          </cell>
          <cell r="AG7">
            <v>1.601</v>
          </cell>
        </row>
      </sheetData>
      <sheetData sheetId="27">
        <row r="6">
          <cell r="T6">
            <v>3.367</v>
          </cell>
          <cell r="U6">
            <v>12.206</v>
          </cell>
          <cell r="V6">
            <v>5.9850000000000003</v>
          </cell>
          <cell r="W6">
            <v>5.86</v>
          </cell>
          <cell r="X6">
            <v>9.4009999999999998</v>
          </cell>
          <cell r="Y6">
            <v>3.8919999999999999</v>
          </cell>
          <cell r="Z6">
            <v>1.9039999999999999</v>
          </cell>
          <cell r="AA6">
            <v>1.944</v>
          </cell>
          <cell r="AB6">
            <v>3.835</v>
          </cell>
          <cell r="AC6">
            <v>1.974</v>
          </cell>
          <cell r="AD6">
            <v>1.8879999999999999</v>
          </cell>
          <cell r="AE6">
            <v>3.2240000000000002</v>
          </cell>
          <cell r="AF6">
            <v>2.407</v>
          </cell>
          <cell r="AG6">
            <v>2.0049999999999999</v>
          </cell>
        </row>
        <row r="7">
          <cell r="T7">
            <v>1.778</v>
          </cell>
          <cell r="U7">
            <v>1.421</v>
          </cell>
          <cell r="V7">
            <v>1.96</v>
          </cell>
          <cell r="W7">
            <v>0.63500000000000001</v>
          </cell>
          <cell r="X7">
            <v>1.4279999999999999</v>
          </cell>
          <cell r="Y7">
            <v>1.494</v>
          </cell>
          <cell r="Z7">
            <v>1.421</v>
          </cell>
          <cell r="AA7">
            <v>1.236</v>
          </cell>
          <cell r="AB7">
            <v>0.60099999999999998</v>
          </cell>
          <cell r="AC7">
            <v>1.3979999999999999</v>
          </cell>
          <cell r="AD7">
            <v>1.3220000000000001</v>
          </cell>
          <cell r="AE7">
            <v>0.85699999999999998</v>
          </cell>
          <cell r="AF7">
            <v>0.99299999999999999</v>
          </cell>
          <cell r="AG7">
            <v>1.4530000000000001</v>
          </cell>
        </row>
      </sheetData>
      <sheetData sheetId="28">
        <row r="6">
          <cell r="T6">
            <v>2.1440000000000001</v>
          </cell>
          <cell r="U6">
            <v>8.7100000000000009</v>
          </cell>
          <cell r="V6">
            <v>3.3559999999999999</v>
          </cell>
          <cell r="W6">
            <v>4.7409999999999997</v>
          </cell>
          <cell r="X6">
            <v>9.0150000000000006</v>
          </cell>
          <cell r="Y6">
            <v>3.399</v>
          </cell>
          <cell r="Z6">
            <v>2.0139999999999998</v>
          </cell>
          <cell r="AA6">
            <v>2.0259999999999998</v>
          </cell>
          <cell r="AB6">
            <v>3.3690000000000002</v>
          </cell>
          <cell r="AC6">
            <v>1.9590000000000001</v>
          </cell>
          <cell r="AD6">
            <v>1.9550000000000001</v>
          </cell>
          <cell r="AE6">
            <v>3.1</v>
          </cell>
          <cell r="AF6">
            <v>2.5680000000000001</v>
          </cell>
          <cell r="AG6">
            <v>1.9790000000000001</v>
          </cell>
        </row>
        <row r="7">
          <cell r="T7">
            <v>1.7450000000000001</v>
          </cell>
          <cell r="U7">
            <v>1.5369999999999999</v>
          </cell>
          <cell r="V7">
            <v>1.5289999999999999</v>
          </cell>
          <cell r="W7">
            <v>0.61399999999999999</v>
          </cell>
          <cell r="X7">
            <v>1.48</v>
          </cell>
          <cell r="Y7">
            <v>1.621</v>
          </cell>
          <cell r="Z7">
            <v>1.4350000000000001</v>
          </cell>
          <cell r="AA7">
            <v>1.3759999999999999</v>
          </cell>
          <cell r="AB7">
            <v>0.58299999999999996</v>
          </cell>
          <cell r="AC7">
            <v>1.327</v>
          </cell>
          <cell r="AD7">
            <v>1.349</v>
          </cell>
          <cell r="AE7">
            <v>0.94099999999999995</v>
          </cell>
          <cell r="AF7">
            <v>0.97599999999999998</v>
          </cell>
          <cell r="AG7">
            <v>1.8859999999999999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abSelected="1" workbookViewId="0">
      <selection activeCell="V19" sqref="V19"/>
    </sheetView>
  </sheetViews>
  <sheetFormatPr baseColWidth="10" defaultRowHeight="16" x14ac:dyDescent="0.2"/>
  <cols>
    <col min="1" max="1" width="19.6640625" style="1" customWidth="1"/>
    <col min="2" max="2" width="10.83203125" style="1"/>
    <col min="3" max="3" width="12.1640625" style="1" bestFit="1" customWidth="1"/>
    <col min="4" max="16384" width="10.83203125" style="1"/>
  </cols>
  <sheetData>
    <row r="1" spans="1:44" s="2" customFormat="1" x14ac:dyDescent="0.2"/>
    <row r="2" spans="1:44" s="2" customFormat="1" x14ac:dyDescent="0.2">
      <c r="A2" s="7" t="s">
        <v>0</v>
      </c>
      <c r="B2" s="7"/>
      <c r="C2" s="7"/>
      <c r="D2" s="5">
        <v>3</v>
      </c>
      <c r="E2" s="5">
        <v>6</v>
      </c>
      <c r="F2" s="5">
        <v>7</v>
      </c>
      <c r="G2" s="5">
        <v>13</v>
      </c>
      <c r="H2" s="5">
        <v>19</v>
      </c>
      <c r="I2" s="5">
        <v>27</v>
      </c>
      <c r="J2" s="5">
        <v>42</v>
      </c>
      <c r="K2" s="5">
        <v>43</v>
      </c>
      <c r="L2" s="5">
        <v>48</v>
      </c>
      <c r="M2" s="5">
        <v>52</v>
      </c>
      <c r="N2" s="5">
        <v>55</v>
      </c>
      <c r="O2" s="5">
        <v>70</v>
      </c>
      <c r="P2" s="5">
        <v>96</v>
      </c>
      <c r="Q2" s="5">
        <v>98</v>
      </c>
    </row>
    <row r="3" spans="1:44" s="2" customFormat="1" x14ac:dyDescent="0.2"/>
    <row r="4" spans="1:44" s="2" customFormat="1" x14ac:dyDescent="0.2">
      <c r="A4" s="6" t="s">
        <v>27</v>
      </c>
      <c r="B4" s="2" t="s">
        <v>2</v>
      </c>
      <c r="C4" s="2" t="s">
        <v>24</v>
      </c>
      <c r="D4" s="2">
        <f>[1]Initial!T$6</f>
        <v>34.988999999999997</v>
      </c>
      <c r="E4" s="2">
        <f>[1]Initial!U6</f>
        <v>269.70400000000001</v>
      </c>
      <c r="F4" s="2">
        <f>[1]Initial!V6</f>
        <v>137.43</v>
      </c>
      <c r="G4" s="2">
        <f>[1]Initial!W6</f>
        <v>27.553999999999998</v>
      </c>
      <c r="H4" s="2">
        <f>[1]Initial!X6</f>
        <v>156.72200000000001</v>
      </c>
      <c r="I4" s="2">
        <f>[1]Initial!Y6</f>
        <v>137.512</v>
      </c>
      <c r="J4" s="2">
        <f>[1]Initial!Z6</f>
        <v>78.177000000000007</v>
      </c>
      <c r="K4" s="2">
        <f>[1]Initial!AA6</f>
        <v>100.46299999999999</v>
      </c>
      <c r="L4" s="2">
        <f>[1]Initial!AB6</f>
        <v>33.381999999999998</v>
      </c>
      <c r="M4" s="2">
        <f>[1]Initial!AC6</f>
        <v>68.617000000000004</v>
      </c>
      <c r="N4" s="2">
        <f>[1]Initial!AD6</f>
        <v>72.516999999999996</v>
      </c>
      <c r="O4" s="2">
        <f>[1]Initial!AE6</f>
        <v>246.95500000000001</v>
      </c>
      <c r="P4" s="2">
        <f>[1]Initial!AF6</f>
        <v>124.286</v>
      </c>
      <c r="Q4" s="2">
        <f>[1]Initial!AG6</f>
        <v>74.394999999999996</v>
      </c>
    </row>
    <row r="5" spans="1:44" s="3" customFormat="1" x14ac:dyDescent="0.2">
      <c r="A5" s="6" t="s">
        <v>27</v>
      </c>
      <c r="B5" s="3" t="s">
        <v>3</v>
      </c>
      <c r="C5" s="2" t="s">
        <v>24</v>
      </c>
      <c r="D5" s="3">
        <f>[1]cbo!T6</f>
        <v>22.835000000000001</v>
      </c>
      <c r="E5" s="3">
        <f>[1]cbo!U6</f>
        <v>21.651</v>
      </c>
      <c r="F5" s="3">
        <f>[1]cbo!V6</f>
        <v>50.883000000000003</v>
      </c>
      <c r="G5" s="3">
        <f>[1]cbo!W6</f>
        <v>28.472999999999999</v>
      </c>
      <c r="H5" s="3">
        <f>[1]cbo!X6</f>
        <v>120.217</v>
      </c>
      <c r="I5" s="3">
        <f>[1]cbo!Y6</f>
        <v>149.94999999999999</v>
      </c>
      <c r="J5" s="3">
        <f>[1]cbo!Z6</f>
        <v>76.263999999999996</v>
      </c>
      <c r="K5" s="3">
        <f>[1]cbo!AA6</f>
        <v>103.813</v>
      </c>
      <c r="L5" s="3">
        <f>[1]cbo!AB6</f>
        <v>35.267000000000003</v>
      </c>
      <c r="M5" s="3">
        <f>[1]cbo!AC6</f>
        <v>73.11</v>
      </c>
      <c r="N5" s="3">
        <f>[1]cbo!AD6</f>
        <v>77.706000000000003</v>
      </c>
      <c r="O5" s="3">
        <f>[1]cbo!AE6</f>
        <v>245.589</v>
      </c>
      <c r="P5" s="3">
        <f>[1]cbo!AF6</f>
        <v>109.96599999999999</v>
      </c>
      <c r="Q5" s="3">
        <f>[1]cbo!AG6</f>
        <v>70.781999999999996</v>
      </c>
    </row>
    <row r="6" spans="1:44" s="2" customFormat="1" x14ac:dyDescent="0.2">
      <c r="A6" s="6" t="s">
        <v>27</v>
      </c>
      <c r="B6" s="2" t="s">
        <v>4</v>
      </c>
      <c r="C6" s="2" t="s">
        <v>24</v>
      </c>
      <c r="D6" s="2">
        <f>[1]ppd!T6</f>
        <v>18.728000000000002</v>
      </c>
      <c r="E6" s="2">
        <f>[1]ppd!U6</f>
        <v>11.897</v>
      </c>
      <c r="F6" s="2">
        <f>[1]ppd!V6</f>
        <v>44.356000000000002</v>
      </c>
      <c r="G6" s="2">
        <f>[1]ppd!W6</f>
        <v>16.04</v>
      </c>
      <c r="H6" s="2">
        <f>[1]ppd!X6</f>
        <v>21.527000000000001</v>
      </c>
      <c r="I6" s="2">
        <f>[1]ppd!Y6</f>
        <v>43.923999999999999</v>
      </c>
      <c r="J6" s="2">
        <f>[1]ppd!Z6</f>
        <v>14.664999999999999</v>
      </c>
      <c r="K6" s="2">
        <f>[1]ppd!AA6</f>
        <v>65.647000000000006</v>
      </c>
      <c r="L6" s="2">
        <f>[1]ppd!AB6</f>
        <v>22.111999999999998</v>
      </c>
      <c r="M6" s="2">
        <f>[1]ppd!AC6</f>
        <v>13.951000000000001</v>
      </c>
      <c r="N6" s="2">
        <f>[1]ppd!AD6</f>
        <v>13.246</v>
      </c>
      <c r="O6" s="2">
        <f>[1]ppd!AE6</f>
        <v>172.05699999999999</v>
      </c>
      <c r="P6" s="2">
        <f>[1]ppd!AF6</f>
        <v>89.915000000000006</v>
      </c>
      <c r="Q6" s="2">
        <f>[1]ppd!AG6</f>
        <v>10.385</v>
      </c>
      <c r="AN6" s="4"/>
      <c r="AO6" s="4"/>
      <c r="AP6" s="4"/>
    </row>
    <row r="7" spans="1:44" s="2" customFormat="1" x14ac:dyDescent="0.2">
      <c r="A7" s="6" t="s">
        <v>27</v>
      </c>
      <c r="B7" s="2" t="s">
        <v>5</v>
      </c>
      <c r="C7" s="2" t="s">
        <v>24</v>
      </c>
      <c r="D7" s="2">
        <f>[1]vectorization_incl.groupby!T6</f>
        <v>23.89</v>
      </c>
      <c r="E7" s="2">
        <f>[1]vectorization_incl.groupby!U6</f>
        <v>13.5</v>
      </c>
      <c r="F7" s="2">
        <f>[1]vectorization_incl.groupby!V6</f>
        <v>49.442</v>
      </c>
      <c r="G7" s="2">
        <f>[1]vectorization_incl.groupby!W6</f>
        <v>45.911000000000001</v>
      </c>
      <c r="H7" s="2">
        <f>[1]vectorization_incl.groupby!X6</f>
        <v>25.85</v>
      </c>
      <c r="I7" s="2">
        <f>[1]vectorization_incl.groupby!Y6</f>
        <v>49.47</v>
      </c>
      <c r="J7" s="2">
        <f>[1]vectorization_incl.groupby!Z6</f>
        <v>16.643999999999998</v>
      </c>
      <c r="K7" s="2">
        <f>[1]vectorization_incl.groupby!AA6</f>
        <v>72.637</v>
      </c>
      <c r="L7" s="2">
        <f>[1]vectorization_incl.groupby!AB6</f>
        <v>44.585999999999999</v>
      </c>
      <c r="M7" s="2">
        <f>[1]vectorization_incl.groupby!AC6</f>
        <v>15.907999999999999</v>
      </c>
      <c r="N7" s="2">
        <f>[1]vectorization_incl.groupby!AD6</f>
        <v>15.968999999999999</v>
      </c>
      <c r="O7" s="2">
        <f>[1]vectorization_incl.groupby!AE6</f>
        <v>177.31700000000001</v>
      </c>
      <c r="P7" s="2">
        <f>[1]vectorization_incl.groupby!AF6</f>
        <v>93.715000000000003</v>
      </c>
      <c r="Q7" s="2">
        <f>[1]vectorization_incl.groupby!AG6</f>
        <v>32.719000000000001</v>
      </c>
      <c r="AN7" s="4"/>
      <c r="AO7" s="4"/>
      <c r="AP7" s="4"/>
    </row>
    <row r="8" spans="1:44" s="2" customFormat="1" x14ac:dyDescent="0.2">
      <c r="A8" s="6" t="s">
        <v>27</v>
      </c>
      <c r="B8" s="2" t="s">
        <v>6</v>
      </c>
      <c r="C8" s="2" t="s">
        <v>24</v>
      </c>
      <c r="D8" s="2">
        <f>[1]vectorization_excl.groupby!T6</f>
        <v>25.184000000000001</v>
      </c>
      <c r="E8" s="2">
        <f>[1]vectorization_excl.groupby!U6</f>
        <v>14.747999999999999</v>
      </c>
      <c r="F8" s="2">
        <f>[1]vectorization_excl.groupby!V6</f>
        <v>54.381</v>
      </c>
      <c r="G8" s="2">
        <f>[1]vectorization_excl.groupby!W6</f>
        <v>43.85</v>
      </c>
      <c r="H8" s="2">
        <f>[1]vectorization_excl.groupby!X6</f>
        <v>25.870999999999999</v>
      </c>
      <c r="I8" s="2">
        <f>[1]vectorization_excl.groupby!Y6</f>
        <v>53.238999999999997</v>
      </c>
      <c r="J8" s="2">
        <f>[1]vectorization_excl.groupby!Z6</f>
        <v>15.962999999999999</v>
      </c>
      <c r="K8" s="2">
        <f>[1]vectorization_excl.groupby!AA6</f>
        <v>68.454999999999998</v>
      </c>
      <c r="L8" s="2">
        <f>[1]vectorization_excl.groupby!AB6</f>
        <v>41.572000000000003</v>
      </c>
      <c r="M8" s="2">
        <f>[1]vectorization_excl.groupby!AC6</f>
        <v>17.268000000000001</v>
      </c>
      <c r="N8" s="2">
        <f>[1]vectorization_excl.groupby!AD6</f>
        <v>16.161999999999999</v>
      </c>
      <c r="O8" s="2">
        <f>[1]vectorization_excl.groupby!AE6</f>
        <v>178.72</v>
      </c>
      <c r="P8" s="2">
        <f>[1]vectorization_excl.groupby!AF6</f>
        <v>90.262</v>
      </c>
      <c r="Q8" s="2">
        <f>[1]vectorization_excl.groupby!AG6</f>
        <v>31.61</v>
      </c>
      <c r="AN8" s="4"/>
      <c r="AO8" s="4"/>
      <c r="AP8" s="4"/>
    </row>
    <row r="9" spans="1:44" s="2" customFormat="1" x14ac:dyDescent="0.2">
      <c r="A9" s="6" t="s">
        <v>27</v>
      </c>
      <c r="B9" s="2" t="s">
        <v>7</v>
      </c>
      <c r="C9" s="2" t="s">
        <v>24</v>
      </c>
      <c r="D9" s="2">
        <f>'[1]output Parallism'!T6</f>
        <v>26.029</v>
      </c>
      <c r="E9" s="2">
        <f>'[1]output Parallism'!U6</f>
        <v>13.994</v>
      </c>
      <c r="F9" s="2">
        <f>'[1]output Parallism'!V6</f>
        <v>51.427999999999997</v>
      </c>
      <c r="G9" s="2">
        <f>'[1]output Parallism'!W6</f>
        <v>42.616</v>
      </c>
      <c r="H9" s="2">
        <f>'[1]output Parallism'!X6</f>
        <v>26.231999999999999</v>
      </c>
      <c r="I9" s="2">
        <f>'[1]output Parallism'!Y6</f>
        <v>52.685000000000002</v>
      </c>
      <c r="J9" s="2">
        <f>'[1]output Parallism'!Z6</f>
        <v>16.731000000000002</v>
      </c>
      <c r="K9" s="2">
        <f>'[1]output Parallism'!AA6</f>
        <v>70.918000000000006</v>
      </c>
      <c r="L9" s="2">
        <f>'[1]output Parallism'!AB6</f>
        <v>43.726999999999997</v>
      </c>
      <c r="M9" s="2">
        <f>'[1]output Parallism'!AC6</f>
        <v>17.202999999999999</v>
      </c>
      <c r="N9" s="2">
        <f>'[1]output Parallism'!AD6</f>
        <v>15.382999999999999</v>
      </c>
      <c r="O9" s="2">
        <f>'[1]output Parallism'!AE6</f>
        <v>176.36500000000001</v>
      </c>
      <c r="P9" s="2">
        <f>'[1]output Parallism'!AF6</f>
        <v>85.406999999999996</v>
      </c>
      <c r="Q9" s="2">
        <f>'[1]output Parallism'!AG6</f>
        <v>28.718</v>
      </c>
      <c r="AN9" s="4"/>
      <c r="AO9" s="4"/>
      <c r="AP9" s="4"/>
    </row>
    <row r="10" spans="1:44" s="2" customFormat="1" x14ac:dyDescent="0.2">
      <c r="A10" s="6" t="s">
        <v>27</v>
      </c>
      <c r="B10" s="3" t="s">
        <v>8</v>
      </c>
      <c r="C10" s="2" t="s">
        <v>24</v>
      </c>
      <c r="D10" s="2">
        <f>'[1]hive-opt-noVec'!T6</f>
        <v>21.623000000000001</v>
      </c>
      <c r="E10" s="2">
        <f>'[1]hive-opt-noVec'!U6</f>
        <v>12.1</v>
      </c>
      <c r="F10" s="2">
        <f>'[1]hive-opt-noVec'!V6</f>
        <v>40.277000000000001</v>
      </c>
      <c r="G10" s="2">
        <f>'[1]hive-opt-noVec'!W6</f>
        <v>15.180999999999999</v>
      </c>
      <c r="H10" s="2">
        <f>'[1]hive-opt-noVec'!X6</f>
        <v>20.327000000000002</v>
      </c>
      <c r="I10" s="2">
        <f>'[1]hive-opt-noVec'!Y6</f>
        <v>40.472999999999999</v>
      </c>
      <c r="J10" s="2">
        <f>'[1]hive-opt-noVec'!Z6</f>
        <v>13.759</v>
      </c>
      <c r="K10" s="2">
        <f>'[1]hive-opt-noVec'!AA6</f>
        <v>59.95</v>
      </c>
      <c r="L10" s="2">
        <f>'[1]hive-opt-noVec'!AB6</f>
        <v>18.815000000000001</v>
      </c>
      <c r="M10" s="2">
        <f>'[1]hive-opt-noVec'!AC6</f>
        <v>14.346</v>
      </c>
      <c r="N10" s="2">
        <f>'[1]hive-opt-noVec'!AD6</f>
        <v>12.945</v>
      </c>
      <c r="O10" s="2">
        <f>'[1]hive-opt-noVec'!AE6</f>
        <v>172.30099999999999</v>
      </c>
      <c r="P10" s="2">
        <f>'[1]hive-opt-noVec'!AF6</f>
        <v>91.364999999999995</v>
      </c>
      <c r="Q10" s="2">
        <f>'[1]hive-opt-noVec'!AG6</f>
        <v>10.042</v>
      </c>
      <c r="AN10" s="4"/>
      <c r="AO10" s="4"/>
      <c r="AP10" s="4"/>
    </row>
    <row r="11" spans="1:44" s="2" customFormat="1" x14ac:dyDescent="0.2">
      <c r="A11" s="6" t="s">
        <v>27</v>
      </c>
      <c r="B11" s="2" t="s">
        <v>9</v>
      </c>
      <c r="C11" s="2" t="s">
        <v>24</v>
      </c>
      <c r="D11" s="2">
        <f>'[1]hive-opt-all'!T6</f>
        <v>21.623000000000001</v>
      </c>
      <c r="E11" s="2">
        <f>'[1]hive-opt-all'!U6</f>
        <v>12.1</v>
      </c>
      <c r="F11" s="2">
        <f>'[1]hive-opt-all'!V6</f>
        <v>40.277000000000001</v>
      </c>
      <c r="G11" s="2">
        <f>'[1]hive-opt-all'!W6</f>
        <v>15.180999999999999</v>
      </c>
      <c r="H11" s="2">
        <f>'[1]hive-opt-all'!X6</f>
        <v>20.327000000000002</v>
      </c>
      <c r="I11" s="2">
        <f>'[1]hive-opt-all'!Y6</f>
        <v>40.472999999999999</v>
      </c>
      <c r="J11" s="2">
        <f>'[1]hive-opt-all'!Z6</f>
        <v>13.759</v>
      </c>
      <c r="K11" s="2">
        <f>'[1]hive-opt-all'!AA6</f>
        <v>59.95</v>
      </c>
      <c r="L11" s="2">
        <f>'[1]hive-opt-all'!AB6</f>
        <v>18.815000000000001</v>
      </c>
      <c r="M11" s="2">
        <f>'[1]hive-opt-all'!AC6</f>
        <v>14.346</v>
      </c>
      <c r="N11" s="2">
        <f>'[1]hive-opt-all'!AD6</f>
        <v>12.945</v>
      </c>
      <c r="O11" s="2">
        <f>'[1]hive-opt-all'!AE6</f>
        <v>172.30099999999999</v>
      </c>
      <c r="P11" s="2">
        <f>'[1]hive-opt-all'!AF6</f>
        <v>91.364999999999995</v>
      </c>
      <c r="Q11" s="2">
        <f>'[1]hive-opt-all'!AG6</f>
        <v>10.042</v>
      </c>
      <c r="AN11" s="4"/>
      <c r="AO11" s="4"/>
      <c r="AP11" s="4"/>
    </row>
    <row r="12" spans="1:44" s="2" customFormat="1" x14ac:dyDescent="0.2">
      <c r="A12" s="6" t="s">
        <v>26</v>
      </c>
      <c r="B12" s="2" t="s">
        <v>1</v>
      </c>
      <c r="C12" s="2" t="s">
        <v>24</v>
      </c>
      <c r="D12" s="2">
        <f>[1]hw_opt!T$6</f>
        <v>29.221</v>
      </c>
      <c r="E12" s="2">
        <f>[1]hw_opt!U$6</f>
        <v>14.566000000000001</v>
      </c>
      <c r="F12" s="2">
        <f>[1]hw_opt!V$6</f>
        <v>45.189</v>
      </c>
      <c r="G12" s="2">
        <f>[1]hw_opt!W$6</f>
        <v>11.617000000000001</v>
      </c>
      <c r="H12" s="2">
        <f>[1]hw_opt!X$6</f>
        <v>23.335000000000001</v>
      </c>
      <c r="I12" s="2">
        <f>[1]hw_opt!Y$6</f>
        <v>43.466999999999999</v>
      </c>
      <c r="J12" s="2">
        <f>[1]hw_opt!Z$6</f>
        <v>12.851000000000001</v>
      </c>
      <c r="K12" s="2">
        <f>[1]hw_opt!AA$6</f>
        <v>138.70599999999999</v>
      </c>
      <c r="L12" s="2">
        <f>[1]hw_opt!AB$6</f>
        <v>27.337</v>
      </c>
      <c r="M12" s="2">
        <f>[1]hw_opt!AC$6</f>
        <v>12.9</v>
      </c>
      <c r="N12" s="2">
        <f>[1]hw_opt!AD$6</f>
        <v>14.35</v>
      </c>
      <c r="O12" s="2">
        <f>[1]hw_opt!AE$6</f>
        <v>145.93100000000001</v>
      </c>
      <c r="P12" s="2">
        <f>[1]hw_opt!AF$6</f>
        <v>87.909000000000006</v>
      </c>
      <c r="Q12" s="2">
        <f>[1]hw_opt!AG$6</f>
        <v>10.712</v>
      </c>
      <c r="AN12" s="4"/>
      <c r="AO12" s="4"/>
      <c r="AP12" s="4"/>
    </row>
    <row r="13" spans="1:44" s="2" customFormat="1" x14ac:dyDescent="0.2">
      <c r="A13" s="6" t="s">
        <v>26</v>
      </c>
      <c r="B13" s="3" t="s">
        <v>28</v>
      </c>
      <c r="C13" s="2" t="s">
        <v>24</v>
      </c>
      <c r="D13" s="2">
        <v>7.4343999999999992</v>
      </c>
      <c r="E13" s="2">
        <v>5.7842000000000002</v>
      </c>
      <c r="F13" s="2">
        <v>9.1921999999999997</v>
      </c>
      <c r="G13" s="2">
        <v>5.6227999999999998</v>
      </c>
      <c r="H13" s="2">
        <v>12.614799999999999</v>
      </c>
      <c r="I13" s="2">
        <v>5.5953999999999997</v>
      </c>
      <c r="J13" s="2">
        <v>10.7074</v>
      </c>
      <c r="K13" s="2">
        <v>8.3580000000000005</v>
      </c>
      <c r="L13" s="2">
        <v>5.7276000000000007</v>
      </c>
      <c r="M13" s="2">
        <v>6.5718000000000005</v>
      </c>
      <c r="N13" s="2">
        <v>4.8456000000000001</v>
      </c>
      <c r="O13" s="2">
        <v>10.483000000000001</v>
      </c>
      <c r="P13" s="2">
        <v>7.1676000000000002</v>
      </c>
      <c r="Q13" s="2">
        <v>12.788399999999999</v>
      </c>
      <c r="AN13" s="4"/>
      <c r="AO13" s="4"/>
      <c r="AP13" s="4"/>
    </row>
    <row r="14" spans="1:44" s="2" customFormat="1" x14ac:dyDescent="0.2">
      <c r="A14" s="6" t="s">
        <v>26</v>
      </c>
      <c r="B14" s="2" t="s">
        <v>10</v>
      </c>
      <c r="C14" s="2" t="s">
        <v>24</v>
      </c>
      <c r="D14" s="2">
        <f>[1]setup1!T6</f>
        <v>1.9930000000000001</v>
      </c>
      <c r="E14" s="2">
        <f>[1]setup1!U6</f>
        <v>8.0510000000000002</v>
      </c>
      <c r="F14" s="2">
        <f>[1]setup1!V6</f>
        <v>2.9729999999999999</v>
      </c>
      <c r="G14" s="2">
        <f>[1]setup1!W6</f>
        <v>3.8969999999999998</v>
      </c>
      <c r="H14" s="2">
        <f>[1]setup1!X6</f>
        <v>7.5049999999999999</v>
      </c>
      <c r="I14" s="2">
        <f>[1]setup1!Y6</f>
        <v>3.0979999999999999</v>
      </c>
      <c r="J14" s="2">
        <f>[1]setup1!Z6</f>
        <v>1.855</v>
      </c>
      <c r="K14" s="2">
        <f>[1]setup1!AA6</f>
        <v>1.823</v>
      </c>
      <c r="L14" s="2">
        <f>[1]setup1!AB6</f>
        <v>3.35</v>
      </c>
      <c r="M14" s="2">
        <f>[1]setup1!AC6</f>
        <v>1.835</v>
      </c>
      <c r="N14" s="2">
        <f>[1]setup1!AD6</f>
        <v>1.84</v>
      </c>
      <c r="O14" s="2">
        <f>[1]setup1!AE6</f>
        <v>2.5430000000000001</v>
      </c>
      <c r="P14" s="2">
        <f>[1]setup1!AF6</f>
        <v>2.069</v>
      </c>
      <c r="Q14" s="2">
        <f>[1]setup1!AG6</f>
        <v>1.841</v>
      </c>
      <c r="AN14" s="4"/>
      <c r="AO14" s="4"/>
      <c r="AP14" s="4"/>
      <c r="AR14" s="4"/>
    </row>
    <row r="15" spans="1:44" s="2" customFormat="1" x14ac:dyDescent="0.2">
      <c r="A15" s="6" t="s">
        <v>26</v>
      </c>
      <c r="B15" s="2" t="s">
        <v>11</v>
      </c>
      <c r="C15" s="2" t="s">
        <v>24</v>
      </c>
      <c r="D15" s="2">
        <f>[1]setup2!T6</f>
        <v>3.4260000000000002</v>
      </c>
      <c r="E15" s="2">
        <f>[1]setup2!U6</f>
        <v>9.7989999999999995</v>
      </c>
      <c r="F15" s="2">
        <f>[1]setup2!V6</f>
        <v>3.6850000000000001</v>
      </c>
      <c r="G15" s="2">
        <f>[1]setup2!W6</f>
        <v>4.7789999999999999</v>
      </c>
      <c r="H15" s="2">
        <f>[1]setup2!X6</f>
        <v>7.7359999999999998</v>
      </c>
      <c r="I15" s="2">
        <f>[1]setup2!Y6</f>
        <v>3.4319999999999999</v>
      </c>
      <c r="J15" s="2">
        <f>[1]setup2!Z6</f>
        <v>1.8260000000000001</v>
      </c>
      <c r="K15" s="2">
        <f>[1]setup2!AA6</f>
        <v>1.899</v>
      </c>
      <c r="L15" s="2">
        <f>[1]setup2!AB6</f>
        <v>3.6629999999999998</v>
      </c>
      <c r="M15" s="2">
        <f>[1]setup2!AC6</f>
        <v>1.9650000000000001</v>
      </c>
      <c r="N15" s="2">
        <f>[1]setup2!AD6</f>
        <v>1.89</v>
      </c>
      <c r="O15" s="2">
        <f>[1]setup2!AE6</f>
        <v>2.5110000000000001</v>
      </c>
      <c r="P15" s="2">
        <f>[1]setup2!AF6</f>
        <v>2.206</v>
      </c>
      <c r="Q15" s="2">
        <f>[1]setup2!AG6</f>
        <v>1.8740000000000001</v>
      </c>
      <c r="AN15" s="4"/>
      <c r="AO15" s="4"/>
      <c r="AP15" s="4"/>
      <c r="AR15" s="4"/>
    </row>
    <row r="16" spans="1:44" s="2" customFormat="1" x14ac:dyDescent="0.2">
      <c r="A16" s="6" t="s">
        <v>26</v>
      </c>
      <c r="B16" s="2" t="s">
        <v>12</v>
      </c>
      <c r="C16" s="2" t="s">
        <v>24</v>
      </c>
      <c r="D16" s="2">
        <f>[1]setup3!T6</f>
        <v>3.9550000000000001</v>
      </c>
      <c r="E16" s="2">
        <f>[1]setup3!U6</f>
        <v>9.3840000000000003</v>
      </c>
      <c r="F16" s="2">
        <f>[1]setup3!V6</f>
        <v>3.5339999999999998</v>
      </c>
      <c r="G16" s="2">
        <f>[1]setup3!W6</f>
        <v>4.391</v>
      </c>
      <c r="H16" s="2">
        <f>[1]setup3!X6</f>
        <v>7.7709999999999999</v>
      </c>
      <c r="I16" s="2">
        <f>[1]setup3!Y6</f>
        <v>2.9460000000000002</v>
      </c>
      <c r="J16" s="2">
        <f>[1]setup3!Z6</f>
        <v>1.954</v>
      </c>
      <c r="K16" s="2">
        <f>[1]setup3!AA6</f>
        <v>1.8320000000000001</v>
      </c>
      <c r="L16" s="2">
        <f>[1]setup3!AB6</f>
        <v>3.298</v>
      </c>
      <c r="M16" s="2">
        <f>[1]setup3!AC6</f>
        <v>1.893</v>
      </c>
      <c r="N16" s="2">
        <f>[1]setup3!AD6</f>
        <v>1.8460000000000001</v>
      </c>
      <c r="O16" s="2">
        <f>[1]setup3!AE6</f>
        <v>2.6080000000000001</v>
      </c>
      <c r="P16" s="2">
        <f>[1]setup3!AF6</f>
        <v>2.2029999999999998</v>
      </c>
      <c r="Q16" s="2">
        <f>[1]setup3!AG6</f>
        <v>1.8560000000000001</v>
      </c>
      <c r="AN16" s="4"/>
      <c r="AO16" s="4"/>
      <c r="AP16" s="4"/>
      <c r="AR16" s="4"/>
    </row>
    <row r="17" spans="1:44" s="2" customFormat="1" x14ac:dyDescent="0.2">
      <c r="A17" s="6" t="s">
        <v>26</v>
      </c>
      <c r="B17" s="2" t="s">
        <v>13</v>
      </c>
      <c r="C17" s="2" t="s">
        <v>24</v>
      </c>
      <c r="D17" s="2">
        <f>[1]setup4!T6</f>
        <v>1.962</v>
      </c>
      <c r="E17" s="2">
        <f>[1]setup4!U6</f>
        <v>7.93</v>
      </c>
      <c r="F17" s="2">
        <f>[1]setup4!V6</f>
        <v>2.968</v>
      </c>
      <c r="G17" s="2">
        <f>[1]setup4!W6</f>
        <v>3.8340000000000001</v>
      </c>
      <c r="H17" s="2">
        <f>[1]setup4!X6</f>
        <v>7.1959999999999997</v>
      </c>
      <c r="I17" s="2">
        <f>[1]setup4!Y6</f>
        <v>2.9889999999999999</v>
      </c>
      <c r="J17" s="2">
        <f>[1]setup4!Z6</f>
        <v>1.903</v>
      </c>
      <c r="K17" s="2">
        <f>[1]setup4!AA6</f>
        <v>1.83</v>
      </c>
      <c r="L17" s="2">
        <f>[1]setup4!AB6</f>
        <v>3.4340000000000002</v>
      </c>
      <c r="M17" s="2">
        <f>[1]setup4!AC6</f>
        <v>1.9530000000000001</v>
      </c>
      <c r="N17" s="2">
        <f>[1]setup4!AD6</f>
        <v>1.8440000000000001</v>
      </c>
      <c r="O17" s="2">
        <f>[1]setup4!AE6</f>
        <v>2.4830000000000001</v>
      </c>
      <c r="P17" s="2">
        <f>[1]setup4!AF6</f>
        <v>2.234</v>
      </c>
      <c r="Q17" s="2">
        <f>[1]setup4!AG6</f>
        <v>1.8520000000000001</v>
      </c>
      <c r="AN17" s="4"/>
      <c r="AO17" s="4"/>
      <c r="AP17" s="4"/>
      <c r="AR17" s="4"/>
    </row>
    <row r="18" spans="1:44" s="2" customFormat="1" x14ac:dyDescent="0.2">
      <c r="A18" s="6" t="s">
        <v>26</v>
      </c>
      <c r="B18" s="2" t="s">
        <v>14</v>
      </c>
      <c r="C18" s="2" t="s">
        <v>24</v>
      </c>
      <c r="D18" s="2">
        <f>[1]setup5!T6</f>
        <v>4.0199999999999996</v>
      </c>
      <c r="E18" s="2">
        <f>[1]setup5!U6</f>
        <v>12.007999999999999</v>
      </c>
      <c r="F18" s="2">
        <f>[1]setup5!V6</f>
        <v>3.6440000000000001</v>
      </c>
      <c r="G18" s="2">
        <f>[1]setup5!W6</f>
        <v>5.2190000000000003</v>
      </c>
      <c r="H18" s="2">
        <f>[1]setup5!X6</f>
        <v>7.9290000000000003</v>
      </c>
      <c r="I18" s="2">
        <f>[1]setup5!Y6</f>
        <v>3.379</v>
      </c>
      <c r="J18" s="2">
        <f>[1]setup5!Z6</f>
        <v>1.903</v>
      </c>
      <c r="K18" s="2">
        <f>[1]setup5!AA6</f>
        <v>1.962</v>
      </c>
      <c r="L18" s="2">
        <f>[1]setup5!AB6</f>
        <v>3.5409999999999999</v>
      </c>
      <c r="M18" s="2">
        <f>[1]setup5!AC6</f>
        <v>1.8759999999999999</v>
      </c>
      <c r="N18" s="2">
        <f>[1]setup5!AD6</f>
        <v>1.9550000000000001</v>
      </c>
      <c r="O18" s="2">
        <f>[1]setup5!AE6</f>
        <v>2.48</v>
      </c>
      <c r="P18" s="2">
        <f>[1]setup5!AF6</f>
        <v>2.12</v>
      </c>
      <c r="Q18" s="2">
        <f>[1]setup5!AG6</f>
        <v>1.863</v>
      </c>
      <c r="AN18" s="4"/>
      <c r="AO18" s="4"/>
      <c r="AP18" s="4"/>
    </row>
    <row r="19" spans="1:44" s="2" customFormat="1" x14ac:dyDescent="0.2">
      <c r="A19" s="6" t="s">
        <v>26</v>
      </c>
      <c r="B19" s="2" t="s">
        <v>15</v>
      </c>
      <c r="C19" s="2" t="s">
        <v>24</v>
      </c>
      <c r="D19" s="2">
        <f>[1]setup6!T6</f>
        <v>3.9510000000000001</v>
      </c>
      <c r="E19" s="2">
        <f>[1]setup6!U6</f>
        <v>0</v>
      </c>
      <c r="F19" s="2">
        <f>[1]setup6!V6</f>
        <v>3.1850000000000001</v>
      </c>
      <c r="G19" s="2">
        <f>[1]setup6!W6</f>
        <v>6.4480000000000004</v>
      </c>
      <c r="H19" s="2">
        <f>[1]setup6!X6</f>
        <v>7.8380000000000001</v>
      </c>
      <c r="I19" s="2">
        <f>[1]setup6!Y6</f>
        <v>3.5310000000000001</v>
      </c>
      <c r="J19" s="2">
        <f>[1]setup6!Z6</f>
        <v>1.879</v>
      </c>
      <c r="K19" s="2">
        <f>[1]setup6!AA6</f>
        <v>1.9990000000000001</v>
      </c>
      <c r="L19" s="2">
        <f>[1]setup6!AB6</f>
        <v>3.7690000000000001</v>
      </c>
      <c r="M19" s="2">
        <f>[1]setup6!AC6</f>
        <v>1.81</v>
      </c>
      <c r="N19" s="2">
        <f>[1]setup6!AD6</f>
        <v>1.835</v>
      </c>
      <c r="O19" s="2">
        <f>[1]setup6!AE6</f>
        <v>2.52</v>
      </c>
      <c r="P19" s="2">
        <f>[1]setup6!AF6</f>
        <v>2.2250000000000001</v>
      </c>
      <c r="Q19" s="2">
        <f>[1]setup6!AG6</f>
        <v>1.835</v>
      </c>
      <c r="AN19" s="4"/>
      <c r="AO19" s="4"/>
      <c r="AP19" s="4"/>
    </row>
    <row r="20" spans="1:44" s="2" customFormat="1" x14ac:dyDescent="0.2">
      <c r="A20" s="6" t="s">
        <v>26</v>
      </c>
      <c r="B20" s="2" t="s">
        <v>16</v>
      </c>
      <c r="C20" s="2" t="s">
        <v>24</v>
      </c>
      <c r="D20" s="2">
        <f>[1]setup7!T6</f>
        <v>3.992</v>
      </c>
      <c r="E20" s="2">
        <f>[1]setup7!U6</f>
        <v>10.599</v>
      </c>
      <c r="F20" s="2">
        <f>[1]setup7!V6</f>
        <v>3.2770000000000001</v>
      </c>
      <c r="G20" s="2">
        <f>[1]setup7!W6</f>
        <v>4.3140000000000001</v>
      </c>
      <c r="H20" s="2">
        <f>[1]setup7!X6</f>
        <v>7.9240000000000004</v>
      </c>
      <c r="I20" s="2">
        <f>[1]setup7!Y6</f>
        <v>3.0059999999999998</v>
      </c>
      <c r="J20" s="2">
        <f>[1]setup7!Z6</f>
        <v>1.9910000000000001</v>
      </c>
      <c r="K20" s="2">
        <f>[1]setup7!AA6</f>
        <v>1.9730000000000001</v>
      </c>
      <c r="L20" s="2">
        <f>[1]setup7!AB6</f>
        <v>3.3780000000000001</v>
      </c>
      <c r="M20" s="2">
        <f>[1]setup7!AC6</f>
        <v>1.8580000000000001</v>
      </c>
      <c r="N20" s="2">
        <f>[1]setup7!AD6</f>
        <v>1.887</v>
      </c>
      <c r="O20" s="2">
        <f>[1]setup7!AE6</f>
        <v>2.589</v>
      </c>
      <c r="P20" s="2">
        <f>[1]setup7!AF6</f>
        <v>2.1829999999999998</v>
      </c>
      <c r="Q20" s="2">
        <f>[1]setup7!AG6</f>
        <v>1.96</v>
      </c>
      <c r="AN20" s="4"/>
      <c r="AO20" s="4"/>
      <c r="AP20" s="4"/>
    </row>
    <row r="21" spans="1:44" s="2" customFormat="1" x14ac:dyDescent="0.2">
      <c r="A21" s="6" t="s">
        <v>25</v>
      </c>
      <c r="B21" s="2" t="s">
        <v>17</v>
      </c>
      <c r="C21" s="2" t="s">
        <v>24</v>
      </c>
      <c r="D21" s="2">
        <f>[1]setup6.2!T6</f>
        <v>3.2970000000000002</v>
      </c>
      <c r="E21" s="2">
        <f>[1]setup6.2!U6</f>
        <v>11.791</v>
      </c>
      <c r="F21" s="2">
        <f>[1]setup6.2!V6</f>
        <v>6.96</v>
      </c>
      <c r="G21" s="2">
        <f>[1]setup6.2!W6</f>
        <v>15.231</v>
      </c>
      <c r="H21" s="2">
        <f>[1]setup6.2!X6</f>
        <v>9.9380000000000006</v>
      </c>
      <c r="I21" s="2">
        <f>[1]setup6.2!Y6</f>
        <v>6.6749999999999998</v>
      </c>
      <c r="J21" s="2">
        <f>[1]setup6.2!Z6</f>
        <v>3.17</v>
      </c>
      <c r="K21" s="2">
        <f>[1]setup6.2!AA6</f>
        <v>2.3570000000000002</v>
      </c>
      <c r="L21" s="2">
        <f>[1]setup6.2!AB6</f>
        <v>4.3289999999999997</v>
      </c>
      <c r="M21" s="2">
        <f>[1]setup6.2!AC6</f>
        <v>1.885</v>
      </c>
      <c r="N21" s="2">
        <f>[1]setup6.2!AD6</f>
        <v>1.952</v>
      </c>
      <c r="O21" s="2">
        <f>[1]setup6.2!AE6</f>
        <v>3.653</v>
      </c>
      <c r="P21" s="2">
        <f>[1]setup6.2!AF6</f>
        <v>2.415</v>
      </c>
      <c r="Q21" s="2">
        <f>[1]setup6.2!AG6</f>
        <v>1.9430000000000001</v>
      </c>
      <c r="AN21" s="4"/>
      <c r="AO21" s="4"/>
      <c r="AP21" s="4"/>
    </row>
    <row r="22" spans="1:44" s="2" customFormat="1" x14ac:dyDescent="0.2">
      <c r="A22" s="6" t="s">
        <v>25</v>
      </c>
      <c r="B22" s="2" t="s">
        <v>18</v>
      </c>
      <c r="C22" s="2" t="s">
        <v>24</v>
      </c>
      <c r="D22" s="2">
        <f>[1]setup6.3!T6</f>
        <v>3.4319999999999999</v>
      </c>
      <c r="E22" s="2">
        <f>[1]setup6.3!U6</f>
        <v>13.863</v>
      </c>
      <c r="F22" s="2">
        <f>[1]setup6.3!V6</f>
        <v>6.1379999999999999</v>
      </c>
      <c r="G22" s="2">
        <f>[1]setup6.3!W6</f>
        <v>8.8859999999999992</v>
      </c>
      <c r="H22" s="2">
        <f>[1]setup6.3!X6</f>
        <v>13.411</v>
      </c>
      <c r="I22" s="2">
        <f>[1]setup6.3!Y6</f>
        <v>4.9630000000000001</v>
      </c>
      <c r="J22" s="2">
        <f>[1]setup6.3!Z6</f>
        <v>2.403</v>
      </c>
      <c r="K22" s="2">
        <f>[1]setup6.3!AA6</f>
        <v>2.024</v>
      </c>
      <c r="L22" s="2">
        <f>[1]setup6.3!AB6</f>
        <v>5.5910000000000002</v>
      </c>
      <c r="M22" s="2">
        <f>[1]setup6.3!AC6</f>
        <v>2.0209999999999999</v>
      </c>
      <c r="N22" s="2">
        <f>[1]setup6.3!AD6</f>
        <v>1.8919999999999999</v>
      </c>
      <c r="O22" s="2">
        <f>[1]setup6.3!AE6</f>
        <v>4.7889999999999997</v>
      </c>
      <c r="P22" s="2">
        <f>[1]setup6.3!AF6</f>
        <v>3.0910000000000002</v>
      </c>
      <c r="Q22" s="2">
        <f>[1]setup6.3!AG6</f>
        <v>2.16</v>
      </c>
      <c r="AN22" s="4"/>
      <c r="AO22" s="4"/>
      <c r="AP22" s="4"/>
    </row>
    <row r="23" spans="1:44" s="2" customFormat="1" x14ac:dyDescent="0.2">
      <c r="A23" s="6" t="s">
        <v>25</v>
      </c>
      <c r="B23" s="2" t="s">
        <v>19</v>
      </c>
      <c r="C23" s="2" t="s">
        <v>24</v>
      </c>
      <c r="D23" s="2">
        <f>[1]setup6.4!T6</f>
        <v>2.895</v>
      </c>
      <c r="E23" s="2">
        <f>[1]setup6.4!U6</f>
        <v>11.233000000000001</v>
      </c>
      <c r="F23" s="2">
        <f>[1]setup6.4!V6</f>
        <v>7.12</v>
      </c>
      <c r="G23" s="2">
        <f>[1]setup6.4!W6</f>
        <v>96.248999999999995</v>
      </c>
      <c r="H23" s="2">
        <f>[1]setup6.4!X6</f>
        <v>51.231999999999999</v>
      </c>
      <c r="I23" s="2">
        <f>[1]setup6.4!Y6</f>
        <v>7.3490000000000002</v>
      </c>
      <c r="J23" s="2">
        <f>[1]setup6.4!Z6</f>
        <v>3.2730000000000001</v>
      </c>
      <c r="K23" s="2">
        <f>[1]setup6.4!AA6</f>
        <v>2.8740000000000001</v>
      </c>
      <c r="L23" s="2">
        <f>[1]setup6.4!AB6</f>
        <v>10.557</v>
      </c>
      <c r="M23" s="2">
        <f>[1]setup6.4!AC6</f>
        <v>3.2</v>
      </c>
      <c r="N23" s="2">
        <f>[1]setup6.4!AD6</f>
        <v>2.7480000000000002</v>
      </c>
      <c r="O23" s="2">
        <f>[1]setup6.4!AE6</f>
        <v>4.819</v>
      </c>
      <c r="P23" s="2">
        <f>[1]setup6.4!AF6</f>
        <v>3.165</v>
      </c>
      <c r="Q23" s="2">
        <f>[1]setup6.4!AG6</f>
        <v>2.8220000000000001</v>
      </c>
      <c r="AN23" s="4"/>
      <c r="AO23" s="4"/>
      <c r="AP23" s="4"/>
    </row>
    <row r="24" spans="1:44" s="2" customFormat="1" x14ac:dyDescent="0.2">
      <c r="A24" s="6" t="s">
        <v>25</v>
      </c>
      <c r="B24" s="2" t="s">
        <v>20</v>
      </c>
      <c r="C24" s="2" t="s">
        <v>24</v>
      </c>
      <c r="D24" s="2">
        <f>[1]setup4.2!T6</f>
        <v>3.4470000000000001</v>
      </c>
      <c r="E24" s="2">
        <f>[1]setup4.2!U6</f>
        <v>12.525</v>
      </c>
      <c r="F24" s="2">
        <f>[1]setup4.2!V6</f>
        <v>4.5919999999999996</v>
      </c>
      <c r="G24" s="2">
        <f>[1]setup4.2!W6</f>
        <v>5.5830000000000002</v>
      </c>
      <c r="H24" s="2">
        <f>[1]setup4.2!X6</f>
        <v>8.6080000000000005</v>
      </c>
      <c r="I24" s="2">
        <f>[1]setup4.2!Y6</f>
        <v>4.3639999999999999</v>
      </c>
      <c r="J24" s="2">
        <f>[1]setup4.2!Z6</f>
        <v>1.8440000000000001</v>
      </c>
      <c r="K24" s="2">
        <f>[1]setup4.2!AA6</f>
        <v>1.952</v>
      </c>
      <c r="L24" s="2">
        <f>[1]setup4.2!AB6</f>
        <v>4.6719999999999997</v>
      </c>
      <c r="M24" s="2">
        <f>[1]setup4.2!AC6</f>
        <v>1.9159999999999999</v>
      </c>
      <c r="N24" s="2">
        <f>[1]setup4.2!AD6</f>
        <v>1.9430000000000001</v>
      </c>
      <c r="O24" s="2">
        <f>[1]setup4.2!AE6</f>
        <v>2.673</v>
      </c>
      <c r="P24" s="2">
        <f>[1]setup4.2!AF6</f>
        <v>2.141</v>
      </c>
      <c r="Q24" s="2">
        <f>[1]setup4.2!AG6</f>
        <v>1.8340000000000001</v>
      </c>
      <c r="AN24" s="4"/>
      <c r="AO24" s="4"/>
      <c r="AP24" s="4"/>
    </row>
    <row r="25" spans="1:44" s="2" customFormat="1" x14ac:dyDescent="0.2">
      <c r="A25" s="6" t="s">
        <v>25</v>
      </c>
      <c r="B25" s="2" t="s">
        <v>21</v>
      </c>
      <c r="C25" s="2" t="s">
        <v>24</v>
      </c>
      <c r="D25" s="2">
        <f>[1]setup4.3!T6</f>
        <v>3.367</v>
      </c>
      <c r="E25" s="2">
        <f>[1]setup4.3!U6</f>
        <v>12.206</v>
      </c>
      <c r="F25" s="2">
        <f>[1]setup4.3!V6</f>
        <v>5.9850000000000003</v>
      </c>
      <c r="G25" s="2">
        <f>[1]setup4.3!W6</f>
        <v>5.86</v>
      </c>
      <c r="H25" s="2">
        <f>[1]setup4.3!X6</f>
        <v>9.4009999999999998</v>
      </c>
      <c r="I25" s="2">
        <f>[1]setup4.3!Y6</f>
        <v>3.8919999999999999</v>
      </c>
      <c r="J25" s="2">
        <f>[1]setup4.3!Z6</f>
        <v>1.9039999999999999</v>
      </c>
      <c r="K25" s="2">
        <f>[1]setup4.3!AA6</f>
        <v>1.944</v>
      </c>
      <c r="L25" s="2">
        <f>[1]setup4.3!AB6</f>
        <v>3.835</v>
      </c>
      <c r="M25" s="2">
        <f>[1]setup4.3!AC6</f>
        <v>1.974</v>
      </c>
      <c r="N25" s="2">
        <f>[1]setup4.3!AD6</f>
        <v>1.8879999999999999</v>
      </c>
      <c r="O25" s="2">
        <f>[1]setup4.3!AE6</f>
        <v>3.2240000000000002</v>
      </c>
      <c r="P25" s="2">
        <f>[1]setup4.3!AF6</f>
        <v>2.407</v>
      </c>
      <c r="Q25" s="2">
        <f>[1]setup4.3!AG6</f>
        <v>2.0049999999999999</v>
      </c>
      <c r="AN25" s="4"/>
      <c r="AO25" s="4"/>
      <c r="AP25" s="4"/>
    </row>
    <row r="26" spans="1:44" s="2" customFormat="1" x14ac:dyDescent="0.2">
      <c r="A26" s="6" t="s">
        <v>25</v>
      </c>
      <c r="B26" s="2" t="s">
        <v>22</v>
      </c>
      <c r="C26" s="2" t="s">
        <v>24</v>
      </c>
      <c r="D26" s="2">
        <f>[1]setup4.4!T6</f>
        <v>2.1440000000000001</v>
      </c>
      <c r="E26" s="2">
        <f>[1]setup4.4!U6</f>
        <v>8.7100000000000009</v>
      </c>
      <c r="F26" s="2">
        <f>[1]setup4.4!V6</f>
        <v>3.3559999999999999</v>
      </c>
      <c r="G26" s="2">
        <f>[1]setup4.4!W6</f>
        <v>4.7409999999999997</v>
      </c>
      <c r="H26" s="2">
        <f>[1]setup4.4!X6</f>
        <v>9.0150000000000006</v>
      </c>
      <c r="I26" s="2">
        <f>[1]setup4.4!Y6</f>
        <v>3.399</v>
      </c>
      <c r="J26" s="2">
        <f>[1]setup4.4!Z6</f>
        <v>2.0139999999999998</v>
      </c>
      <c r="K26" s="2">
        <f>[1]setup4.4!AA6</f>
        <v>2.0259999999999998</v>
      </c>
      <c r="L26" s="2">
        <f>[1]setup4.4!AB6</f>
        <v>3.3690000000000002</v>
      </c>
      <c r="M26" s="2">
        <f>[1]setup4.4!AC6</f>
        <v>1.9590000000000001</v>
      </c>
      <c r="N26" s="2">
        <f>[1]setup4.4!AD6</f>
        <v>1.9550000000000001</v>
      </c>
      <c r="O26" s="2">
        <f>[1]setup4.4!AE6</f>
        <v>3.1</v>
      </c>
      <c r="P26" s="2">
        <f>[1]setup4.4!AF6</f>
        <v>2.5680000000000001</v>
      </c>
      <c r="Q26" s="2">
        <f>[1]setup4.4!AG6</f>
        <v>1.9790000000000001</v>
      </c>
      <c r="AN26" s="4"/>
      <c r="AO26" s="4"/>
      <c r="AP26" s="4"/>
    </row>
    <row r="27" spans="1:44" s="2" customFormat="1" x14ac:dyDescent="0.2">
      <c r="A27" s="6" t="s">
        <v>27</v>
      </c>
      <c r="B27" s="2" t="s">
        <v>4</v>
      </c>
      <c r="C27" s="2" t="s">
        <v>23</v>
      </c>
      <c r="D27" s="3">
        <f>[1]cbo!T$7</f>
        <v>5.641</v>
      </c>
      <c r="E27" s="3">
        <f>[1]cbo!U$7</f>
        <v>5.9349999999999996</v>
      </c>
      <c r="F27" s="3">
        <f>[1]cbo!V$7</f>
        <v>5.9619999999999997</v>
      </c>
      <c r="G27" s="3">
        <f>[1]cbo!W$7</f>
        <v>1.222</v>
      </c>
      <c r="H27" s="3">
        <f>[1]cbo!X$7</f>
        <v>3.278</v>
      </c>
      <c r="I27" s="3">
        <f>[1]cbo!Y$7</f>
        <v>5.1420000000000003</v>
      </c>
      <c r="J27" s="3">
        <f>[1]cbo!Z$7</f>
        <v>3.9889999999999999</v>
      </c>
      <c r="K27" s="3">
        <f>[1]cbo!AA$7</f>
        <v>4.9950000000000001</v>
      </c>
      <c r="L27" s="3">
        <f>[1]cbo!AB$7</f>
        <v>1.2929999999999999</v>
      </c>
      <c r="M27" s="3">
        <f>[1]cbo!AC$7</f>
        <v>6.2240000000000002</v>
      </c>
      <c r="N27" s="3">
        <f>[1]cbo!AD$7</f>
        <v>6.9560000000000004</v>
      </c>
      <c r="O27" s="3">
        <f>[1]cbo!AE$7</f>
        <v>3.871</v>
      </c>
      <c r="P27" s="3">
        <f>[1]cbo!AF$7</f>
        <v>1.361</v>
      </c>
      <c r="Q27" s="3">
        <f>[1]cbo!AG$7</f>
        <v>4.077</v>
      </c>
    </row>
    <row r="28" spans="1:44" s="2" customFormat="1" x14ac:dyDescent="0.2">
      <c r="A28" s="6" t="s">
        <v>27</v>
      </c>
      <c r="B28" s="2" t="s">
        <v>5</v>
      </c>
      <c r="C28" s="2" t="s">
        <v>23</v>
      </c>
      <c r="D28" s="3">
        <f>[1]ppd!T$7</f>
        <v>2.7090000000000001</v>
      </c>
      <c r="E28" s="3">
        <f>[1]ppd!U$7</f>
        <v>2.2050000000000001</v>
      </c>
      <c r="F28" s="3">
        <f>[1]ppd!V$7</f>
        <v>2.39</v>
      </c>
      <c r="G28" s="3">
        <f>[1]ppd!W$7</f>
        <v>1.44</v>
      </c>
      <c r="H28" s="3">
        <f>[1]ppd!X$7</f>
        <v>3.468</v>
      </c>
      <c r="I28" s="3">
        <f>[1]ppd!Y$7</f>
        <v>3.7269999999999999</v>
      </c>
      <c r="J28" s="3">
        <f>[1]ppd!Z$7</f>
        <v>3.645</v>
      </c>
      <c r="K28" s="3">
        <f>[1]ppd!AA$7</f>
        <v>5.8819999999999997</v>
      </c>
      <c r="L28" s="3">
        <f>[1]ppd!AB$7</f>
        <v>1.149</v>
      </c>
      <c r="M28" s="3">
        <f>[1]ppd!AC$7</f>
        <v>2.798</v>
      </c>
      <c r="N28" s="3">
        <f>[1]ppd!AD$7</f>
        <v>3.7970000000000002</v>
      </c>
      <c r="O28" s="3">
        <f>[1]ppd!AE$7</f>
        <v>4.1159999999999997</v>
      </c>
      <c r="P28" s="3">
        <f>[1]ppd!AF$7</f>
        <v>1.3089999999999999</v>
      </c>
      <c r="Q28" s="3">
        <f>[1]ppd!AG$7</f>
        <v>3.9340000000000002</v>
      </c>
    </row>
    <row r="29" spans="1:44" s="2" customFormat="1" x14ac:dyDescent="0.2">
      <c r="A29" s="6" t="s">
        <v>27</v>
      </c>
      <c r="B29" s="2" t="s">
        <v>6</v>
      </c>
      <c r="C29" s="2" t="s">
        <v>23</v>
      </c>
      <c r="D29" s="3">
        <f>[1]vectorization_incl.groupby!T$7</f>
        <v>6.8390000000000004</v>
      </c>
      <c r="E29" s="3">
        <f>[1]vectorization_incl.groupby!U$7</f>
        <v>7.6529999999999996</v>
      </c>
      <c r="F29" s="3">
        <f>[1]vectorization_incl.groupby!V$7</f>
        <v>7.4770000000000003</v>
      </c>
      <c r="G29" s="3">
        <f>[1]vectorization_incl.groupby!W$7</f>
        <v>1.204</v>
      </c>
      <c r="H29" s="3">
        <f>[1]vectorization_incl.groupby!X$7</f>
        <v>5.7439999999999998</v>
      </c>
      <c r="I29" s="3">
        <f>[1]vectorization_incl.groupby!Y$7</f>
        <v>7.0730000000000004</v>
      </c>
      <c r="J29" s="3">
        <f>[1]vectorization_incl.groupby!Z$7</f>
        <v>4.0830000000000002</v>
      </c>
      <c r="K29" s="3">
        <f>[1]vectorization_incl.groupby!AA$7</f>
        <v>7.48</v>
      </c>
      <c r="L29" s="3">
        <f>[1]vectorization_incl.groupby!AB$7</f>
        <v>1.071</v>
      </c>
      <c r="M29" s="3">
        <f>[1]vectorization_incl.groupby!AC$7</f>
        <v>5.7569999999999997</v>
      </c>
      <c r="N29" s="3">
        <f>[1]vectorization_incl.groupby!AD$7</f>
        <v>5.9749999999999996</v>
      </c>
      <c r="O29" s="3">
        <f>[1]vectorization_incl.groupby!AE$7</f>
        <v>5.6230000000000002</v>
      </c>
      <c r="P29" s="3">
        <f>[1]vectorization_incl.groupby!AF$7</f>
        <v>1.327</v>
      </c>
      <c r="Q29" s="3">
        <f>[1]vectorization_incl.groupby!AG$7</f>
        <v>6.274</v>
      </c>
    </row>
    <row r="30" spans="1:44" s="2" customFormat="1" x14ac:dyDescent="0.2">
      <c r="A30" s="6" t="s">
        <v>27</v>
      </c>
      <c r="B30" s="3" t="s">
        <v>8</v>
      </c>
      <c r="C30" s="2" t="s">
        <v>23</v>
      </c>
      <c r="D30" s="3">
        <f>'[1]hive-opt-noVec'!T$7</f>
        <v>2.9910000000000001</v>
      </c>
      <c r="E30" s="3">
        <f>'[1]hive-opt-noVec'!U$7</f>
        <v>2.38</v>
      </c>
      <c r="F30" s="3">
        <f>'[1]hive-opt-noVec'!V$7</f>
        <v>2.044</v>
      </c>
      <c r="G30" s="3">
        <f>'[1]hive-opt-noVec'!W$7</f>
        <v>1.234</v>
      </c>
      <c r="H30" s="3">
        <f>'[1]hive-opt-noVec'!X$7</f>
        <v>4.3490000000000002</v>
      </c>
      <c r="I30" s="3">
        <f>'[1]hive-opt-noVec'!Y$7</f>
        <v>4.335</v>
      </c>
      <c r="J30" s="3">
        <f>'[1]hive-opt-noVec'!Z$7</f>
        <v>7.0330000000000004</v>
      </c>
      <c r="K30" s="3">
        <f>'[1]hive-opt-noVec'!AA$7</f>
        <v>4.1079999999999997</v>
      </c>
      <c r="L30" s="3">
        <f>'[1]hive-opt-noVec'!AB$7</f>
        <v>1.2210000000000001</v>
      </c>
      <c r="M30" s="3">
        <f>'[1]hive-opt-noVec'!AC$7</f>
        <v>6.548</v>
      </c>
      <c r="N30" s="3">
        <f>'[1]hive-opt-noVec'!AD$7</f>
        <v>6.2210000000000001</v>
      </c>
      <c r="O30" s="3">
        <f>'[1]hive-opt-noVec'!AE$7</f>
        <v>4.97</v>
      </c>
      <c r="P30" s="3">
        <f>'[1]hive-opt-noVec'!AF$7</f>
        <v>1.458</v>
      </c>
      <c r="Q30" s="3">
        <f>'[1]hive-opt-noVec'!AG$7</f>
        <v>4.8769999999999998</v>
      </c>
    </row>
    <row r="31" spans="1:44" s="2" customFormat="1" x14ac:dyDescent="0.2">
      <c r="A31" s="6" t="s">
        <v>27</v>
      </c>
      <c r="B31" s="2" t="s">
        <v>9</v>
      </c>
      <c r="C31" s="2" t="s">
        <v>23</v>
      </c>
      <c r="D31" s="3">
        <f>'[1]hive-opt-all'!T$7</f>
        <v>2.9910000000000001</v>
      </c>
      <c r="E31" s="3">
        <f>'[1]hive-opt-all'!U$7</f>
        <v>2.38</v>
      </c>
      <c r="F31" s="3">
        <f>'[1]hive-opt-all'!V$7</f>
        <v>2.044</v>
      </c>
      <c r="G31" s="3">
        <f>'[1]hive-opt-all'!W$7</f>
        <v>1.234</v>
      </c>
      <c r="H31" s="3">
        <f>'[1]hive-opt-all'!X$7</f>
        <v>4.3490000000000002</v>
      </c>
      <c r="I31" s="3">
        <f>'[1]hive-opt-all'!Y$7</f>
        <v>4.335</v>
      </c>
      <c r="J31" s="3">
        <f>'[1]hive-opt-all'!Z$7</f>
        <v>7.0330000000000004</v>
      </c>
      <c r="K31" s="3">
        <f>'[1]hive-opt-all'!AA$7</f>
        <v>4.1079999999999997</v>
      </c>
      <c r="L31" s="3">
        <f>'[1]hive-opt-all'!AB$7</f>
        <v>1.2210000000000001</v>
      </c>
      <c r="M31" s="3">
        <f>'[1]hive-opt-all'!AC$7</f>
        <v>6.548</v>
      </c>
      <c r="N31" s="3">
        <f>'[1]hive-opt-all'!AD$7</f>
        <v>6.2210000000000001</v>
      </c>
      <c r="O31" s="3">
        <f>'[1]hive-opt-all'!AE$7</f>
        <v>4.97</v>
      </c>
      <c r="P31" s="3">
        <f>'[1]hive-opt-all'!AF$7</f>
        <v>1.458</v>
      </c>
      <c r="Q31" s="3">
        <f>'[1]hive-opt-all'!AG$7</f>
        <v>4.8769999999999998</v>
      </c>
    </row>
    <row r="32" spans="1:44" s="2" customFormat="1" x14ac:dyDescent="0.2">
      <c r="A32" s="6" t="s">
        <v>26</v>
      </c>
      <c r="B32" s="2" t="s">
        <v>1</v>
      </c>
      <c r="C32" s="2" t="s">
        <v>23</v>
      </c>
      <c r="D32" s="3">
        <f>[1]hw_opt!T$7</f>
        <v>3.1389999999999998</v>
      </c>
      <c r="E32" s="3">
        <f>[1]hw_opt!U$7</f>
        <v>1.869</v>
      </c>
      <c r="F32" s="3">
        <f>[1]hw_opt!V$7</f>
        <v>1.5429999999999999</v>
      </c>
      <c r="G32" s="3">
        <f>[1]hw_opt!W$7</f>
        <v>0.83399999999999996</v>
      </c>
      <c r="H32" s="3">
        <f>[1]hw_opt!X$7</f>
        <v>1.5960000000000001</v>
      </c>
      <c r="I32" s="3">
        <f>[1]hw_opt!Y$7</f>
        <v>1.696</v>
      </c>
      <c r="J32" s="3">
        <f>[1]hw_opt!Z$7</f>
        <v>1.7130000000000001</v>
      </c>
      <c r="K32" s="3">
        <f>[1]hw_opt!AA$7</f>
        <v>2.8220000000000001</v>
      </c>
      <c r="L32" s="3">
        <f>[1]hw_opt!AB$7</f>
        <v>0.65300000000000002</v>
      </c>
      <c r="M32" s="3">
        <f>[1]hw_opt!AC$7</f>
        <v>3.0169999999999999</v>
      </c>
      <c r="N32" s="3">
        <f>[1]hw_opt!AD$7</f>
        <v>2.9830000000000001</v>
      </c>
      <c r="O32" s="3">
        <f>[1]hw_opt!AE$7</f>
        <v>1.829</v>
      </c>
      <c r="P32" s="3">
        <f>[1]hw_opt!AF$7</f>
        <v>1.262</v>
      </c>
      <c r="Q32" s="3">
        <f>[1]hw_opt!AG$7</f>
        <v>4.109</v>
      </c>
    </row>
    <row r="33" spans="1:17" s="2" customFormat="1" x14ac:dyDescent="0.2">
      <c r="A33" s="6" t="s">
        <v>26</v>
      </c>
      <c r="B33" s="2" t="s">
        <v>10</v>
      </c>
      <c r="C33" s="2" t="s">
        <v>23</v>
      </c>
      <c r="D33" s="3">
        <f>[1]setup1!T$7</f>
        <v>1.8109999999999999</v>
      </c>
      <c r="E33" s="3">
        <f>[1]setup1!U$7</f>
        <v>1.302</v>
      </c>
      <c r="F33" s="3">
        <f>[1]setup1!V$7</f>
        <v>1.3919999999999999</v>
      </c>
      <c r="G33" s="3">
        <f>[1]setup1!W$7</f>
        <v>0.66300000000000003</v>
      </c>
      <c r="H33" s="3">
        <f>[1]setup1!X$7</f>
        <v>1.3839999999999999</v>
      </c>
      <c r="I33" s="3">
        <f>[1]setup1!Y$7</f>
        <v>1.3779999999999999</v>
      </c>
      <c r="J33" s="3">
        <f>[1]setup1!Z$7</f>
        <v>1.296</v>
      </c>
      <c r="K33" s="3">
        <f>[1]setup1!AA$7</f>
        <v>1.3260000000000001</v>
      </c>
      <c r="L33" s="3">
        <f>[1]setup1!AB$7</f>
        <v>0.63200000000000001</v>
      </c>
      <c r="M33" s="3">
        <f>[1]setup1!AC$7</f>
        <v>4.976</v>
      </c>
      <c r="N33" s="3">
        <f>[1]setup1!AD$7</f>
        <v>4.8520000000000003</v>
      </c>
      <c r="O33" s="3">
        <f>[1]setup1!AE$7</f>
        <v>3.2829999999999999</v>
      </c>
      <c r="P33" s="3">
        <f>[1]setup1!AF$7</f>
        <v>0.88</v>
      </c>
      <c r="Q33" s="3">
        <f>[1]setup1!AG$7</f>
        <v>3.4390000000000001</v>
      </c>
    </row>
    <row r="34" spans="1:17" s="2" customFormat="1" x14ac:dyDescent="0.2">
      <c r="A34" s="6" t="s">
        <v>26</v>
      </c>
      <c r="B34" s="2" t="s">
        <v>11</v>
      </c>
      <c r="C34" s="2" t="s">
        <v>23</v>
      </c>
      <c r="D34" s="3">
        <f>[1]setup2!T$7</f>
        <v>1.7989999999999999</v>
      </c>
      <c r="E34" s="3">
        <f>[1]setup2!U$7</f>
        <v>1.4410000000000001</v>
      </c>
      <c r="F34" s="3">
        <f>[1]setup2!V$7</f>
        <v>1.2829999999999999</v>
      </c>
      <c r="G34" s="3">
        <f>[1]setup2!W$7</f>
        <v>0.625</v>
      </c>
      <c r="H34" s="3">
        <f>[1]setup2!X$7</f>
        <v>1.399</v>
      </c>
      <c r="I34" s="3">
        <f>[1]setup2!Y$7</f>
        <v>1.387</v>
      </c>
      <c r="J34" s="3">
        <f>[1]setup2!Z$7</f>
        <v>1.2809999999999999</v>
      </c>
      <c r="K34" s="3">
        <f>[1]setup2!AA$7</f>
        <v>1.304</v>
      </c>
      <c r="L34" s="3">
        <f>[1]setup2!AB$7</f>
        <v>0.63</v>
      </c>
      <c r="M34" s="3">
        <f>[1]setup2!AC$7</f>
        <v>1.321</v>
      </c>
      <c r="N34" s="3">
        <f>[1]setup2!AD$7</f>
        <v>1.373</v>
      </c>
      <c r="O34" s="3">
        <f>[1]setup2!AE$7</f>
        <v>0.87</v>
      </c>
      <c r="P34" s="3">
        <f>[1]setup2!AF$7</f>
        <v>0.90500000000000003</v>
      </c>
      <c r="Q34" s="3">
        <f>[1]setup2!AG$7</f>
        <v>1.792</v>
      </c>
    </row>
    <row r="35" spans="1:17" s="2" customFormat="1" x14ac:dyDescent="0.2">
      <c r="A35" s="6" t="s">
        <v>26</v>
      </c>
      <c r="B35" s="2" t="s">
        <v>12</v>
      </c>
      <c r="C35" s="2" t="s">
        <v>23</v>
      </c>
      <c r="D35" s="3">
        <f>[1]setup3!T$7</f>
        <v>2.0419999999999998</v>
      </c>
      <c r="E35" s="3">
        <f>[1]setup3!U$7</f>
        <v>1.522</v>
      </c>
      <c r="F35" s="3">
        <f>[1]setup3!V$7</f>
        <v>1.548</v>
      </c>
      <c r="G35" s="3">
        <f>[1]setup3!W$7</f>
        <v>0.66500000000000004</v>
      </c>
      <c r="H35" s="3">
        <f>[1]setup3!X$7</f>
        <v>1.3859999999999999</v>
      </c>
      <c r="I35" s="3">
        <f>[1]setup3!Y$7</f>
        <v>1.56</v>
      </c>
      <c r="J35" s="3">
        <f>[1]setup3!Z$7</f>
        <v>1.544</v>
      </c>
      <c r="K35" s="3">
        <f>[1]setup3!AA$7</f>
        <v>1.573</v>
      </c>
      <c r="L35" s="3">
        <f>[1]setup3!AB$7</f>
        <v>0.64400000000000002</v>
      </c>
      <c r="M35" s="3">
        <f>[1]setup3!AC$7</f>
        <v>1.4690000000000001</v>
      </c>
      <c r="N35" s="3">
        <f>[1]setup3!AD$7</f>
        <v>1.538</v>
      </c>
      <c r="O35" s="3">
        <f>[1]setup3!AE$7</f>
        <v>1.278</v>
      </c>
      <c r="P35" s="3">
        <f>[1]setup3!AF$7</f>
        <v>0.879</v>
      </c>
      <c r="Q35" s="3">
        <f>[1]setup3!AG$7</f>
        <v>1.4530000000000001</v>
      </c>
    </row>
    <row r="36" spans="1:17" s="2" customFormat="1" x14ac:dyDescent="0.2">
      <c r="A36" s="6" t="s">
        <v>26</v>
      </c>
      <c r="B36" s="2" t="s">
        <v>13</v>
      </c>
      <c r="C36" s="2" t="s">
        <v>23</v>
      </c>
      <c r="D36" s="3">
        <f>[1]setup4!T$7</f>
        <v>1.804</v>
      </c>
      <c r="E36" s="3">
        <f>[1]setup4!U$7</f>
        <v>1.5049999999999999</v>
      </c>
      <c r="F36" s="3">
        <f>[1]setup4!V$7</f>
        <v>1.4390000000000001</v>
      </c>
      <c r="G36" s="3">
        <f>[1]setup4!W$7</f>
        <v>0.59399999999999997</v>
      </c>
      <c r="H36" s="3">
        <f>[1]setup4!X$7</f>
        <v>1.4350000000000001</v>
      </c>
      <c r="I36" s="3">
        <f>[1]setup4!Y$7</f>
        <v>1.5129999999999999</v>
      </c>
      <c r="J36" s="3">
        <f>[1]setup4!Z$7</f>
        <v>1.3520000000000001</v>
      </c>
      <c r="K36" s="3">
        <f>[1]setup4!AA$7</f>
        <v>1.385</v>
      </c>
      <c r="L36" s="3">
        <f>[1]setup4!AB$7</f>
        <v>0.57299999999999995</v>
      </c>
      <c r="M36" s="3">
        <f>[1]setup4!AC$7</f>
        <v>1.399</v>
      </c>
      <c r="N36" s="3">
        <f>[1]setup4!AD$7</f>
        <v>1.4159999999999999</v>
      </c>
      <c r="O36" s="3">
        <f>[1]setup4!AE$7</f>
        <v>1.0049999999999999</v>
      </c>
      <c r="P36" s="3">
        <f>[1]setup4!AF$7</f>
        <v>0.88100000000000001</v>
      </c>
      <c r="Q36" s="3">
        <f>[1]setup4!AG$7</f>
        <v>1.45</v>
      </c>
    </row>
    <row r="37" spans="1:17" s="2" customFormat="1" x14ac:dyDescent="0.2">
      <c r="A37" s="6" t="s">
        <v>26</v>
      </c>
      <c r="B37" s="2" t="s">
        <v>14</v>
      </c>
      <c r="C37" s="2" t="s">
        <v>23</v>
      </c>
      <c r="D37" s="3">
        <f>[1]setup5!T$7</f>
        <v>1.944</v>
      </c>
      <c r="E37" s="3">
        <f>[1]setup5!U$7</f>
        <v>1.4339999999999999</v>
      </c>
      <c r="F37" s="3">
        <f>[1]setup5!V$7</f>
        <v>1.448</v>
      </c>
      <c r="G37" s="3">
        <f>[1]setup5!W$7</f>
        <v>0.628</v>
      </c>
      <c r="H37" s="3">
        <f>[1]setup5!X$7</f>
        <v>1.478</v>
      </c>
      <c r="I37" s="3">
        <f>[1]setup5!Y$7</f>
        <v>1.444</v>
      </c>
      <c r="J37" s="3">
        <f>[1]setup5!Z$7</f>
        <v>1.3919999999999999</v>
      </c>
      <c r="K37" s="3">
        <f>[1]setup5!AA$7</f>
        <v>1.494</v>
      </c>
      <c r="L37" s="3">
        <f>[1]setup5!AB$7</f>
        <v>0.63400000000000001</v>
      </c>
      <c r="M37" s="3">
        <f>[1]setup5!AC$7</f>
        <v>1.399</v>
      </c>
      <c r="N37" s="3">
        <f>[1]setup5!AD$7</f>
        <v>1.51</v>
      </c>
      <c r="O37" s="3">
        <f>[1]setup5!AE$7</f>
        <v>0.99199999999999999</v>
      </c>
      <c r="P37" s="3">
        <f>[1]setup5!AF$7</f>
        <v>0.96799999999999997</v>
      </c>
      <c r="Q37" s="3">
        <f>[1]setup5!AG$7</f>
        <v>1.472</v>
      </c>
    </row>
    <row r="38" spans="1:17" s="2" customFormat="1" x14ac:dyDescent="0.2">
      <c r="A38" s="6" t="s">
        <v>26</v>
      </c>
      <c r="B38" s="2" t="s">
        <v>15</v>
      </c>
      <c r="C38" s="2" t="s">
        <v>23</v>
      </c>
      <c r="D38" s="3">
        <f>[1]setup6!T$7</f>
        <v>1.7170000000000001</v>
      </c>
      <c r="E38" s="3">
        <f>[1]setup6!U$7</f>
        <v>1.476</v>
      </c>
      <c r="F38" s="3">
        <f>[1]setup6!V$7</f>
        <v>1.42</v>
      </c>
      <c r="G38" s="3">
        <f>[1]setup6!W$7</f>
        <v>0.59099999999999997</v>
      </c>
      <c r="H38" s="3">
        <f>[1]setup6!X$7</f>
        <v>1.4930000000000001</v>
      </c>
      <c r="I38" s="3">
        <f>[1]setup6!Y$7</f>
        <v>1.5469999999999999</v>
      </c>
      <c r="J38" s="3">
        <f>[1]setup6!Z$7</f>
        <v>1.488</v>
      </c>
      <c r="K38" s="3">
        <f>[1]setup6!AA$7</f>
        <v>1.421</v>
      </c>
      <c r="L38" s="3">
        <f>[1]setup6!AB$7</f>
        <v>0.56399999999999995</v>
      </c>
      <c r="M38" s="3">
        <f>[1]setup6!AC$7</f>
        <v>1.4350000000000001</v>
      </c>
      <c r="N38" s="3">
        <f>[1]setup6!AD$7</f>
        <v>1.4430000000000001</v>
      </c>
      <c r="O38" s="3">
        <f>[1]setup6!AE$7</f>
        <v>0.998</v>
      </c>
      <c r="P38" s="3">
        <f>[1]setup6!AF$7</f>
        <v>0.94</v>
      </c>
      <c r="Q38" s="3">
        <f>[1]setup6!AG$7</f>
        <v>1.5589999999999999</v>
      </c>
    </row>
    <row r="39" spans="1:17" s="2" customFormat="1" x14ac:dyDescent="0.2">
      <c r="A39" s="6" t="s">
        <v>26</v>
      </c>
      <c r="B39" s="2" t="s">
        <v>16</v>
      </c>
      <c r="C39" s="2" t="s">
        <v>23</v>
      </c>
      <c r="D39" s="3">
        <f>[1]setup7!T$7</f>
        <v>1.9530000000000001</v>
      </c>
      <c r="E39" s="3">
        <f>[1]setup7!U$7</f>
        <v>1.506</v>
      </c>
      <c r="F39" s="3">
        <f>[1]setup7!V$7</f>
        <v>1.496</v>
      </c>
      <c r="G39" s="3">
        <f>[1]setup7!W$7</f>
        <v>0.66400000000000003</v>
      </c>
      <c r="H39" s="3">
        <f>[1]setup7!X$7</f>
        <v>1.508</v>
      </c>
      <c r="I39" s="3">
        <f>[1]setup7!Y$7</f>
        <v>1.4590000000000001</v>
      </c>
      <c r="J39" s="3">
        <f>[1]setup7!Z$7</f>
        <v>1.4810000000000001</v>
      </c>
      <c r="K39" s="3">
        <f>[1]setup7!AA$7</f>
        <v>1.5149999999999999</v>
      </c>
      <c r="L39" s="3">
        <f>[1]setup7!AB$7</f>
        <v>0.64400000000000002</v>
      </c>
      <c r="M39" s="3">
        <f>[1]setup7!AC$7</f>
        <v>1.4339999999999999</v>
      </c>
      <c r="N39" s="3">
        <f>[1]setup7!AD$7</f>
        <v>1.4319999999999999</v>
      </c>
      <c r="O39" s="3">
        <f>[1]setup7!AE$7</f>
        <v>1.113</v>
      </c>
      <c r="P39" s="3">
        <f>[1]setup7!AF$7</f>
        <v>0.877</v>
      </c>
      <c r="Q39" s="3">
        <f>[1]setup7!AG$7</f>
        <v>1.4990000000000001</v>
      </c>
    </row>
    <row r="40" spans="1:17" s="2" customFormat="1" x14ac:dyDescent="0.2">
      <c r="A40" s="6" t="s">
        <v>25</v>
      </c>
      <c r="B40" s="2" t="s">
        <v>17</v>
      </c>
      <c r="C40" s="2" t="s">
        <v>23</v>
      </c>
      <c r="D40" s="3">
        <f>[1]setup6.2!T$7</f>
        <v>2.3109999999999999</v>
      </c>
      <c r="E40" s="3">
        <f>[1]setup6.2!U$7</f>
        <v>1.8460000000000001</v>
      </c>
      <c r="F40" s="3">
        <f>[1]setup6.2!V$7</f>
        <v>2.0190000000000001</v>
      </c>
      <c r="G40" s="3">
        <f>[1]setup6.2!W$7</f>
        <v>0.878</v>
      </c>
      <c r="H40" s="3">
        <f>[1]setup6.2!X$7</f>
        <v>1.794</v>
      </c>
      <c r="I40" s="3">
        <f>[1]setup6.2!Y$7</f>
        <v>1.8480000000000001</v>
      </c>
      <c r="J40" s="3">
        <f>[1]setup6.2!Z$7</f>
        <v>1.7569999999999999</v>
      </c>
      <c r="K40" s="3">
        <f>[1]setup6.2!AA$7</f>
        <v>1.71</v>
      </c>
      <c r="L40" s="3">
        <f>[1]setup6.2!AB$7</f>
        <v>1.0429999999999999</v>
      </c>
      <c r="M40" s="3">
        <f>[1]setup6.2!AC$7</f>
        <v>1.53</v>
      </c>
      <c r="N40" s="3">
        <f>[1]setup6.2!AD$7</f>
        <v>1.39</v>
      </c>
      <c r="O40" s="3">
        <f>[1]setup6.2!AE$7</f>
        <v>1.052</v>
      </c>
      <c r="P40" s="3">
        <f>[1]setup6.2!AF$7</f>
        <v>1.024</v>
      </c>
      <c r="Q40" s="3">
        <f>[1]setup6.2!AG$7</f>
        <v>1.655</v>
      </c>
    </row>
    <row r="41" spans="1:17" s="2" customFormat="1" x14ac:dyDescent="0.2">
      <c r="A41" s="6" t="s">
        <v>25</v>
      </c>
      <c r="B41" s="2" t="s">
        <v>18</v>
      </c>
      <c r="C41" s="2" t="s">
        <v>23</v>
      </c>
      <c r="D41" s="3">
        <f>[1]setup6.3!T$7</f>
        <v>1.78</v>
      </c>
      <c r="E41" s="3">
        <f>[1]setup6.3!U$7</f>
        <v>1.7709999999999999</v>
      </c>
      <c r="F41" s="3">
        <f>[1]setup6.3!V$7</f>
        <v>6.4710000000000001</v>
      </c>
      <c r="G41" s="3">
        <f>[1]setup6.3!W$7</f>
        <v>0.61799999999999999</v>
      </c>
      <c r="H41" s="3">
        <f>[1]setup6.3!X$7</f>
        <v>1.419</v>
      </c>
      <c r="I41" s="3">
        <f>[1]setup6.3!Y$7</f>
        <v>1.393</v>
      </c>
      <c r="J41" s="3">
        <f>[1]setup6.3!Z$7</f>
        <v>1.4339999999999999</v>
      </c>
      <c r="K41" s="3">
        <f>[1]setup6.3!AA$7</f>
        <v>1.5169999999999999</v>
      </c>
      <c r="L41" s="3">
        <f>[1]setup6.3!AB$7</f>
        <v>0.59499999999999997</v>
      </c>
      <c r="M41" s="3">
        <f>[1]setup6.3!AC$7</f>
        <v>1.3080000000000001</v>
      </c>
      <c r="N41" s="3">
        <f>[1]setup6.3!AD$7</f>
        <v>1.454</v>
      </c>
      <c r="O41" s="3">
        <f>[1]setup6.3!AE$7</f>
        <v>0.92300000000000004</v>
      </c>
      <c r="P41" s="3">
        <f>[1]setup6.3!AF$7</f>
        <v>0.996</v>
      </c>
      <c r="Q41" s="3">
        <f>[1]setup6.3!AG$7</f>
        <v>2.0139999999999998</v>
      </c>
    </row>
    <row r="42" spans="1:17" s="2" customFormat="1" x14ac:dyDescent="0.2">
      <c r="A42" s="6" t="s">
        <v>25</v>
      </c>
      <c r="B42" s="2" t="s">
        <v>19</v>
      </c>
      <c r="C42" s="2" t="s">
        <v>23</v>
      </c>
      <c r="D42" s="3">
        <f>[1]setup6.4!T$7</f>
        <v>12.105</v>
      </c>
      <c r="E42" s="3">
        <f>[1]setup6.4!U$7</f>
        <v>2.5310000000000001</v>
      </c>
      <c r="F42" s="3">
        <f>[1]setup6.4!V$7</f>
        <v>5.0060000000000002</v>
      </c>
      <c r="G42" s="3">
        <f>[1]setup6.4!W$7</f>
        <v>1.6339999999999999</v>
      </c>
      <c r="H42" s="3">
        <f>[1]setup6.4!X$7</f>
        <v>2.5489999999999999</v>
      </c>
      <c r="I42" s="3">
        <f>[1]setup6.4!Y$7</f>
        <v>2.3730000000000002</v>
      </c>
      <c r="J42" s="3">
        <f>[1]setup6.4!Z$7</f>
        <v>1.6990000000000001</v>
      </c>
      <c r="K42" s="3">
        <f>[1]setup6.4!AA$7</f>
        <v>2.282</v>
      </c>
      <c r="L42" s="3">
        <f>[1]setup6.4!AB$7</f>
        <v>0.755</v>
      </c>
      <c r="M42" s="3">
        <f>[1]setup6.4!AC$7</f>
        <v>1.3380000000000001</v>
      </c>
      <c r="N42" s="3">
        <f>[1]setup6.4!AD$7</f>
        <v>1.2969999999999999</v>
      </c>
      <c r="O42" s="3">
        <f>[1]setup6.4!AE$7</f>
        <v>0.91200000000000003</v>
      </c>
      <c r="P42" s="3">
        <f>[1]setup6.4!AF$7</f>
        <v>0.93300000000000005</v>
      </c>
      <c r="Q42" s="3">
        <f>[1]setup6.4!AG$7</f>
        <v>2.7240000000000002</v>
      </c>
    </row>
    <row r="43" spans="1:17" s="2" customFormat="1" x14ac:dyDescent="0.2">
      <c r="A43" s="6" t="s">
        <v>25</v>
      </c>
      <c r="B43" s="2" t="s">
        <v>20</v>
      </c>
      <c r="C43" s="2" t="s">
        <v>23</v>
      </c>
      <c r="D43" s="3">
        <f>[1]setup4.2!T$7</f>
        <v>2.266</v>
      </c>
      <c r="E43" s="3">
        <f>[1]setup4.2!U$7</f>
        <v>1.875</v>
      </c>
      <c r="F43" s="3">
        <f>[1]setup4.2!V$7</f>
        <v>2.3260000000000001</v>
      </c>
      <c r="G43" s="3">
        <f>[1]setup4.2!W$7</f>
        <v>0.61599999999999999</v>
      </c>
      <c r="H43" s="3">
        <f>[1]setup4.2!X$7</f>
        <v>1.431</v>
      </c>
      <c r="I43" s="3">
        <f>[1]setup4.2!Y$7</f>
        <v>1.526</v>
      </c>
      <c r="J43" s="3">
        <f>[1]setup4.2!Z$7</f>
        <v>1.4219999999999999</v>
      </c>
      <c r="K43" s="3">
        <f>[1]setup4.2!AA$7</f>
        <v>1.4319999999999999</v>
      </c>
      <c r="L43" s="3">
        <f>[1]setup4.2!AB$7</f>
        <v>0.63500000000000001</v>
      </c>
      <c r="M43" s="3">
        <f>[1]setup4.2!AC$7</f>
        <v>1.486</v>
      </c>
      <c r="N43" s="3">
        <f>[1]setup4.2!AD$7</f>
        <v>1.53</v>
      </c>
      <c r="O43" s="3">
        <f>[1]setup4.2!AE$7</f>
        <v>0.995</v>
      </c>
      <c r="P43" s="3">
        <f>[1]setup4.2!AF$7</f>
        <v>0.97599999999999998</v>
      </c>
      <c r="Q43" s="3">
        <f>[1]setup4.2!AG$7</f>
        <v>1.601</v>
      </c>
    </row>
    <row r="44" spans="1:17" s="2" customFormat="1" x14ac:dyDescent="0.2">
      <c r="A44" s="6" t="s">
        <v>25</v>
      </c>
      <c r="B44" s="2" t="s">
        <v>21</v>
      </c>
      <c r="C44" s="2" t="s">
        <v>23</v>
      </c>
      <c r="D44" s="3">
        <f>[1]setup4.3!T$7</f>
        <v>1.778</v>
      </c>
      <c r="E44" s="3">
        <f>[1]setup4.3!U$7</f>
        <v>1.421</v>
      </c>
      <c r="F44" s="3">
        <f>[1]setup4.3!V$7</f>
        <v>1.96</v>
      </c>
      <c r="G44" s="3">
        <f>[1]setup4.3!W$7</f>
        <v>0.63500000000000001</v>
      </c>
      <c r="H44" s="3">
        <f>[1]setup4.3!X$7</f>
        <v>1.4279999999999999</v>
      </c>
      <c r="I44" s="3">
        <f>[1]setup4.3!Y$7</f>
        <v>1.494</v>
      </c>
      <c r="J44" s="3">
        <f>[1]setup4.3!Z$7</f>
        <v>1.421</v>
      </c>
      <c r="K44" s="3">
        <f>[1]setup4.3!AA$7</f>
        <v>1.236</v>
      </c>
      <c r="L44" s="3">
        <f>[1]setup4.3!AB$7</f>
        <v>0.60099999999999998</v>
      </c>
      <c r="M44" s="3">
        <f>[1]setup4.3!AC$7</f>
        <v>1.3979999999999999</v>
      </c>
      <c r="N44" s="3">
        <f>[1]setup4.3!AD$7</f>
        <v>1.3220000000000001</v>
      </c>
      <c r="O44" s="3">
        <f>[1]setup4.3!AE$7</f>
        <v>0.85699999999999998</v>
      </c>
      <c r="P44" s="3">
        <f>[1]setup4.3!AF$7</f>
        <v>0.99299999999999999</v>
      </c>
      <c r="Q44" s="3">
        <f>[1]setup4.3!AG$7</f>
        <v>1.4530000000000001</v>
      </c>
    </row>
    <row r="45" spans="1:17" s="2" customFormat="1" x14ac:dyDescent="0.2">
      <c r="A45" s="6" t="s">
        <v>25</v>
      </c>
      <c r="B45" s="2" t="s">
        <v>22</v>
      </c>
      <c r="C45" s="2" t="s">
        <v>23</v>
      </c>
      <c r="D45" s="3">
        <f>[1]setup4.4!T$7</f>
        <v>1.7450000000000001</v>
      </c>
      <c r="E45" s="3">
        <f>[1]setup4.4!U$7</f>
        <v>1.5369999999999999</v>
      </c>
      <c r="F45" s="3">
        <f>[1]setup4.4!V$7</f>
        <v>1.5289999999999999</v>
      </c>
      <c r="G45" s="3">
        <f>[1]setup4.4!W$7</f>
        <v>0.61399999999999999</v>
      </c>
      <c r="H45" s="3">
        <f>[1]setup4.4!X$7</f>
        <v>1.48</v>
      </c>
      <c r="I45" s="3">
        <f>[1]setup4.4!Y$7</f>
        <v>1.621</v>
      </c>
      <c r="J45" s="3">
        <f>[1]setup4.4!Z$7</f>
        <v>1.4350000000000001</v>
      </c>
      <c r="K45" s="3">
        <f>[1]setup4.4!AA$7</f>
        <v>1.3759999999999999</v>
      </c>
      <c r="L45" s="3">
        <f>[1]setup4.4!AB$7</f>
        <v>0.58299999999999996</v>
      </c>
      <c r="M45" s="3">
        <f>[1]setup4.4!AC$7</f>
        <v>1.327</v>
      </c>
      <c r="N45" s="3">
        <f>[1]setup4.4!AD$7</f>
        <v>1.349</v>
      </c>
      <c r="O45" s="3">
        <f>[1]setup4.4!AE$7</f>
        <v>0.94099999999999995</v>
      </c>
      <c r="P45" s="3">
        <f>[1]setup4.4!AF$7</f>
        <v>0.97599999999999998</v>
      </c>
      <c r="Q45" s="3">
        <f>[1]setup4.4!AG$7</f>
        <v>1.8859999999999999</v>
      </c>
    </row>
    <row r="46" spans="1:17" s="2" customFormat="1" x14ac:dyDescent="0.2"/>
    <row r="47" spans="1:17" s="2" customFormat="1" x14ac:dyDescent="0.2"/>
    <row r="48" spans="1:17" s="2" customFormat="1" x14ac:dyDescent="0.2"/>
    <row r="49" spans="1:1" s="2" customFormat="1" x14ac:dyDescent="0.2"/>
    <row r="50" spans="1:1" s="2" customFormat="1" x14ac:dyDescent="0.2"/>
    <row r="51" spans="1:1" s="2" customFormat="1" x14ac:dyDescent="0.2"/>
    <row r="52" spans="1:1" s="2" customFormat="1" x14ac:dyDescent="0.2"/>
    <row r="53" spans="1:1" s="2" customFormat="1" x14ac:dyDescent="0.2"/>
    <row r="54" spans="1:1" s="2" customFormat="1" x14ac:dyDescent="0.2">
      <c r="A54" s="6"/>
    </row>
    <row r="55" spans="1:1" s="2" customFormat="1" x14ac:dyDescent="0.2">
      <c r="A55" s="6"/>
    </row>
    <row r="56" spans="1:1" s="2" customFormat="1" x14ac:dyDescent="0.2">
      <c r="A56" s="6"/>
    </row>
    <row r="57" spans="1:1" s="2" customFormat="1" x14ac:dyDescent="0.2"/>
    <row r="58" spans="1:1" s="2" customFormat="1" x14ac:dyDescent="0.2"/>
    <row r="59" spans="1:1" s="2" customFormat="1" x14ac:dyDescent="0.2"/>
    <row r="60" spans="1:1" s="2" customFormat="1" x14ac:dyDescent="0.2"/>
    <row r="61" spans="1:1" s="2" customFormat="1" x14ac:dyDescent="0.2"/>
    <row r="62" spans="1:1" s="2" customFormat="1" x14ac:dyDescent="0.2"/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2018-01-25T14:13:22Z</dcterms:created>
  <dcterms:modified xsi:type="dcterms:W3CDTF">2018-01-26T15:08:15Z</dcterms:modified>
</cp:coreProperties>
</file>