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300" yWindow="0" windowWidth="25360" windowHeight="15500" tabRatio="500" firstSheet="2" activeTab="5"/>
  </bookViews>
  <sheets>
    <sheet name="lowHighOut.csv (2)" sheetId="5" r:id="rId1"/>
    <sheet name="allPathwaysBreakdowns.csv" sheetId="1" r:id="rId2"/>
    <sheet name="fig1" sheetId="2" r:id="rId3"/>
    <sheet name="by treatment" sheetId="6" r:id="rId4"/>
    <sheet name="AD (2)" sheetId="9" r:id="rId5"/>
    <sheet name="AD" sheetId="4" r:id="rId6"/>
    <sheet name="AF" sheetId="7" r:id="rId7"/>
    <sheet name="CM" sheetId="3" r:id="rId8"/>
    <sheet name="LF" sheetId="8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1" i="8" l="1"/>
  <c r="M4" i="8"/>
  <c r="J28" i="4"/>
  <c r="N14" i="4"/>
  <c r="N15" i="4"/>
  <c r="N13" i="4"/>
  <c r="N42" i="4"/>
  <c r="O13" i="4"/>
  <c r="N34" i="4"/>
  <c r="O37" i="4"/>
  <c r="M37" i="4"/>
  <c r="O36" i="4"/>
  <c r="M36" i="4"/>
  <c r="O35" i="4"/>
  <c r="M35" i="4"/>
  <c r="N44" i="4"/>
  <c r="M44" i="4"/>
  <c r="N43" i="4"/>
  <c r="M43" i="4"/>
  <c r="M42" i="4"/>
  <c r="N41" i="4"/>
  <c r="K107" i="8"/>
  <c r="J107" i="8"/>
  <c r="M101" i="8"/>
  <c r="M102" i="8"/>
  <c r="M103" i="8"/>
  <c r="K106" i="8"/>
  <c r="K105" i="8"/>
  <c r="K104" i="8"/>
  <c r="K103" i="8"/>
  <c r="K102" i="8"/>
  <c r="K101" i="8"/>
  <c r="M94" i="8"/>
  <c r="M95" i="8"/>
  <c r="M96" i="8"/>
  <c r="K100" i="8"/>
  <c r="K99" i="8"/>
  <c r="K98" i="8"/>
  <c r="K97" i="8"/>
  <c r="K96" i="8"/>
  <c r="K95" i="8"/>
  <c r="K94" i="8"/>
  <c r="M87" i="8"/>
  <c r="M88" i="8"/>
  <c r="M89" i="8"/>
  <c r="K93" i="8"/>
  <c r="K92" i="8"/>
  <c r="K91" i="8"/>
  <c r="K90" i="8"/>
  <c r="K89" i="8"/>
  <c r="K88" i="8"/>
  <c r="K87" i="8"/>
  <c r="M80" i="8"/>
  <c r="M81" i="8"/>
  <c r="M82" i="8"/>
  <c r="K86" i="8"/>
  <c r="K85" i="8"/>
  <c r="K84" i="8"/>
  <c r="K83" i="8"/>
  <c r="K82" i="8"/>
  <c r="K81" i="8"/>
  <c r="K80" i="8"/>
  <c r="M73" i="8"/>
  <c r="M74" i="8"/>
  <c r="M75" i="8"/>
  <c r="K79" i="8"/>
  <c r="K78" i="8"/>
  <c r="K77" i="8"/>
  <c r="K76" i="8"/>
  <c r="K75" i="8"/>
  <c r="K74" i="8"/>
  <c r="K73" i="8"/>
  <c r="M72" i="8"/>
  <c r="K72" i="8"/>
  <c r="M65" i="8"/>
  <c r="M66" i="8"/>
  <c r="M67" i="8"/>
  <c r="K71" i="8"/>
  <c r="K70" i="8"/>
  <c r="K69" i="8"/>
  <c r="K68" i="8"/>
  <c r="K67" i="8"/>
  <c r="K66" i="8"/>
  <c r="K65" i="8"/>
  <c r="M58" i="8"/>
  <c r="M59" i="8"/>
  <c r="M60" i="8"/>
  <c r="K64" i="8"/>
  <c r="K63" i="8"/>
  <c r="K62" i="8"/>
  <c r="K61" i="8"/>
  <c r="K60" i="8"/>
  <c r="K59" i="8"/>
  <c r="K58" i="8"/>
  <c r="M51" i="8"/>
  <c r="M52" i="8"/>
  <c r="M53" i="8"/>
  <c r="K57" i="8"/>
  <c r="K56" i="8"/>
  <c r="K55" i="8"/>
  <c r="K54" i="8"/>
  <c r="K53" i="8"/>
  <c r="K52" i="8"/>
  <c r="K51" i="8"/>
  <c r="M44" i="8"/>
  <c r="M45" i="8"/>
  <c r="M46" i="8"/>
  <c r="K50" i="8"/>
  <c r="K49" i="8"/>
  <c r="K48" i="8"/>
  <c r="K47" i="8"/>
  <c r="K46" i="8"/>
  <c r="K45" i="8"/>
  <c r="K44" i="8"/>
  <c r="M37" i="8"/>
  <c r="M38" i="8"/>
  <c r="M39" i="8"/>
  <c r="K43" i="8"/>
  <c r="K42" i="8"/>
  <c r="K41" i="8"/>
  <c r="K40" i="8"/>
  <c r="K39" i="8"/>
  <c r="K38" i="8"/>
  <c r="K37" i="8"/>
  <c r="M30" i="8"/>
  <c r="M31" i="8"/>
  <c r="M32" i="8"/>
  <c r="K36" i="8"/>
  <c r="K35" i="8"/>
  <c r="K34" i="8"/>
  <c r="K33" i="8"/>
  <c r="K32" i="8"/>
  <c r="K31" i="8"/>
  <c r="K30" i="8"/>
  <c r="M23" i="8"/>
  <c r="M24" i="8"/>
  <c r="M25" i="8"/>
  <c r="K29" i="8"/>
  <c r="K28" i="8"/>
  <c r="K27" i="8"/>
  <c r="K26" i="8"/>
  <c r="K25" i="8"/>
  <c r="K24" i="8"/>
  <c r="K23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M16" i="8"/>
  <c r="M17" i="8"/>
  <c r="M18" i="8"/>
  <c r="K22" i="8"/>
  <c r="J21" i="8"/>
  <c r="K21" i="8"/>
  <c r="J20" i="8"/>
  <c r="K20" i="8"/>
  <c r="J19" i="8"/>
  <c r="K19" i="8"/>
  <c r="J18" i="8"/>
  <c r="K18" i="8"/>
  <c r="J17" i="8"/>
  <c r="K17" i="8"/>
  <c r="J16" i="8"/>
  <c r="K16" i="8"/>
  <c r="J39" i="8"/>
  <c r="M2" i="8"/>
  <c r="M3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5" i="8"/>
  <c r="M9" i="8"/>
  <c r="M10" i="8"/>
  <c r="K15" i="8"/>
  <c r="J14" i="8"/>
  <c r="K14" i="8"/>
  <c r="J13" i="8"/>
  <c r="K13" i="8"/>
  <c r="J12" i="8"/>
  <c r="K12" i="8"/>
  <c r="J11" i="8"/>
  <c r="K11" i="8"/>
  <c r="J10" i="8"/>
  <c r="K10" i="8"/>
  <c r="J9" i="8"/>
  <c r="K9" i="8"/>
  <c r="J8" i="8"/>
  <c r="K8" i="8"/>
  <c r="J7" i="8"/>
  <c r="K7" i="8"/>
  <c r="J6" i="8"/>
  <c r="K6" i="8"/>
  <c r="J5" i="8"/>
  <c r="K5" i="8"/>
  <c r="J4" i="8"/>
  <c r="K4" i="8"/>
  <c r="J3" i="8"/>
  <c r="K3" i="8"/>
  <c r="J2" i="8"/>
  <c r="K2" i="8"/>
  <c r="O15" i="4"/>
  <c r="M15" i="4"/>
  <c r="O14" i="4"/>
  <c r="M14" i="4"/>
  <c r="M13" i="4"/>
  <c r="N12" i="4"/>
  <c r="O8" i="4"/>
  <c r="M8" i="4"/>
  <c r="O7" i="4"/>
  <c r="M7" i="4"/>
  <c r="O6" i="4"/>
  <c r="M6" i="4"/>
  <c r="N5" i="4"/>
  <c r="N48" i="9"/>
  <c r="N47" i="9"/>
  <c r="K2" i="3"/>
  <c r="J2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44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73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02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31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60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289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18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47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376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05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15" i="4"/>
  <c r="J88" i="4"/>
  <c r="J87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87" i="4"/>
  <c r="J60" i="4"/>
  <c r="J59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59" i="4"/>
  <c r="J32" i="4"/>
  <c r="J31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31" i="4"/>
  <c r="J872" i="6"/>
  <c r="J932" i="6"/>
  <c r="J587" i="6"/>
  <c r="J407" i="6"/>
  <c r="J467" i="6"/>
  <c r="J347" i="6"/>
  <c r="J527" i="6"/>
  <c r="J647" i="6"/>
  <c r="J2" i="6"/>
  <c r="J47" i="6"/>
  <c r="J77" i="6"/>
  <c r="J32" i="6"/>
  <c r="J62" i="6"/>
  <c r="J137" i="6"/>
  <c r="J182" i="6"/>
  <c r="J152" i="6"/>
  <c r="J167" i="6"/>
  <c r="J648" i="6"/>
  <c r="J752" i="6"/>
  <c r="J92" i="6"/>
  <c r="J107" i="6"/>
  <c r="J122" i="6"/>
  <c r="J992" i="6"/>
  <c r="J692" i="6"/>
  <c r="J1052" i="6"/>
  <c r="J17" i="6"/>
  <c r="J1112" i="6"/>
  <c r="K17" i="6"/>
  <c r="K1052" i="6"/>
  <c r="K692" i="6"/>
  <c r="K992" i="6"/>
  <c r="K122" i="6"/>
  <c r="K107" i="6"/>
  <c r="K92" i="6"/>
  <c r="K752" i="6"/>
  <c r="K648" i="6"/>
  <c r="K167" i="6"/>
  <c r="K152" i="6"/>
  <c r="K182" i="6"/>
  <c r="K137" i="6"/>
  <c r="K62" i="6"/>
  <c r="K32" i="6"/>
  <c r="K77" i="6"/>
  <c r="K47" i="6"/>
  <c r="K2" i="6"/>
  <c r="K647" i="6"/>
  <c r="K527" i="6"/>
  <c r="K347" i="6"/>
  <c r="K467" i="6"/>
  <c r="K407" i="6"/>
  <c r="K587" i="6"/>
  <c r="K932" i="6"/>
  <c r="K872" i="6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J3" i="4"/>
  <c r="J2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" i="4"/>
  <c r="B2" i="2"/>
  <c r="C2" i="2"/>
  <c r="D2" i="2"/>
  <c r="E2" i="2"/>
  <c r="G2" i="2"/>
  <c r="F2" i="2"/>
  <c r="H2" i="2"/>
  <c r="B3" i="2"/>
  <c r="C3" i="2"/>
  <c r="D3" i="2"/>
  <c r="E3" i="2"/>
  <c r="G3" i="2"/>
  <c r="F3" i="2"/>
  <c r="H3" i="2"/>
  <c r="B4" i="2"/>
  <c r="C4" i="2"/>
  <c r="D4" i="2"/>
  <c r="E4" i="2"/>
  <c r="G4" i="2"/>
  <c r="F4" i="2"/>
  <c r="H4" i="2"/>
  <c r="B5" i="2"/>
  <c r="C5" i="2"/>
  <c r="D5" i="2"/>
  <c r="E5" i="2"/>
  <c r="G5" i="2"/>
  <c r="F5" i="2"/>
  <c r="H5" i="2"/>
  <c r="B6" i="2"/>
  <c r="C6" i="2"/>
  <c r="D6" i="2"/>
  <c r="E6" i="2"/>
  <c r="G6" i="2"/>
  <c r="F6" i="2"/>
  <c r="H6" i="2"/>
  <c r="B7" i="2"/>
  <c r="C7" i="2"/>
  <c r="D7" i="2"/>
  <c r="E7" i="2"/>
  <c r="G7" i="2"/>
  <c r="F7" i="2"/>
  <c r="H7" i="2"/>
  <c r="B8" i="2"/>
  <c r="C8" i="2"/>
  <c r="D8" i="2"/>
  <c r="E8" i="2"/>
  <c r="G8" i="2"/>
  <c r="F8" i="2"/>
  <c r="H8" i="2"/>
  <c r="B9" i="2"/>
  <c r="C9" i="2"/>
  <c r="D9" i="2"/>
  <c r="E9" i="2"/>
  <c r="G9" i="2"/>
  <c r="F9" i="2"/>
  <c r="H9" i="2"/>
  <c r="B10" i="2"/>
  <c r="C10" i="2"/>
  <c r="D10" i="2"/>
  <c r="E10" i="2"/>
  <c r="G10" i="2"/>
  <c r="F10" i="2"/>
  <c r="H10" i="2"/>
  <c r="B11" i="2"/>
  <c r="C11" i="2"/>
  <c r="D11" i="2"/>
  <c r="E11" i="2"/>
  <c r="G11" i="2"/>
  <c r="F11" i="2"/>
  <c r="H11" i="2"/>
  <c r="B12" i="2"/>
  <c r="C12" i="2"/>
  <c r="D12" i="2"/>
  <c r="E12" i="2"/>
  <c r="G12" i="2"/>
  <c r="F12" i="2"/>
  <c r="H12" i="2"/>
  <c r="B13" i="2"/>
  <c r="C13" i="2"/>
  <c r="D13" i="2"/>
  <c r="E13" i="2"/>
  <c r="G13" i="2"/>
  <c r="F13" i="2"/>
  <c r="H13" i="2"/>
  <c r="B14" i="2"/>
  <c r="C14" i="2"/>
  <c r="D14" i="2"/>
  <c r="E14" i="2"/>
  <c r="G14" i="2"/>
  <c r="F14" i="2"/>
  <c r="H14" i="2"/>
  <c r="B15" i="2"/>
  <c r="C15" i="2"/>
  <c r="D15" i="2"/>
  <c r="E15" i="2"/>
  <c r="G15" i="2"/>
  <c r="F15" i="2"/>
  <c r="H15" i="2"/>
  <c r="B16" i="2"/>
  <c r="C16" i="2"/>
  <c r="D16" i="2"/>
  <c r="E16" i="2"/>
  <c r="G16" i="2"/>
  <c r="F16" i="2"/>
  <c r="H16" i="2"/>
  <c r="H18" i="2"/>
  <c r="H17" i="2"/>
  <c r="C19" i="2"/>
  <c r="C20" i="2"/>
  <c r="C23" i="2"/>
  <c r="D19" i="2"/>
  <c r="D20" i="2"/>
  <c r="D23" i="2"/>
  <c r="E19" i="2"/>
  <c r="E20" i="2"/>
  <c r="E23" i="2"/>
  <c r="B19" i="2"/>
  <c r="B20" i="2"/>
  <c r="B23" i="2"/>
  <c r="C28" i="2"/>
  <c r="D28" i="2"/>
  <c r="E28" i="2"/>
  <c r="C21" i="2"/>
  <c r="C26" i="2"/>
  <c r="D21" i="2"/>
  <c r="D26" i="2"/>
  <c r="E21" i="2"/>
  <c r="E26" i="2"/>
  <c r="B21" i="2"/>
  <c r="B26" i="2"/>
  <c r="B28" i="2"/>
  <c r="A10" i="2"/>
  <c r="A4" i="2"/>
  <c r="A8" i="2"/>
  <c r="A6" i="2"/>
  <c r="A9" i="2"/>
  <c r="A16" i="2"/>
  <c r="A7" i="2"/>
  <c r="A11" i="2"/>
  <c r="A5" i="2"/>
  <c r="A13" i="2"/>
  <c r="A3" i="2"/>
  <c r="A15" i="2"/>
  <c r="A2" i="2"/>
  <c r="A14" i="2"/>
  <c r="A12" i="2"/>
  <c r="A1" i="2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</calcChain>
</file>

<file path=xl/sharedStrings.xml><?xml version="1.0" encoding="utf-8"?>
<sst xmlns="http://schemas.openxmlformats.org/spreadsheetml/2006/main" count="12739" uniqueCount="242">
  <si>
    <t>EMAnimalFeed</t>
  </si>
  <si>
    <t>AD.ADnetEmissions</t>
  </si>
  <si>
    <t>AD.EMDigester</t>
  </si>
  <si>
    <t>AD.EMStorage</t>
  </si>
  <si>
    <t>AD.EMLandApp</t>
  </si>
  <si>
    <t>AD.EMCstorage</t>
  </si>
  <si>
    <t>AD.EMdisplacedFertilizer</t>
  </si>
  <si>
    <t>ADf.ADnetEmissions</t>
  </si>
  <si>
    <t>ADf.EMDigester</t>
  </si>
  <si>
    <t>ADf.EMStorage</t>
  </si>
  <si>
    <t>ADf.EMLandApp</t>
  </si>
  <si>
    <t>ADf.EMCstorage</t>
  </si>
  <si>
    <t>ADf.EMdisplacedFertilizer</t>
  </si>
  <si>
    <t>CM.final</t>
  </si>
  <si>
    <t>CM.Application</t>
  </si>
  <si>
    <t>CM.EMCompost</t>
  </si>
  <si>
    <t>CM.EMCompostoperation</t>
  </si>
  <si>
    <t>CM.EMBio</t>
  </si>
  <si>
    <t>CM.EMCstorage</t>
  </si>
  <si>
    <t>CM.EM_displaced_Peat</t>
  </si>
  <si>
    <t>CM.EM_displacedFertilizer</t>
  </si>
  <si>
    <t>CMf.final</t>
  </si>
  <si>
    <t>CMf.Application</t>
  </si>
  <si>
    <t>CMf.EMCompost</t>
  </si>
  <si>
    <t>CMf.EMCompostoperation</t>
  </si>
  <si>
    <t>CMf.EMBio</t>
  </si>
  <si>
    <t>CMf.EMCstorage</t>
  </si>
  <si>
    <t>CMf.EM_displaced_Peat</t>
  </si>
  <si>
    <t>CMf.EM_displacedFertilizer</t>
  </si>
  <si>
    <t>CMp.final</t>
  </si>
  <si>
    <t>CMp.Application</t>
  </si>
  <si>
    <t>CMp.EMCompost</t>
  </si>
  <si>
    <t>CMp.EMCompostoperation</t>
  </si>
  <si>
    <t>CMp.EMBio</t>
  </si>
  <si>
    <t>CMp.EMCstorage</t>
  </si>
  <si>
    <t>CMp.EM_displaced_Peat</t>
  </si>
  <si>
    <t>CMp.EM_displacedFertilizer</t>
  </si>
  <si>
    <t>CMb.final</t>
  </si>
  <si>
    <t>CMb.Application</t>
  </si>
  <si>
    <t>CMb.EMCompost</t>
  </si>
  <si>
    <t>CMb.EMCompostoperation</t>
  </si>
  <si>
    <t>CMb.EMBio</t>
  </si>
  <si>
    <t>CMb.EMCstorage</t>
  </si>
  <si>
    <t>CMb.EM_displaced_Peat</t>
  </si>
  <si>
    <t>CMb.EM_displacedFertilizer</t>
  </si>
  <si>
    <t>LF.LandfillNetEmissions</t>
  </si>
  <si>
    <t>LF.EM_displaced_grid</t>
  </si>
  <si>
    <t>LF.EMLFoperation</t>
  </si>
  <si>
    <t>LF.EMLandfillCH4</t>
  </si>
  <si>
    <t>LF.EMCstorage</t>
  </si>
  <si>
    <t>f1.type</t>
  </si>
  <si>
    <t>f1.TS</t>
  </si>
  <si>
    <t>f1.VS</t>
  </si>
  <si>
    <t>f1.Lo</t>
  </si>
  <si>
    <t>f1.Bo</t>
  </si>
  <si>
    <t>f1.TKN</t>
  </si>
  <si>
    <t>f1.TVS</t>
  </si>
  <si>
    <t>f1.percentCarboTS</t>
  </si>
  <si>
    <t>f1.percentProteinTS</t>
  </si>
  <si>
    <t>f1.percentLipidTS</t>
  </si>
  <si>
    <t>f1.fdeg</t>
  </si>
  <si>
    <t>f1.InitialC</t>
  </si>
  <si>
    <t>f1.Nperton</t>
  </si>
  <si>
    <t>f1.TDN</t>
  </si>
  <si>
    <t>f1.Phosphorus</t>
  </si>
  <si>
    <t>f1.Potassium</t>
  </si>
  <si>
    <t>f1.rdeg</t>
  </si>
  <si>
    <t>g1.N2ON_to_N2O</t>
  </si>
  <si>
    <t>g1.density_CH4</t>
  </si>
  <si>
    <t>g1.density_CO2</t>
  </si>
  <si>
    <t>g1.CtoCH4</t>
  </si>
  <si>
    <t>g1.CtoCO2</t>
  </si>
  <si>
    <t>g1.Energy_content_methane_BTUperm3CH4</t>
  </si>
  <si>
    <t>g1.GWPN2O</t>
  </si>
  <si>
    <t>g1.GWPCH4</t>
  </si>
  <si>
    <t>g1.EFGrid</t>
  </si>
  <si>
    <t>g1.DieselprovisionkgCO2eperL</t>
  </si>
  <si>
    <t>g1.DieselcombustionkgCO2eperL</t>
  </si>
  <si>
    <t>g1.IPCC_EF4</t>
  </si>
  <si>
    <t>g1.DieselspreadLpertkm</t>
  </si>
  <si>
    <t>g1.Dieselgrindpert</t>
  </si>
  <si>
    <t>g1.MF_N2O</t>
  </si>
  <si>
    <t>g1.MF_NH3</t>
  </si>
  <si>
    <t>g1.MF_ROL</t>
  </si>
  <si>
    <t>g1.Compost_dieseLlpert</t>
  </si>
  <si>
    <t>g1.Compost_electpert</t>
  </si>
  <si>
    <t>g1.CompostPercentCdegraded</t>
  </si>
  <si>
    <t>g1.Compost_degradedC_CH4</t>
  </si>
  <si>
    <t>g1.Compost_N2OperN</t>
  </si>
  <si>
    <t>g1.Compost_NH3ofloss</t>
  </si>
  <si>
    <t>g1.Compost_CS_factor</t>
  </si>
  <si>
    <t>g1.Compost_mass_reduction</t>
  </si>
  <si>
    <t>g1.Compost_xportToField</t>
  </si>
  <si>
    <t>g1.Compost_spread_diesellpert</t>
  </si>
  <si>
    <t>g1.Compost_N_loss</t>
  </si>
  <si>
    <t>g1.Compost_N_Availability</t>
  </si>
  <si>
    <t>g1.Compost_FracGasC</t>
  </si>
  <si>
    <t>g1.Peatdisplacementfactor</t>
  </si>
  <si>
    <t>g1.EF_Peat_kgCO2eperton</t>
  </si>
  <si>
    <t>g1.Compost_EF1</t>
  </si>
  <si>
    <t>g1.Compost_LRO</t>
  </si>
  <si>
    <t>g1.AD_Cf</t>
  </si>
  <si>
    <t>g1.AD_flared</t>
  </si>
  <si>
    <t>g1.AD_Digester_CH4Leaks</t>
  </si>
  <si>
    <t>g1.AD_Digester_CH4IC</t>
  </si>
  <si>
    <t>g1.AD_Digester_CE</t>
  </si>
  <si>
    <t>g1.AD_Digester_parasiticLoad</t>
  </si>
  <si>
    <t>g1.AD_reductionInVS</t>
  </si>
  <si>
    <t>g1.AD_Storage_residualCH4</t>
  </si>
  <si>
    <t>g1.AD_Storage_EF3</t>
  </si>
  <si>
    <t>g1.AD_Storage_FracGasMS</t>
  </si>
  <si>
    <t>g1.AD_xportTofield</t>
  </si>
  <si>
    <t>g1.AD_LA_FracGasD</t>
  </si>
  <si>
    <t>g1.AD_LandApplication_OtherNFactor</t>
  </si>
  <si>
    <t>g1.AD_LA_FracLeachD</t>
  </si>
  <si>
    <t>g1.AD_N_Availability</t>
  </si>
  <si>
    <t>g1.AD_CSfactor</t>
  </si>
  <si>
    <t>g1.CH4content</t>
  </si>
  <si>
    <t>g1.LFDieseluseLpert</t>
  </si>
  <si>
    <t>g1.Landfill_OX_Max</t>
  </si>
  <si>
    <t>g1.Heating_value</t>
  </si>
  <si>
    <t>g1.Landfill_CF</t>
  </si>
  <si>
    <t>g1.k</t>
  </si>
  <si>
    <t>g1.LCEMax</t>
  </si>
  <si>
    <t>g1.BMP_Correctionfactor</t>
  </si>
  <si>
    <t>g1.LandApplication_FracGasM</t>
  </si>
  <si>
    <t>g1.LandApplication_EF1</t>
  </si>
  <si>
    <t>g1.Displaced_N_Production_Factor</t>
  </si>
  <si>
    <t>g1.LA_Displaced_N_Direct_Indirect</t>
  </si>
  <si>
    <t>g1.Displaced_P_Production_Factor</t>
  </si>
  <si>
    <t>g1.Displaced_K_Production_Factor</t>
  </si>
  <si>
    <t>g1.LA_CSfactor</t>
  </si>
  <si>
    <t>g1.LA_xportToField</t>
  </si>
  <si>
    <t>g1.N_displacement</t>
  </si>
  <si>
    <t>g1.K_Nratio</t>
  </si>
  <si>
    <t>g1.P_Nratio</t>
  </si>
  <si>
    <t>g1.K_Availability</t>
  </si>
  <si>
    <t>g1.P_Availability</t>
  </si>
  <si>
    <t>g1.LA_DisplacedFertilizer_Direct_Indirect</t>
  </si>
  <si>
    <t>g1.EFCornDisplacement</t>
  </si>
  <si>
    <t>g1.CornTS</t>
  </si>
  <si>
    <t>g1.CornTDN</t>
  </si>
  <si>
    <t>g1.AF_loss</t>
  </si>
  <si>
    <t>g1.AD_Digester_OneMinusparasiticLoad</t>
  </si>
  <si>
    <t>g1.AD_OneMinusreductionInVS</t>
  </si>
  <si>
    <t>MSWFW</t>
  </si>
  <si>
    <t>noDisplace</t>
  </si>
  <si>
    <t>Fertilizer</t>
  </si>
  <si>
    <t>Peat</t>
  </si>
  <si>
    <t>Blended</t>
  </si>
  <si>
    <t>Whey</t>
  </si>
  <si>
    <t>Tomato Pomace</t>
  </si>
  <si>
    <t>Apple Pomace</t>
  </si>
  <si>
    <t>Brewers spent grains</t>
  </si>
  <si>
    <t>Baked goods</t>
  </si>
  <si>
    <t>Canned goods</t>
  </si>
  <si>
    <t>Coffee grounds and filter paper</t>
  </si>
  <si>
    <t>Fresh produce</t>
  </si>
  <si>
    <t>Post consumer</t>
  </si>
  <si>
    <t>Prep waste</t>
  </si>
  <si>
    <t>Sweet Cereals</t>
  </si>
  <si>
    <t xml:space="preserve">Salad </t>
  </si>
  <si>
    <t>Dry goods</t>
  </si>
  <si>
    <t>Refrigerated and frozen goods</t>
  </si>
  <si>
    <t>min</t>
  </si>
  <si>
    <t>max</t>
  </si>
  <si>
    <t>Animal Feed</t>
  </si>
  <si>
    <t>AD</t>
  </si>
  <si>
    <t>Compost</t>
  </si>
  <si>
    <t>Landfill</t>
  </si>
  <si>
    <t>msfw</t>
  </si>
  <si>
    <t>min%</t>
  </si>
  <si>
    <t>max%</t>
  </si>
  <si>
    <t>Ranges</t>
  </si>
  <si>
    <t>% change</t>
  </si>
  <si>
    <t>error bars</t>
  </si>
  <si>
    <t xml:space="preserve">min </t>
  </si>
  <si>
    <t>LF to AF</t>
  </si>
  <si>
    <t>LF to CM</t>
  </si>
  <si>
    <t>diversion</t>
  </si>
  <si>
    <t>P_Nratio</t>
  </si>
  <si>
    <t>LF</t>
  </si>
  <si>
    <t>K_Nratio</t>
  </si>
  <si>
    <t>N_displacement</t>
  </si>
  <si>
    <t>LandApplication_EF1</t>
  </si>
  <si>
    <t>k</t>
  </si>
  <si>
    <t>BMP_Correctionfactor</t>
  </si>
  <si>
    <t>LCEMax</t>
  </si>
  <si>
    <t>Landfill_CF</t>
  </si>
  <si>
    <t>Landfill_OX_Max</t>
  </si>
  <si>
    <t>LFDieseluseLpert</t>
  </si>
  <si>
    <t>EF_Peat_kgCO2eperton</t>
  </si>
  <si>
    <t>Displaced_K_Production_Factor</t>
  </si>
  <si>
    <t>Displaced_P_Production_Factor</t>
  </si>
  <si>
    <t>Displaced_N_Production_Factor</t>
  </si>
  <si>
    <t>EFGrid</t>
  </si>
  <si>
    <t>MF_ROL</t>
  </si>
  <si>
    <t>MF_N2O</t>
  </si>
  <si>
    <t>Compost_CS_factor</t>
  </si>
  <si>
    <t>CM</t>
  </si>
  <si>
    <t>Compost_xportToField</t>
  </si>
  <si>
    <t>Compost_N_loss</t>
  </si>
  <si>
    <t>Compost_N2OperN</t>
  </si>
  <si>
    <t>Compost_degradedC_CH4</t>
  </si>
  <si>
    <t>CompostPercentCdegraded</t>
  </si>
  <si>
    <t>Compost_electpert</t>
  </si>
  <si>
    <t>Compost_dieseLlpert</t>
  </si>
  <si>
    <t>AF_loss</t>
  </si>
  <si>
    <t>AF</t>
  </si>
  <si>
    <t>AD_CSfactor</t>
  </si>
  <si>
    <t>AD_N_Availability</t>
  </si>
  <si>
    <t>AD_LA_FracLeachD</t>
  </si>
  <si>
    <t>AD_LA_FracGasD</t>
  </si>
  <si>
    <t>IPCC_EF4</t>
  </si>
  <si>
    <t>AD_Storage_FracGasMS</t>
  </si>
  <si>
    <t>AD_Storage_EF3</t>
  </si>
  <si>
    <t>AD_Storage_residualCH4</t>
  </si>
  <si>
    <t>AD_reductionInVS</t>
  </si>
  <si>
    <t>AD_Digester_parasiticLoad</t>
  </si>
  <si>
    <t>AD_Digester_CE</t>
  </si>
  <si>
    <t>AD_flared</t>
  </si>
  <si>
    <t>AD_Digester_CH4Leaks</t>
  </si>
  <si>
    <t>AD_Cf</t>
  </si>
  <si>
    <t>outHi</t>
  </si>
  <si>
    <t>high</t>
  </si>
  <si>
    <t>outLo</t>
  </si>
  <si>
    <t>low</t>
  </si>
  <si>
    <t>outNom</t>
  </si>
  <si>
    <t>nom</t>
  </si>
  <si>
    <t>factorName</t>
  </si>
  <si>
    <t>pathway</t>
  </si>
  <si>
    <t>ave</t>
  </si>
  <si>
    <t>sd</t>
  </si>
  <si>
    <t>nominal</t>
  </si>
  <si>
    <t>leaks</t>
  </si>
  <si>
    <t>grid</t>
  </si>
  <si>
    <t>residual</t>
  </si>
  <si>
    <t>Max Net impact</t>
  </si>
  <si>
    <t>range</t>
  </si>
  <si>
    <t>difference</t>
  </si>
  <si>
    <t>% max impact</t>
  </si>
  <si>
    <t>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</si>
</sst>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1" fontId="0" fillId="0" borderId="0" xfId="0" applyNumberFormat="1"/>
    <xf numFmtId="9" fontId="0" fillId="0" borderId="0" xfId="9" applyFont="1"/>
    <xf numFmtId="9" fontId="0" fillId="2" borderId="0" xfId="9" applyFont="1" applyFill="1"/>
    <xf numFmtId="0" fontId="0" fillId="0" borderId="0" xfId="0" applyFill="1"/>
    <xf numFmtId="9" fontId="0" fillId="0" borderId="0" xfId="9" applyFont="1" applyFill="1"/>
    <xf numFmtId="164" fontId="0" fillId="0" borderId="0" xfId="0" applyNumberFormat="1"/>
    <xf numFmtId="0" fontId="4" fillId="0" borderId="0" xfId="0" applyFont="1"/>
  </cellXfs>
  <cellStyles count="8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Normal" xfId="0" builtinId="0"/>
    <cellStyle name="Percent" xfId="9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978043098943"/>
          <c:y val="0.0172413793103448"/>
          <c:w val="0.851324588363462"/>
          <c:h val="0.856264594080912"/>
        </c:manualLayout>
      </c:layout>
      <c:lineChart>
        <c:grouping val="standard"/>
        <c:varyColors val="0"/>
        <c:ser>
          <c:idx val="1"/>
          <c:order val="0"/>
          <c:tx>
            <c:strRef>
              <c:f>'fig1'!$A$20</c:f>
              <c:strCache>
                <c:ptCount val="1"/>
                <c:pt idx="0">
                  <c:v>msfw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9"/>
          </c:marker>
          <c:errBars>
            <c:errDir val="y"/>
            <c:errBarType val="both"/>
            <c:errValType val="cust"/>
            <c:noEndCap val="0"/>
            <c:plus>
              <c:numRef>
                <c:f>'fig1'!$B$26:$E$26</c:f>
                <c:numCache>
                  <c:formatCode>General</c:formatCode>
                  <c:ptCount val="4"/>
                  <c:pt idx="0">
                    <c:v>0.0</c:v>
                  </c:pt>
                  <c:pt idx="1">
                    <c:v>6.242971242621259</c:v>
                  </c:pt>
                  <c:pt idx="2">
                    <c:v>218.2724519053713</c:v>
                  </c:pt>
                  <c:pt idx="3">
                    <c:v>3003.589250465448</c:v>
                  </c:pt>
                </c:numCache>
              </c:numRef>
            </c:plus>
            <c:minus>
              <c:numRef>
                <c:f>'fig1'!$B$28:$E$28</c:f>
                <c:numCache>
                  <c:formatCode>General</c:formatCode>
                  <c:ptCount val="4"/>
                  <c:pt idx="0">
                    <c:v>449.3291466942146</c:v>
                  </c:pt>
                  <c:pt idx="1">
                    <c:v>285.2889851260082</c:v>
                  </c:pt>
                  <c:pt idx="2">
                    <c:v>0.0</c:v>
                  </c:pt>
                  <c:pt idx="3">
                    <c:v>0.0</c:v>
                  </c:pt>
                </c:numCache>
              </c:numRef>
            </c:minus>
          </c:errBars>
          <c:cat>
            <c:strRef>
              <c:f>'fig1'!$B$1:$E$1</c:f>
              <c:strCache>
                <c:ptCount val="4"/>
                <c:pt idx="0">
                  <c:v>Animal Feed</c:v>
                </c:pt>
                <c:pt idx="1">
                  <c:v>AD</c:v>
                </c:pt>
                <c:pt idx="2">
                  <c:v>Compost</c:v>
                </c:pt>
                <c:pt idx="3">
                  <c:v>Landfill</c:v>
                </c:pt>
              </c:strCache>
            </c:strRef>
          </c:cat>
          <c:val>
            <c:numRef>
              <c:f>'fig1'!$B$20:$E$20</c:f>
              <c:numCache>
                <c:formatCode>General</c:formatCode>
                <c:ptCount val="4"/>
                <c:pt idx="0">
                  <c:v>-16.4057541322314</c:v>
                </c:pt>
                <c:pt idx="1">
                  <c:v>2.51148919630115</c:v>
                </c:pt>
                <c:pt idx="2">
                  <c:v>-61.4675263845143</c:v>
                </c:pt>
                <c:pt idx="3">
                  <c:v>111.349003695402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8127384"/>
        <c:axId val="-2048124408"/>
      </c:lineChart>
      <c:catAx>
        <c:axId val="-2048127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8124408"/>
        <c:crossesAt val="0.0"/>
        <c:auto val="1"/>
        <c:lblAlgn val="ctr"/>
        <c:lblOffset val="100"/>
        <c:noMultiLvlLbl val="0"/>
      </c:catAx>
      <c:valAx>
        <c:axId val="-2048124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kgCO2e/t</a:t>
                </a:r>
                <a:r>
                  <a:rPr lang="en-US" baseline="0"/>
                  <a:t> FSCR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8127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C0504D"/>
            </a:solidFill>
          </c:spPr>
          <c:invertIfNegative val="0"/>
          <c:dLbls>
            <c:spPr>
              <a:solidFill>
                <a:srgbClr val="C0504D"/>
              </a:solidFill>
            </c:sp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AD!$L$12:$L$15</c:f>
              <c:strCache>
                <c:ptCount val="4"/>
                <c:pt idx="0">
                  <c:v>nominal</c:v>
                </c:pt>
                <c:pt idx="1">
                  <c:v>leaks</c:v>
                </c:pt>
                <c:pt idx="2">
                  <c:v>grid</c:v>
                </c:pt>
                <c:pt idx="3">
                  <c:v>residual</c:v>
                </c:pt>
              </c:strCache>
            </c:strRef>
          </c:cat>
          <c:val>
            <c:numRef>
              <c:f>AD!$N$12:$N$15</c:f>
              <c:numCache>
                <c:formatCode>0.0</c:formatCode>
                <c:ptCount val="4"/>
                <c:pt idx="0">
                  <c:v>21.4490612675424</c:v>
                </c:pt>
                <c:pt idx="1">
                  <c:v>21.4490612675424</c:v>
                </c:pt>
                <c:pt idx="2">
                  <c:v>21.4490612675424</c:v>
                </c:pt>
                <c:pt idx="3">
                  <c:v>21.4490612675424</c:v>
                </c:pt>
              </c:numCache>
            </c:numRef>
          </c:val>
        </c:ser>
        <c:ser>
          <c:idx val="1"/>
          <c:order val="1"/>
          <c:spPr>
            <a:solidFill>
              <a:srgbClr val="C0504D"/>
            </a:solidFill>
          </c:spPr>
          <c:invertIfNegative val="0"/>
          <c:cat>
            <c:strRef>
              <c:f>AD!$L$12:$L$15</c:f>
              <c:strCache>
                <c:ptCount val="4"/>
                <c:pt idx="0">
                  <c:v>nominal</c:v>
                </c:pt>
                <c:pt idx="1">
                  <c:v>leaks</c:v>
                </c:pt>
                <c:pt idx="2">
                  <c:v>grid</c:v>
                </c:pt>
                <c:pt idx="3">
                  <c:v>residual</c:v>
                </c:pt>
              </c:strCache>
            </c:strRef>
          </c:cat>
          <c:val>
            <c:numRef>
              <c:f>AD!$N$12:$N$15</c:f>
              <c:numCache>
                <c:formatCode>0.0</c:formatCode>
                <c:ptCount val="4"/>
                <c:pt idx="0">
                  <c:v>21.4490612675424</c:v>
                </c:pt>
                <c:pt idx="1">
                  <c:v>21.4490612675424</c:v>
                </c:pt>
                <c:pt idx="2">
                  <c:v>21.4490612675424</c:v>
                </c:pt>
                <c:pt idx="3">
                  <c:v>21.4490612675424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048064792"/>
        <c:axId val="-2048061736"/>
      </c:barChart>
      <c:catAx>
        <c:axId val="-20480647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2048061736"/>
        <c:crossesAt val="21.44"/>
        <c:auto val="1"/>
        <c:lblAlgn val="ctr"/>
        <c:lblOffset val="100"/>
        <c:noMultiLvlLbl val="0"/>
      </c:catAx>
      <c:valAx>
        <c:axId val="-2048061736"/>
        <c:scaling>
          <c:orientation val="minMax"/>
        </c:scaling>
        <c:delete val="0"/>
        <c:axPos val="b"/>
        <c:majorGridlines/>
        <c:numFmt formatCode="0.0" sourceLinked="1"/>
        <c:majorTickMark val="out"/>
        <c:minorTickMark val="none"/>
        <c:tickLblPos val="nextTo"/>
        <c:crossAx val="-2048064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dLbls>
            <c:delete val="1"/>
          </c:dLbls>
          <c:cat>
            <c:strRef>
              <c:f>AD!$L$41:$L$44</c:f>
              <c:strCache>
                <c:ptCount val="4"/>
                <c:pt idx="0">
                  <c:v>nominal</c:v>
                </c:pt>
                <c:pt idx="1">
                  <c:v>leaks</c:v>
                </c:pt>
                <c:pt idx="2">
                  <c:v>grid</c:v>
                </c:pt>
                <c:pt idx="3">
                  <c:v>residual</c:v>
                </c:pt>
              </c:strCache>
            </c:strRef>
          </c:cat>
          <c:val>
            <c:numRef>
              <c:f>AD!$M$41:$M$44</c:f>
              <c:numCache>
                <c:formatCode>0</c:formatCode>
                <c:ptCount val="4"/>
                <c:pt idx="1">
                  <c:v>-481.98633485206</c:v>
                </c:pt>
                <c:pt idx="2">
                  <c:v>-573.0681754149419</c:v>
                </c:pt>
                <c:pt idx="3">
                  <c:v>-665.019227587207</c:v>
                </c:pt>
              </c:numCache>
            </c:numRef>
          </c:val>
        </c:ser>
        <c:ser>
          <c:idx val="1"/>
          <c:order val="1"/>
          <c:spPr>
            <a:noFill/>
            <a:ln>
              <a:solidFill>
                <a:schemeClr val="tx1"/>
              </a:solidFill>
            </a:ln>
          </c:spPr>
          <c:invertIfNegative val="0"/>
          <c:dLbls>
            <c:delete val="1"/>
          </c:dLbls>
          <c:cat>
            <c:strRef>
              <c:f>AD!$L$41:$L$44</c:f>
              <c:strCache>
                <c:ptCount val="4"/>
                <c:pt idx="0">
                  <c:v>nominal</c:v>
                </c:pt>
                <c:pt idx="1">
                  <c:v>leaks</c:v>
                </c:pt>
                <c:pt idx="2">
                  <c:v>grid</c:v>
                </c:pt>
                <c:pt idx="3">
                  <c:v>residual</c:v>
                </c:pt>
              </c:strCache>
            </c:strRef>
          </c:cat>
          <c:val>
            <c:numRef>
              <c:f>AD!$N$41:$N$44</c:f>
              <c:numCache>
                <c:formatCode>0</c:formatCode>
                <c:ptCount val="4"/>
                <c:pt idx="0" formatCode="0.0">
                  <c:v>-255.658837767316</c:v>
                </c:pt>
                <c:pt idx="1">
                  <c:v>-167.137314014707</c:v>
                </c:pt>
                <c:pt idx="2">
                  <c:v>-84.2849676918545</c:v>
                </c:pt>
                <c:pt idx="3">
                  <c:v>-129.880803266707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048035160"/>
        <c:axId val="-2048032120"/>
      </c:barChart>
      <c:catAx>
        <c:axId val="-20480351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48032120"/>
        <c:crossesAt val="-255.0"/>
        <c:auto val="1"/>
        <c:lblAlgn val="ctr"/>
        <c:lblOffset val="100"/>
        <c:noMultiLvlLbl val="0"/>
      </c:catAx>
      <c:valAx>
        <c:axId val="-2048032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048035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101600</xdr:colOff>
      <xdr:row>0</xdr:row>
      <xdr:rowOff>152400</xdr:rowOff>
    </xdr:from>
    <xdr:to>
      <xdr:col>17</xdr:col>
      <xdr:colOff>711200</xdr:colOff>
      <xdr:row>53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355600</xdr:colOff>
      <xdr:row>15</xdr:row>
      <xdr:rowOff>114300</xdr:rowOff>
    </xdr:from>
    <xdr:to>
      <xdr:col>22</xdr:col>
      <xdr:colOff>127000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355600</xdr:colOff>
      <xdr:row>31</xdr:row>
      <xdr:rowOff>177800</xdr:rowOff>
    </xdr:from>
    <xdr:to>
      <xdr:col>22</xdr:col>
      <xdr:colOff>127000</xdr:colOff>
      <xdr:row>46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14"/>
  <sheetViews>
    <sheetView workbookViewId="0">
      <selection activeCell="J31" sqref="J31"/>
    </sheetView>
  </sheetViews>
  <sheetFormatPr baseColWidth="10" defaultRowHeight="15" x14ac:dyDescent="0"/>
  <cols>
    <col min="3" max="3" width="22.6640625" customWidth="1"/>
  </cols>
  <sheetData>
    <row r="1" spans="1:11">
      <c r="A1" t="s">
        <v>50</v>
      </c>
      <c r="B1" t="s">
        <v>230</v>
      </c>
      <c r="C1" t="s">
        <v>229</v>
      </c>
      <c r="D1" t="s">
        <v>228</v>
      </c>
      <c r="E1" t="s">
        <v>227</v>
      </c>
      <c r="F1" t="s">
        <v>226</v>
      </c>
      <c r="G1" t="s">
        <v>225</v>
      </c>
      <c r="H1" t="s">
        <v>224</v>
      </c>
      <c r="I1" t="s">
        <v>223</v>
      </c>
    </row>
    <row r="2" spans="1:11">
      <c r="A2" t="s">
        <v>152</v>
      </c>
      <c r="B2" t="s">
        <v>167</v>
      </c>
      <c r="C2" t="s">
        <v>197</v>
      </c>
      <c r="D2">
        <v>1.7999999999999999E-2</v>
      </c>
      <c r="E2">
        <v>8.7544604389224094</v>
      </c>
      <c r="F2">
        <v>1.2E-2</v>
      </c>
      <c r="G2">
        <v>8.7666084932081194</v>
      </c>
      <c r="H2">
        <v>2.4E-2</v>
      </c>
      <c r="I2">
        <v>8.7423123846366906</v>
      </c>
      <c r="J2">
        <f t="shared" ref="J2:J27" si="0">I2-G2</f>
        <v>-2.4296108571428832E-2</v>
      </c>
      <c r="K2" s="3">
        <f>J2/J$28</f>
        <v>-1.7602449894803653E-4</v>
      </c>
    </row>
    <row r="3" spans="1:11">
      <c r="A3" t="s">
        <v>152</v>
      </c>
      <c r="B3" t="s">
        <v>167</v>
      </c>
      <c r="C3" t="s">
        <v>196</v>
      </c>
      <c r="D3">
        <v>0.29485</v>
      </c>
      <c r="E3">
        <v>8.7544604389224094</v>
      </c>
      <c r="F3">
        <v>6.5000000000000002E-2</v>
      </c>
      <c r="G3">
        <v>8.7554175999938302</v>
      </c>
      <c r="H3">
        <v>0.52470000000000006</v>
      </c>
      <c r="I3">
        <v>8.7535032778509798</v>
      </c>
      <c r="J3">
        <f t="shared" si="0"/>
        <v>-1.9143221428503665E-3</v>
      </c>
      <c r="K3" s="3">
        <f t="shared" ref="K3:K27" si="1">J3/J$28</f>
        <v>-1.386920028899717E-5</v>
      </c>
    </row>
    <row r="4" spans="1:11">
      <c r="A4" t="s">
        <v>152</v>
      </c>
      <c r="B4" t="s">
        <v>167</v>
      </c>
      <c r="C4" t="s">
        <v>195</v>
      </c>
      <c r="D4">
        <v>692.15</v>
      </c>
      <c r="E4">
        <v>8.7544604389224094</v>
      </c>
      <c r="F4">
        <v>537.17999999999995</v>
      </c>
      <c r="G4">
        <v>33.840901297159803</v>
      </c>
      <c r="H4">
        <v>918.79</v>
      </c>
      <c r="I4">
        <v>-27.933872503652999</v>
      </c>
      <c r="J4">
        <f t="shared" si="0"/>
        <v>-61.774773800812802</v>
      </c>
      <c r="K4" s="3">
        <f t="shared" si="1"/>
        <v>-0.44755618266801667</v>
      </c>
    </row>
    <row r="5" spans="1:11">
      <c r="A5" t="s">
        <v>152</v>
      </c>
      <c r="B5" t="s">
        <v>167</v>
      </c>
      <c r="C5" t="s">
        <v>194</v>
      </c>
      <c r="D5">
        <v>8.85</v>
      </c>
      <c r="E5">
        <v>8.7544604389224094</v>
      </c>
      <c r="F5">
        <v>4.7</v>
      </c>
      <c r="G5">
        <v>14.479264881422401</v>
      </c>
      <c r="H5">
        <v>13</v>
      </c>
      <c r="I5">
        <v>3.0296559964224099</v>
      </c>
      <c r="J5">
        <f t="shared" si="0"/>
        <v>-11.449608884999991</v>
      </c>
      <c r="K5" s="3">
        <f t="shared" si="1"/>
        <v>-8.2952035763585091E-2</v>
      </c>
    </row>
    <row r="6" spans="1:11">
      <c r="A6" t="s">
        <v>152</v>
      </c>
      <c r="B6" t="s">
        <v>167</v>
      </c>
      <c r="C6" t="s">
        <v>193</v>
      </c>
      <c r="D6">
        <v>1.8</v>
      </c>
      <c r="E6">
        <v>8.7544604389224094</v>
      </c>
      <c r="F6">
        <v>0.52</v>
      </c>
      <c r="G6">
        <v>9.0908444389224101</v>
      </c>
      <c r="H6">
        <v>3.09</v>
      </c>
      <c r="I6">
        <v>8.4154484389224091</v>
      </c>
      <c r="J6">
        <f t="shared" si="0"/>
        <v>-0.675396000000001</v>
      </c>
      <c r="K6" s="3">
        <f t="shared" si="1"/>
        <v>-4.893221568466043E-3</v>
      </c>
    </row>
    <row r="7" spans="1:11">
      <c r="A7" t="s">
        <v>152</v>
      </c>
      <c r="B7" t="s">
        <v>167</v>
      </c>
      <c r="C7" t="s">
        <v>192</v>
      </c>
      <c r="D7">
        <v>0.96</v>
      </c>
      <c r="E7">
        <v>8.7544604389224094</v>
      </c>
      <c r="F7">
        <v>0.38</v>
      </c>
      <c r="G7">
        <v>8.7624613704323995</v>
      </c>
      <c r="H7">
        <v>1.53</v>
      </c>
      <c r="I7">
        <v>8.7465974545074108</v>
      </c>
      <c r="J7">
        <f t="shared" si="0"/>
        <v>-1.5863915924988703E-2</v>
      </c>
      <c r="K7" s="3">
        <f t="shared" si="1"/>
        <v>-1.149335435277771E-4</v>
      </c>
    </row>
    <row r="8" spans="1:11">
      <c r="A8" t="s">
        <v>152</v>
      </c>
      <c r="B8" t="s">
        <v>167</v>
      </c>
      <c r="C8" t="s">
        <v>191</v>
      </c>
      <c r="D8">
        <v>970</v>
      </c>
      <c r="E8">
        <v>8.7544604389224094</v>
      </c>
      <c r="F8">
        <v>388</v>
      </c>
      <c r="G8">
        <v>8.7544604389224094</v>
      </c>
      <c r="H8">
        <v>1197</v>
      </c>
      <c r="I8">
        <v>8.7544604389224094</v>
      </c>
      <c r="J8">
        <f t="shared" si="0"/>
        <v>0</v>
      </c>
      <c r="K8" s="3">
        <f t="shared" si="1"/>
        <v>0</v>
      </c>
    </row>
    <row r="9" spans="1:11">
      <c r="A9" t="s">
        <v>152</v>
      </c>
      <c r="B9" t="s">
        <v>167</v>
      </c>
      <c r="C9" t="s">
        <v>213</v>
      </c>
      <c r="D9">
        <v>0.01</v>
      </c>
      <c r="E9">
        <v>8.7544604389224094</v>
      </c>
      <c r="F9">
        <v>2E-3</v>
      </c>
      <c r="G9">
        <v>2.8626764309224</v>
      </c>
      <c r="H9">
        <v>0.05</v>
      </c>
      <c r="I9">
        <v>38.213380478922403</v>
      </c>
      <c r="J9">
        <f t="shared" si="0"/>
        <v>35.350704048000004</v>
      </c>
      <c r="K9" s="3">
        <f t="shared" si="1"/>
        <v>0.2561146756986023</v>
      </c>
    </row>
    <row r="10" spans="1:11">
      <c r="A10" t="s">
        <v>152</v>
      </c>
      <c r="B10" t="s">
        <v>167</v>
      </c>
      <c r="C10" t="s">
        <v>222</v>
      </c>
      <c r="D10">
        <v>0.9</v>
      </c>
      <c r="E10">
        <v>8.7544604389224094</v>
      </c>
      <c r="F10">
        <v>0.7</v>
      </c>
      <c r="G10">
        <v>24.5831852749447</v>
      </c>
      <c r="H10">
        <v>1</v>
      </c>
      <c r="I10">
        <v>0.84009802091126295</v>
      </c>
      <c r="J10">
        <f t="shared" si="0"/>
        <v>-23.743087254033437</v>
      </c>
      <c r="K10" s="3">
        <f t="shared" si="1"/>
        <v>-0.17201787788705802</v>
      </c>
    </row>
    <row r="11" spans="1:11" s="1" customFormat="1">
      <c r="A11" s="1" t="s">
        <v>152</v>
      </c>
      <c r="B11" s="1" t="s">
        <v>167</v>
      </c>
      <c r="C11" s="1" t="s">
        <v>221</v>
      </c>
      <c r="D11" s="1">
        <v>2.5000000000000001E-2</v>
      </c>
      <c r="E11" s="1">
        <v>8.7544604389224094</v>
      </c>
      <c r="F11" s="1">
        <v>0</v>
      </c>
      <c r="G11" s="1">
        <v>-16.422511210485698</v>
      </c>
      <c r="H11" s="1">
        <v>0.1</v>
      </c>
      <c r="I11" s="1">
        <v>84.2853753871468</v>
      </c>
      <c r="J11" s="1">
        <f t="shared" si="0"/>
        <v>100.70788659763249</v>
      </c>
      <c r="K11" s="3">
        <f t="shared" si="1"/>
        <v>0.72962529066527926</v>
      </c>
    </row>
    <row r="12" spans="1:11">
      <c r="A12" t="s">
        <v>152</v>
      </c>
      <c r="B12" t="s">
        <v>167</v>
      </c>
      <c r="C12" t="s">
        <v>220</v>
      </c>
      <c r="D12">
        <v>0.05</v>
      </c>
      <c r="E12">
        <v>8.7544604389224094</v>
      </c>
      <c r="F12">
        <v>0.03</v>
      </c>
      <c r="G12">
        <v>6.4209106713959301</v>
      </c>
      <c r="H12">
        <v>0.16</v>
      </c>
      <c r="I12">
        <v>21.588984160318098</v>
      </c>
      <c r="J12">
        <f t="shared" si="0"/>
        <v>15.168073488922168</v>
      </c>
      <c r="K12" s="3">
        <f t="shared" si="1"/>
        <v>0.10989218820969006</v>
      </c>
    </row>
    <row r="13" spans="1:11">
      <c r="A13" t="s">
        <v>152</v>
      </c>
      <c r="B13" t="s">
        <v>167</v>
      </c>
      <c r="C13" t="s">
        <v>219</v>
      </c>
      <c r="D13">
        <v>4.1900000000000004</v>
      </c>
      <c r="E13">
        <v>8.7544604389224094</v>
      </c>
      <c r="F13">
        <v>3.2</v>
      </c>
      <c r="G13">
        <v>35.228048813219701</v>
      </c>
      <c r="H13">
        <v>4.41</v>
      </c>
      <c r="I13">
        <v>2.8714408001896898</v>
      </c>
      <c r="J13">
        <f t="shared" si="0"/>
        <v>-32.356608013030012</v>
      </c>
      <c r="K13" s="3">
        <f t="shared" si="1"/>
        <v>-0.23442254945507437</v>
      </c>
    </row>
    <row r="14" spans="1:11">
      <c r="A14" t="s">
        <v>152</v>
      </c>
      <c r="B14" t="s">
        <v>167</v>
      </c>
      <c r="C14" t="s">
        <v>218</v>
      </c>
      <c r="D14">
        <v>0.12</v>
      </c>
      <c r="E14">
        <v>8.7544604389224094</v>
      </c>
      <c r="F14">
        <v>0.1</v>
      </c>
      <c r="G14">
        <v>6.20798809529738</v>
      </c>
      <c r="H14">
        <v>0.2</v>
      </c>
      <c r="I14">
        <v>18.9403498134225</v>
      </c>
      <c r="J14">
        <f t="shared" si="0"/>
        <v>12.732361718125119</v>
      </c>
      <c r="K14" s="3">
        <f t="shared" si="1"/>
        <v>9.2245537398268726E-2</v>
      </c>
    </row>
    <row r="15" spans="1:11">
      <c r="A15" t="s">
        <v>152</v>
      </c>
      <c r="B15" t="s">
        <v>167</v>
      </c>
      <c r="C15" t="s">
        <v>217</v>
      </c>
      <c r="D15">
        <v>0.55000000000000004</v>
      </c>
      <c r="E15">
        <v>8.7544604389224094</v>
      </c>
      <c r="F15">
        <v>0.4</v>
      </c>
      <c r="G15">
        <v>44.247081141422399</v>
      </c>
      <c r="H15">
        <v>0.7</v>
      </c>
      <c r="I15">
        <v>-26.738160263577601</v>
      </c>
      <c r="J15">
        <f t="shared" si="0"/>
        <v>-70.985241404999996</v>
      </c>
      <c r="K15" s="3">
        <f t="shared" si="1"/>
        <v>-0.51428571428571423</v>
      </c>
    </row>
    <row r="16" spans="1:11" s="1" customFormat="1">
      <c r="A16" s="1" t="s">
        <v>152</v>
      </c>
      <c r="B16" s="1" t="s">
        <v>167</v>
      </c>
      <c r="C16" s="1" t="s">
        <v>216</v>
      </c>
      <c r="D16" s="1">
        <v>5.3999999999999999E-2</v>
      </c>
      <c r="E16" s="1">
        <v>8.7544604389224094</v>
      </c>
      <c r="F16" s="1">
        <v>4.0000000000000001E-3</v>
      </c>
      <c r="G16" s="1">
        <v>-89.836152623577604</v>
      </c>
      <c r="H16" s="1">
        <v>7.3999999999999996E-2</v>
      </c>
      <c r="I16" s="1">
        <v>48.190705663922401</v>
      </c>
      <c r="J16" s="1">
        <f t="shared" si="0"/>
        <v>138.0268582875</v>
      </c>
      <c r="K16" s="3">
        <f t="shared" si="1"/>
        <v>1</v>
      </c>
    </row>
    <row r="17" spans="1:11">
      <c r="A17" t="s">
        <v>152</v>
      </c>
      <c r="B17" t="s">
        <v>167</v>
      </c>
      <c r="C17" t="s">
        <v>215</v>
      </c>
      <c r="D17">
        <v>5.0000000000000001E-3</v>
      </c>
      <c r="E17">
        <v>8.7544604389224094</v>
      </c>
      <c r="F17">
        <v>2.5000000000000001E-3</v>
      </c>
      <c r="G17">
        <v>1.63240836785955</v>
      </c>
      <c r="H17">
        <v>0.01</v>
      </c>
      <c r="I17">
        <v>22.9985645810481</v>
      </c>
      <c r="J17">
        <f t="shared" si="0"/>
        <v>21.36615621318855</v>
      </c>
      <c r="K17" s="3">
        <f t="shared" si="1"/>
        <v>0.15479709151014931</v>
      </c>
    </row>
    <row r="18" spans="1:11">
      <c r="A18" t="s">
        <v>152</v>
      </c>
      <c r="B18" t="s">
        <v>167</v>
      </c>
      <c r="C18" t="s">
        <v>214</v>
      </c>
      <c r="D18">
        <v>0.26</v>
      </c>
      <c r="E18">
        <v>8.7544604389224094</v>
      </c>
      <c r="F18">
        <v>0.15</v>
      </c>
      <c r="G18">
        <v>3.7578550264424</v>
      </c>
      <c r="H18">
        <v>0.45</v>
      </c>
      <c r="I18">
        <v>17.384960696842398</v>
      </c>
      <c r="J18">
        <f t="shared" si="0"/>
        <v>13.627105670399999</v>
      </c>
      <c r="K18" s="3">
        <f t="shared" si="1"/>
        <v>9.8727927589395095E-2</v>
      </c>
    </row>
    <row r="19" spans="1:11">
      <c r="A19" t="s">
        <v>152</v>
      </c>
      <c r="B19" t="s">
        <v>167</v>
      </c>
      <c r="C19" t="s">
        <v>213</v>
      </c>
      <c r="D19">
        <v>0.01</v>
      </c>
      <c r="E19">
        <v>8.7544604389224094</v>
      </c>
      <c r="F19">
        <v>2E-3</v>
      </c>
      <c r="G19">
        <v>2.8626764309224</v>
      </c>
      <c r="H19">
        <v>0.05</v>
      </c>
      <c r="I19">
        <v>38.213380478922403</v>
      </c>
      <c r="J19">
        <f t="shared" si="0"/>
        <v>35.350704048000004</v>
      </c>
      <c r="K19" s="3">
        <f t="shared" si="1"/>
        <v>0.2561146756986023</v>
      </c>
    </row>
    <row r="20" spans="1:11">
      <c r="A20" t="s">
        <v>152</v>
      </c>
      <c r="B20" t="s">
        <v>167</v>
      </c>
      <c r="C20" t="s">
        <v>184</v>
      </c>
      <c r="D20">
        <v>1.2500000000000001E-2</v>
      </c>
      <c r="E20">
        <v>8.7544604389224094</v>
      </c>
      <c r="F20">
        <v>1.7999999999999999E-2</v>
      </c>
      <c r="G20">
        <v>8.9195906216909808</v>
      </c>
      <c r="H20">
        <v>0.03</v>
      </c>
      <c r="I20">
        <v>9.2798746568224093</v>
      </c>
      <c r="J20">
        <f t="shared" si="0"/>
        <v>0.36028403513142848</v>
      </c>
      <c r="K20" s="3">
        <f t="shared" si="1"/>
        <v>2.6102458579545639E-3</v>
      </c>
    </row>
    <row r="21" spans="1:11">
      <c r="A21" t="s">
        <v>152</v>
      </c>
      <c r="B21" t="s">
        <v>167</v>
      </c>
      <c r="C21" t="s">
        <v>212</v>
      </c>
      <c r="D21">
        <v>7.4999999999999997E-2</v>
      </c>
      <c r="E21">
        <v>8.7544604389224094</v>
      </c>
      <c r="F21">
        <v>0.06</v>
      </c>
      <c r="G21">
        <v>8.3341718293652693</v>
      </c>
      <c r="H21">
        <v>0.12</v>
      </c>
      <c r="I21">
        <v>10.0153262675938</v>
      </c>
      <c r="J21">
        <f t="shared" si="0"/>
        <v>1.6811544382285302</v>
      </c>
      <c r="K21" s="3">
        <f t="shared" si="1"/>
        <v>1.2179908019979754E-2</v>
      </c>
    </row>
    <row r="22" spans="1:11">
      <c r="A22" t="s">
        <v>152</v>
      </c>
      <c r="B22" t="s">
        <v>167</v>
      </c>
      <c r="C22" t="s">
        <v>211</v>
      </c>
      <c r="D22">
        <v>0.47599999999999998</v>
      </c>
      <c r="E22">
        <v>8.7544604389224094</v>
      </c>
      <c r="F22">
        <v>0.152</v>
      </c>
      <c r="G22">
        <v>-0.31856280676902299</v>
      </c>
      <c r="H22">
        <v>0.8</v>
      </c>
      <c r="I22">
        <v>17.827483684613799</v>
      </c>
      <c r="J22">
        <f t="shared" si="0"/>
        <v>18.146046491382823</v>
      </c>
      <c r="K22" s="3">
        <f t="shared" si="1"/>
        <v>0.13146750361865017</v>
      </c>
    </row>
    <row r="23" spans="1:11">
      <c r="A23" t="s">
        <v>152</v>
      </c>
      <c r="B23" t="s">
        <v>167</v>
      </c>
      <c r="C23" t="s">
        <v>210</v>
      </c>
      <c r="D23">
        <v>0.65</v>
      </c>
      <c r="E23">
        <v>8.7544604389224094</v>
      </c>
      <c r="F23">
        <v>0.4</v>
      </c>
      <c r="G23">
        <v>13.4550607576224</v>
      </c>
      <c r="H23">
        <v>1</v>
      </c>
      <c r="I23">
        <v>2.1736199927423998</v>
      </c>
      <c r="J23">
        <f t="shared" si="0"/>
        <v>-11.281440764879999</v>
      </c>
      <c r="K23" s="3">
        <f t="shared" si="1"/>
        <v>-8.1733663323565409E-2</v>
      </c>
    </row>
    <row r="24" spans="1:11">
      <c r="A24" t="s">
        <v>152</v>
      </c>
      <c r="B24" t="s">
        <v>167</v>
      </c>
      <c r="C24" t="s">
        <v>183</v>
      </c>
      <c r="D24">
        <v>1</v>
      </c>
      <c r="E24">
        <v>8.7544604389224094</v>
      </c>
      <c r="F24">
        <v>0</v>
      </c>
      <c r="G24">
        <v>20.9627783464224</v>
      </c>
      <c r="H24">
        <v>1</v>
      </c>
      <c r="I24">
        <v>8.7544604389224094</v>
      </c>
      <c r="J24">
        <f t="shared" si="0"/>
        <v>-12.208317907499991</v>
      </c>
      <c r="K24" s="3">
        <f t="shared" si="1"/>
        <v>-8.844885741056964E-2</v>
      </c>
    </row>
    <row r="25" spans="1:11">
      <c r="A25" t="s">
        <v>152</v>
      </c>
      <c r="B25" t="s">
        <v>167</v>
      </c>
      <c r="C25" t="s">
        <v>182</v>
      </c>
      <c r="D25">
        <v>0.01</v>
      </c>
      <c r="E25">
        <v>8.7544604389224094</v>
      </c>
      <c r="F25">
        <v>0</v>
      </c>
      <c r="G25">
        <v>8.7677033600424092</v>
      </c>
      <c r="H25">
        <v>1</v>
      </c>
      <c r="I25">
        <v>7.4434112480424099</v>
      </c>
      <c r="J25">
        <f t="shared" si="0"/>
        <v>-1.3242921119999993</v>
      </c>
      <c r="K25" s="3">
        <f t="shared" si="1"/>
        <v>-9.5944523292821327E-3</v>
      </c>
    </row>
    <row r="26" spans="1:11">
      <c r="A26" t="s">
        <v>152</v>
      </c>
      <c r="B26" t="s">
        <v>167</v>
      </c>
      <c r="C26" t="s">
        <v>180</v>
      </c>
      <c r="D26">
        <v>0.36</v>
      </c>
      <c r="E26">
        <v>8.7544604389224094</v>
      </c>
      <c r="F26">
        <v>0</v>
      </c>
      <c r="G26">
        <v>9.2275004389224105</v>
      </c>
      <c r="H26">
        <v>1</v>
      </c>
      <c r="I26">
        <v>7.9135004389224104</v>
      </c>
      <c r="J26">
        <f t="shared" si="0"/>
        <v>-1.3140000000000001</v>
      </c>
      <c r="K26" s="3">
        <f t="shared" si="1"/>
        <v>-9.5198863199728329E-3</v>
      </c>
    </row>
    <row r="27" spans="1:11">
      <c r="A27" t="s">
        <v>152</v>
      </c>
      <c r="B27" t="s">
        <v>167</v>
      </c>
      <c r="C27" t="s">
        <v>209</v>
      </c>
      <c r="D27">
        <v>0.1</v>
      </c>
      <c r="E27">
        <v>8.7544604389224094</v>
      </c>
      <c r="F27">
        <v>0.02</v>
      </c>
      <c r="G27">
        <v>31.345844876122399</v>
      </c>
      <c r="H27">
        <v>0.16</v>
      </c>
      <c r="I27">
        <v>-8.1890778889775895</v>
      </c>
      <c r="J27">
        <f t="shared" si="0"/>
        <v>-39.534922765099992</v>
      </c>
      <c r="K27" s="3">
        <f t="shared" si="1"/>
        <v>-0.28642920121206844</v>
      </c>
    </row>
    <row r="28" spans="1:11">
      <c r="I28" t="s">
        <v>165</v>
      </c>
      <c r="J28">
        <f>MAX(J2:J27)</f>
        <v>138.0268582875</v>
      </c>
    </row>
    <row r="31" spans="1:11">
      <c r="A31" t="s">
        <v>154</v>
      </c>
      <c r="B31" t="s">
        <v>167</v>
      </c>
      <c r="C31" t="s">
        <v>197</v>
      </c>
      <c r="D31">
        <v>1.7999999999999999E-2</v>
      </c>
      <c r="E31">
        <v>-282.77749592970702</v>
      </c>
      <c r="F31">
        <v>1.2E-2</v>
      </c>
      <c r="G31">
        <v>-282.75131329976398</v>
      </c>
      <c r="H31">
        <v>2.4E-2</v>
      </c>
      <c r="I31">
        <v>-282.80367855965</v>
      </c>
    </row>
    <row r="32" spans="1:11">
      <c r="A32" t="s">
        <v>154</v>
      </c>
      <c r="B32" t="s">
        <v>167</v>
      </c>
      <c r="C32" t="s">
        <v>196</v>
      </c>
      <c r="D32">
        <v>0.29485</v>
      </c>
      <c r="E32">
        <v>-282.77749592970702</v>
      </c>
      <c r="F32">
        <v>6.5000000000000002E-2</v>
      </c>
      <c r="G32">
        <v>-282.77653876863502</v>
      </c>
      <c r="H32">
        <v>0.52470000000000006</v>
      </c>
      <c r="I32">
        <v>-282.77845309077799</v>
      </c>
    </row>
    <row r="33" spans="1:9">
      <c r="A33" t="s">
        <v>154</v>
      </c>
      <c r="B33" t="s">
        <v>167</v>
      </c>
      <c r="C33" t="s">
        <v>195</v>
      </c>
      <c r="D33">
        <v>692.15</v>
      </c>
      <c r="E33">
        <v>-282.77749592970702</v>
      </c>
      <c r="F33">
        <v>537.17999999999995</v>
      </c>
      <c r="G33">
        <v>-84.284967691854504</v>
      </c>
      <c r="H33">
        <v>918.79</v>
      </c>
      <c r="I33">
        <v>-573.06817541494195</v>
      </c>
    </row>
    <row r="34" spans="1:9">
      <c r="A34" t="s">
        <v>154</v>
      </c>
      <c r="B34" t="s">
        <v>167</v>
      </c>
      <c r="C34" t="s">
        <v>194</v>
      </c>
      <c r="D34">
        <v>8.85</v>
      </c>
      <c r="E34">
        <v>-282.77749592970702</v>
      </c>
      <c r="F34">
        <v>4.7</v>
      </c>
      <c r="G34">
        <v>-270.43885859010697</v>
      </c>
      <c r="H34">
        <v>13</v>
      </c>
      <c r="I34">
        <v>-295.116133269307</v>
      </c>
    </row>
    <row r="35" spans="1:9">
      <c r="A35" t="s">
        <v>154</v>
      </c>
      <c r="B35" t="s">
        <v>167</v>
      </c>
      <c r="C35" t="s">
        <v>193</v>
      </c>
      <c r="D35">
        <v>1.8</v>
      </c>
      <c r="E35">
        <v>-282.77749592970702</v>
      </c>
      <c r="F35">
        <v>0.52</v>
      </c>
      <c r="G35">
        <v>-282.22453592970697</v>
      </c>
      <c r="H35">
        <v>3.09</v>
      </c>
      <c r="I35">
        <v>-283.33477592970701</v>
      </c>
    </row>
    <row r="36" spans="1:9">
      <c r="A36" t="s">
        <v>154</v>
      </c>
      <c r="B36" t="s">
        <v>167</v>
      </c>
      <c r="C36" t="s">
        <v>192</v>
      </c>
      <c r="D36">
        <v>0.96</v>
      </c>
      <c r="E36">
        <v>-282.77749592970702</v>
      </c>
      <c r="F36">
        <v>0.38</v>
      </c>
      <c r="G36">
        <v>-282.76025156908798</v>
      </c>
      <c r="H36">
        <v>1.53</v>
      </c>
      <c r="I36">
        <v>-282.79444297376398</v>
      </c>
    </row>
    <row r="37" spans="1:9">
      <c r="A37" t="s">
        <v>154</v>
      </c>
      <c r="B37" t="s">
        <v>167</v>
      </c>
      <c r="C37" t="s">
        <v>191</v>
      </c>
      <c r="D37">
        <v>970</v>
      </c>
      <c r="E37">
        <v>-282.77749592970702</v>
      </c>
      <c r="F37">
        <v>388</v>
      </c>
      <c r="G37">
        <v>-282.77749592970702</v>
      </c>
      <c r="H37">
        <v>1197</v>
      </c>
      <c r="I37">
        <v>-282.77749592970702</v>
      </c>
    </row>
    <row r="38" spans="1:9">
      <c r="A38" t="s">
        <v>154</v>
      </c>
      <c r="B38" t="s">
        <v>167</v>
      </c>
      <c r="C38" t="s">
        <v>213</v>
      </c>
      <c r="D38">
        <v>0.01</v>
      </c>
      <c r="E38">
        <v>-282.77749592970702</v>
      </c>
      <c r="F38">
        <v>2E-3</v>
      </c>
      <c r="G38">
        <v>-295.47532613813001</v>
      </c>
      <c r="H38">
        <v>0.05</v>
      </c>
      <c r="I38">
        <v>-219.28834488759301</v>
      </c>
    </row>
    <row r="39" spans="1:9">
      <c r="A39" t="s">
        <v>154</v>
      </c>
      <c r="B39" t="s">
        <v>167</v>
      </c>
      <c r="C39" t="s">
        <v>222</v>
      </c>
      <c r="D39">
        <v>0.9</v>
      </c>
      <c r="E39">
        <v>-282.77749592970702</v>
      </c>
      <c r="F39">
        <v>0.7</v>
      </c>
      <c r="G39">
        <v>-157.53519355456999</v>
      </c>
      <c r="H39">
        <v>1</v>
      </c>
      <c r="I39">
        <v>-345.398647117275</v>
      </c>
    </row>
    <row r="40" spans="1:9">
      <c r="A40" t="s">
        <v>154</v>
      </c>
      <c r="B40" t="s">
        <v>167</v>
      </c>
      <c r="C40" t="s">
        <v>221</v>
      </c>
      <c r="D40">
        <v>2.5000000000000001E-2</v>
      </c>
      <c r="E40">
        <v>-282.77749592970702</v>
      </c>
      <c r="F40">
        <v>0</v>
      </c>
      <c r="G40">
        <v>-481.98633485206</v>
      </c>
      <c r="H40">
        <v>0.1</v>
      </c>
      <c r="I40">
        <v>314.84902083735301</v>
      </c>
    </row>
    <row r="41" spans="1:9">
      <c r="A41" t="s">
        <v>154</v>
      </c>
      <c r="B41" t="s">
        <v>167</v>
      </c>
      <c r="C41" t="s">
        <v>220</v>
      </c>
      <c r="D41">
        <v>0.05</v>
      </c>
      <c r="E41">
        <v>-282.77749592970702</v>
      </c>
      <c r="F41">
        <v>0.03</v>
      </c>
      <c r="G41">
        <v>-301.241342425217</v>
      </c>
      <c r="H41">
        <v>0.16</v>
      </c>
      <c r="I41">
        <v>-181.226340204401</v>
      </c>
    </row>
    <row r="42" spans="1:9">
      <c r="A42" t="s">
        <v>154</v>
      </c>
      <c r="B42" t="s">
        <v>167</v>
      </c>
      <c r="C42" t="s">
        <v>219</v>
      </c>
      <c r="D42">
        <v>4.1900000000000004</v>
      </c>
      <c r="E42">
        <v>-282.77749592970702</v>
      </c>
      <c r="F42">
        <v>3.2</v>
      </c>
      <c r="G42">
        <v>-73.309380558649195</v>
      </c>
      <c r="H42">
        <v>4.41</v>
      </c>
      <c r="I42">
        <v>-329.32596601216397</v>
      </c>
    </row>
    <row r="43" spans="1:9">
      <c r="A43" t="s">
        <v>154</v>
      </c>
      <c r="B43" t="s">
        <v>167</v>
      </c>
      <c r="C43" t="s">
        <v>218</v>
      </c>
      <c r="D43">
        <v>0.12</v>
      </c>
      <c r="E43">
        <v>-282.77749592970702</v>
      </c>
      <c r="F43">
        <v>0.1</v>
      </c>
      <c r="G43">
        <v>-302.92605890961403</v>
      </c>
      <c r="H43">
        <v>0.2</v>
      </c>
      <c r="I43">
        <v>-202.18324401008101</v>
      </c>
    </row>
    <row r="44" spans="1:9">
      <c r="A44" t="s">
        <v>154</v>
      </c>
      <c r="B44" t="s">
        <v>167</v>
      </c>
      <c r="C44" t="s">
        <v>217</v>
      </c>
      <c r="D44">
        <v>0.55000000000000004</v>
      </c>
      <c r="E44">
        <v>-282.77749592970702</v>
      </c>
      <c r="F44">
        <v>0.4</v>
      </c>
      <c r="G44">
        <v>-145.170472533007</v>
      </c>
      <c r="H44">
        <v>0.7</v>
      </c>
      <c r="I44">
        <v>-420.38451932640697</v>
      </c>
    </row>
    <row r="45" spans="1:9">
      <c r="A45" t="s">
        <v>154</v>
      </c>
      <c r="B45" t="s">
        <v>167</v>
      </c>
      <c r="C45" t="s">
        <v>216</v>
      </c>
      <c r="D45">
        <v>5.3999999999999999E-2</v>
      </c>
      <c r="E45">
        <v>-282.77749592970702</v>
      </c>
      <c r="F45">
        <v>4.0000000000000001E-3</v>
      </c>
      <c r="G45">
        <v>-665.01922758720696</v>
      </c>
      <c r="H45">
        <v>7.3999999999999996E-2</v>
      </c>
      <c r="I45">
        <v>-129.88080326670701</v>
      </c>
    </row>
    <row r="46" spans="1:9">
      <c r="A46" t="s">
        <v>154</v>
      </c>
      <c r="B46" t="s">
        <v>167</v>
      </c>
      <c r="C46" t="s">
        <v>215</v>
      </c>
      <c r="D46">
        <v>5.0000000000000001E-3</v>
      </c>
      <c r="E46">
        <v>-282.77749592970702</v>
      </c>
      <c r="F46">
        <v>2.5000000000000001E-3</v>
      </c>
      <c r="G46">
        <v>-298.12761286404498</v>
      </c>
      <c r="H46">
        <v>0.01</v>
      </c>
      <c r="I46">
        <v>-252.07726206103101</v>
      </c>
    </row>
    <row r="47" spans="1:9">
      <c r="A47" t="s">
        <v>154</v>
      </c>
      <c r="B47" t="s">
        <v>167</v>
      </c>
      <c r="C47" t="s">
        <v>214</v>
      </c>
      <c r="D47">
        <v>0.26</v>
      </c>
      <c r="E47">
        <v>-282.77749592970702</v>
      </c>
      <c r="F47">
        <v>0.15</v>
      </c>
      <c r="G47">
        <v>-293.54665018342803</v>
      </c>
      <c r="H47">
        <v>0.45</v>
      </c>
      <c r="I47">
        <v>-264.17622949145999</v>
      </c>
    </row>
    <row r="48" spans="1:9">
      <c r="A48" t="s">
        <v>154</v>
      </c>
      <c r="B48" t="s">
        <v>167</v>
      </c>
      <c r="C48" t="s">
        <v>213</v>
      </c>
      <c r="D48">
        <v>0.01</v>
      </c>
      <c r="E48">
        <v>-282.77749592970702</v>
      </c>
      <c r="F48">
        <v>2E-3</v>
      </c>
      <c r="G48">
        <v>-295.47532613813001</v>
      </c>
      <c r="H48">
        <v>0.05</v>
      </c>
      <c r="I48">
        <v>-219.28834488759301</v>
      </c>
    </row>
    <row r="49" spans="1:9">
      <c r="A49" t="s">
        <v>154</v>
      </c>
      <c r="B49" t="s">
        <v>167</v>
      </c>
      <c r="C49" t="s">
        <v>184</v>
      </c>
      <c r="D49">
        <v>1.2500000000000001E-2</v>
      </c>
      <c r="E49">
        <v>-282.77749592970702</v>
      </c>
      <c r="F49">
        <v>1.7999999999999999E-2</v>
      </c>
      <c r="G49">
        <v>-282.42159181813997</v>
      </c>
      <c r="H49">
        <v>0.03</v>
      </c>
      <c r="I49">
        <v>-281.64507375653898</v>
      </c>
    </row>
    <row r="50" spans="1:9">
      <c r="A50" t="s">
        <v>154</v>
      </c>
      <c r="B50" t="s">
        <v>167</v>
      </c>
      <c r="C50" t="s">
        <v>212</v>
      </c>
      <c r="D50">
        <v>7.4999999999999997E-2</v>
      </c>
      <c r="E50">
        <v>-282.77749592970702</v>
      </c>
      <c r="F50">
        <v>0.06</v>
      </c>
      <c r="G50">
        <v>-283.68334149759897</v>
      </c>
      <c r="H50">
        <v>0.12</v>
      </c>
      <c r="I50">
        <v>-280.05995922602898</v>
      </c>
    </row>
    <row r="51" spans="1:9">
      <c r="A51" t="s">
        <v>154</v>
      </c>
      <c r="B51" t="s">
        <v>167</v>
      </c>
      <c r="C51" t="s">
        <v>211</v>
      </c>
      <c r="D51">
        <v>0.47599999999999998</v>
      </c>
      <c r="E51">
        <v>-282.77749592970702</v>
      </c>
      <c r="F51">
        <v>0.152</v>
      </c>
      <c r="G51">
        <v>-302.33097080458901</v>
      </c>
      <c r="H51">
        <v>0.8</v>
      </c>
      <c r="I51">
        <v>-263.22402105482502</v>
      </c>
    </row>
    <row r="52" spans="1:9">
      <c r="A52" t="s">
        <v>154</v>
      </c>
      <c r="B52" t="s">
        <v>167</v>
      </c>
      <c r="C52" t="s">
        <v>210</v>
      </c>
      <c r="D52">
        <v>0.65</v>
      </c>
      <c r="E52">
        <v>-282.77749592970702</v>
      </c>
      <c r="F52">
        <v>0.4</v>
      </c>
      <c r="G52">
        <v>-272.64631971340299</v>
      </c>
      <c r="H52">
        <v>1</v>
      </c>
      <c r="I52">
        <v>-296.96114263253202</v>
      </c>
    </row>
    <row r="53" spans="1:9">
      <c r="A53" t="s">
        <v>154</v>
      </c>
      <c r="B53" t="s">
        <v>167</v>
      </c>
      <c r="C53" t="s">
        <v>183</v>
      </c>
      <c r="D53">
        <v>1</v>
      </c>
      <c r="E53">
        <v>-282.77749592970702</v>
      </c>
      <c r="F53">
        <v>0</v>
      </c>
      <c r="G53">
        <v>-256.46498015730702</v>
      </c>
      <c r="H53">
        <v>1</v>
      </c>
      <c r="I53">
        <v>-282.77749592970702</v>
      </c>
    </row>
    <row r="54" spans="1:9">
      <c r="A54" t="s">
        <v>154</v>
      </c>
      <c r="B54" t="s">
        <v>167</v>
      </c>
      <c r="C54" t="s">
        <v>182</v>
      </c>
      <c r="D54">
        <v>0.01</v>
      </c>
      <c r="E54">
        <v>-282.77749592970702</v>
      </c>
      <c r="F54">
        <v>0</v>
      </c>
      <c r="G54">
        <v>-282.74895353971601</v>
      </c>
      <c r="H54">
        <v>1</v>
      </c>
      <c r="I54">
        <v>-284.09295353971601</v>
      </c>
    </row>
    <row r="55" spans="1:9">
      <c r="A55" t="s">
        <v>154</v>
      </c>
      <c r="B55" t="s">
        <v>167</v>
      </c>
      <c r="C55" t="s">
        <v>180</v>
      </c>
      <c r="D55">
        <v>0.36</v>
      </c>
      <c r="E55">
        <v>-282.77749592970702</v>
      </c>
      <c r="F55">
        <v>0</v>
      </c>
      <c r="G55">
        <v>-281.99989592970701</v>
      </c>
      <c r="H55">
        <v>1</v>
      </c>
      <c r="I55">
        <v>-284.15989592970698</v>
      </c>
    </row>
    <row r="56" spans="1:9">
      <c r="A56" t="s">
        <v>154</v>
      </c>
      <c r="B56" t="s">
        <v>167</v>
      </c>
      <c r="C56" t="s">
        <v>209</v>
      </c>
      <c r="D56">
        <v>0.1</v>
      </c>
      <c r="E56">
        <v>-282.77749592970702</v>
      </c>
      <c r="F56">
        <v>0.02</v>
      </c>
      <c r="G56">
        <v>-249.65297430119401</v>
      </c>
      <c r="H56">
        <v>0.16</v>
      </c>
      <c r="I56">
        <v>-307.62088715109098</v>
      </c>
    </row>
    <row r="57" spans="1:9">
      <c r="A57" t="s">
        <v>153</v>
      </c>
      <c r="B57" t="s">
        <v>167</v>
      </c>
      <c r="C57" t="s">
        <v>197</v>
      </c>
      <c r="D57">
        <v>1.7999999999999999E-2</v>
      </c>
      <c r="E57">
        <v>-46.653350025541698</v>
      </c>
      <c r="F57">
        <v>1.2E-2</v>
      </c>
      <c r="G57">
        <v>-46.639058196970304</v>
      </c>
      <c r="H57">
        <v>2.4E-2</v>
      </c>
      <c r="I57">
        <v>-46.667641854113199</v>
      </c>
    </row>
    <row r="58" spans="1:9">
      <c r="A58" t="s">
        <v>153</v>
      </c>
      <c r="B58" t="s">
        <v>167</v>
      </c>
      <c r="C58" t="s">
        <v>196</v>
      </c>
      <c r="D58">
        <v>0.29485</v>
      </c>
      <c r="E58">
        <v>-46.653350025541698</v>
      </c>
      <c r="F58">
        <v>6.5000000000000002E-2</v>
      </c>
      <c r="G58">
        <v>-46.652392864470301</v>
      </c>
      <c r="H58">
        <v>0.52470000000000006</v>
      </c>
      <c r="I58">
        <v>-46.654307186613202</v>
      </c>
    </row>
    <row r="59" spans="1:9">
      <c r="A59" t="s">
        <v>153</v>
      </c>
      <c r="B59" t="s">
        <v>167</v>
      </c>
      <c r="C59" t="s">
        <v>195</v>
      </c>
      <c r="D59">
        <v>692.15</v>
      </c>
      <c r="E59">
        <v>-46.653350025541698</v>
      </c>
      <c r="F59">
        <v>537.17999999999995</v>
      </c>
      <c r="G59">
        <v>-4.4223387450567699</v>
      </c>
      <c r="H59">
        <v>918.79</v>
      </c>
      <c r="I59">
        <v>-108.415216171306</v>
      </c>
    </row>
    <row r="60" spans="1:9">
      <c r="A60" t="s">
        <v>153</v>
      </c>
      <c r="B60" t="s">
        <v>167</v>
      </c>
      <c r="C60" t="s">
        <v>194</v>
      </c>
      <c r="D60">
        <v>8.85</v>
      </c>
      <c r="E60">
        <v>-46.653350025541698</v>
      </c>
      <c r="F60">
        <v>4.7</v>
      </c>
      <c r="G60">
        <v>-39.9182859755417</v>
      </c>
      <c r="H60">
        <v>13</v>
      </c>
      <c r="I60">
        <v>-53.388414075541803</v>
      </c>
    </row>
    <row r="61" spans="1:9">
      <c r="A61" t="s">
        <v>153</v>
      </c>
      <c r="B61" t="s">
        <v>167</v>
      </c>
      <c r="C61" t="s">
        <v>193</v>
      </c>
      <c r="D61">
        <v>1.8</v>
      </c>
      <c r="E61">
        <v>-46.653350025541698</v>
      </c>
      <c r="F61">
        <v>0.52</v>
      </c>
      <c r="G61">
        <v>-46.054310025541703</v>
      </c>
      <c r="H61">
        <v>3.09</v>
      </c>
      <c r="I61">
        <v>-47.2570700255418</v>
      </c>
    </row>
    <row r="62" spans="1:9">
      <c r="A62" t="s">
        <v>153</v>
      </c>
      <c r="B62" t="s">
        <v>167</v>
      </c>
      <c r="C62" t="s">
        <v>192</v>
      </c>
      <c r="D62">
        <v>0.96</v>
      </c>
      <c r="E62">
        <v>-46.653350025541698</v>
      </c>
      <c r="F62">
        <v>0.38</v>
      </c>
      <c r="G62">
        <v>-46.643937164941697</v>
      </c>
      <c r="H62">
        <v>1.53</v>
      </c>
      <c r="I62">
        <v>-46.662600595441702</v>
      </c>
    </row>
    <row r="63" spans="1:9">
      <c r="A63" t="s">
        <v>153</v>
      </c>
      <c r="B63" t="s">
        <v>167</v>
      </c>
      <c r="C63" t="s">
        <v>191</v>
      </c>
      <c r="D63">
        <v>970</v>
      </c>
      <c r="E63">
        <v>-46.653350025541698</v>
      </c>
      <c r="F63">
        <v>388</v>
      </c>
      <c r="G63">
        <v>-46.653350025541698</v>
      </c>
      <c r="H63">
        <v>1197</v>
      </c>
      <c r="I63">
        <v>-46.653350025541698</v>
      </c>
    </row>
    <row r="64" spans="1:9">
      <c r="A64" t="s">
        <v>153</v>
      </c>
      <c r="B64" t="s">
        <v>167</v>
      </c>
      <c r="C64" t="s">
        <v>213</v>
      </c>
      <c r="D64">
        <v>0.01</v>
      </c>
      <c r="E64">
        <v>-46.653350025541698</v>
      </c>
      <c r="F64">
        <v>2E-3</v>
      </c>
      <c r="G64">
        <v>-53.584754125255998</v>
      </c>
      <c r="H64">
        <v>0.05</v>
      </c>
      <c r="I64">
        <v>-11.9963295269703</v>
      </c>
    </row>
    <row r="65" spans="1:9">
      <c r="A65" t="s">
        <v>153</v>
      </c>
      <c r="B65" t="s">
        <v>167</v>
      </c>
      <c r="C65" t="s">
        <v>222</v>
      </c>
      <c r="D65">
        <v>0.9</v>
      </c>
      <c r="E65">
        <v>-46.653350025541698</v>
      </c>
      <c r="F65">
        <v>0.7</v>
      </c>
      <c r="G65">
        <v>-20.006961210037201</v>
      </c>
      <c r="H65">
        <v>1</v>
      </c>
      <c r="I65">
        <v>-59.976544433294002</v>
      </c>
    </row>
    <row r="66" spans="1:9">
      <c r="A66" t="s">
        <v>153</v>
      </c>
      <c r="B66" t="s">
        <v>167</v>
      </c>
      <c r="C66" t="s">
        <v>221</v>
      </c>
      <c r="D66">
        <v>2.5000000000000001E-2</v>
      </c>
      <c r="E66">
        <v>-46.653350025541698</v>
      </c>
      <c r="F66">
        <v>0</v>
      </c>
      <c r="G66">
        <v>-89.036762632494998</v>
      </c>
      <c r="H66">
        <v>0.1</v>
      </c>
      <c r="I66">
        <v>80.496887795318003</v>
      </c>
    </row>
    <row r="67" spans="1:9">
      <c r="A67" t="s">
        <v>153</v>
      </c>
      <c r="B67" t="s">
        <v>167</v>
      </c>
      <c r="C67" t="s">
        <v>220</v>
      </c>
      <c r="D67">
        <v>0.05</v>
      </c>
      <c r="E67">
        <v>-46.653350025541698</v>
      </c>
      <c r="F67">
        <v>0.03</v>
      </c>
      <c r="G67">
        <v>-50.581693911104303</v>
      </c>
      <c r="H67">
        <v>0.16</v>
      </c>
      <c r="I67">
        <v>-25.047458654947398</v>
      </c>
    </row>
    <row r="68" spans="1:9">
      <c r="A68" t="s">
        <v>153</v>
      </c>
      <c r="B68" t="s">
        <v>167</v>
      </c>
      <c r="C68" t="s">
        <v>219</v>
      </c>
      <c r="D68">
        <v>4.1900000000000004</v>
      </c>
      <c r="E68">
        <v>-46.653350025541698</v>
      </c>
      <c r="F68">
        <v>3.2</v>
      </c>
      <c r="G68">
        <v>-2.0871871494414802</v>
      </c>
      <c r="H68">
        <v>4.41</v>
      </c>
      <c r="I68">
        <v>-56.5569417757862</v>
      </c>
    </row>
    <row r="69" spans="1:9">
      <c r="A69" t="s">
        <v>153</v>
      </c>
      <c r="B69" t="s">
        <v>167</v>
      </c>
      <c r="C69" t="s">
        <v>218</v>
      </c>
      <c r="D69">
        <v>0.12</v>
      </c>
      <c r="E69">
        <v>-46.653350025541698</v>
      </c>
      <c r="F69">
        <v>0.1</v>
      </c>
      <c r="G69">
        <v>-50.940131991814901</v>
      </c>
      <c r="H69">
        <v>0.2</v>
      </c>
      <c r="I69">
        <v>-29.506222160448999</v>
      </c>
    </row>
    <row r="70" spans="1:9">
      <c r="A70" t="s">
        <v>153</v>
      </c>
      <c r="B70" t="s">
        <v>167</v>
      </c>
      <c r="C70" t="s">
        <v>217</v>
      </c>
      <c r="D70">
        <v>0.55000000000000004</v>
      </c>
      <c r="E70">
        <v>-46.653350025541698</v>
      </c>
      <c r="F70">
        <v>0.4</v>
      </c>
      <c r="G70">
        <v>-16.040389238041701</v>
      </c>
      <c r="H70">
        <v>0.7</v>
      </c>
      <c r="I70">
        <v>-77.266310813041699</v>
      </c>
    </row>
    <row r="71" spans="1:9">
      <c r="A71" t="s">
        <v>153</v>
      </c>
      <c r="B71" t="s">
        <v>167</v>
      </c>
      <c r="C71" t="s">
        <v>216</v>
      </c>
      <c r="D71">
        <v>5.3999999999999999E-2</v>
      </c>
      <c r="E71">
        <v>-46.653350025541698</v>
      </c>
      <c r="F71">
        <v>4.0000000000000001E-3</v>
      </c>
      <c r="G71">
        <v>-131.68935221304201</v>
      </c>
      <c r="H71">
        <v>7.3999999999999996E-2</v>
      </c>
      <c r="I71">
        <v>-12.6389491505417</v>
      </c>
    </row>
    <row r="72" spans="1:9">
      <c r="A72" t="s">
        <v>153</v>
      </c>
      <c r="B72" t="s">
        <v>167</v>
      </c>
      <c r="C72" t="s">
        <v>215</v>
      </c>
      <c r="D72">
        <v>5.0000000000000001E-3</v>
      </c>
      <c r="E72">
        <v>-46.653350025541698</v>
      </c>
      <c r="F72">
        <v>2.5000000000000001E-3</v>
      </c>
      <c r="G72">
        <v>-55.0322348150275</v>
      </c>
      <c r="H72">
        <v>0.01</v>
      </c>
      <c r="I72">
        <v>-29.8955804465703</v>
      </c>
    </row>
    <row r="73" spans="1:9">
      <c r="A73" t="s">
        <v>153</v>
      </c>
      <c r="B73" t="s">
        <v>167</v>
      </c>
      <c r="C73" t="s">
        <v>214</v>
      </c>
      <c r="D73">
        <v>0.26</v>
      </c>
      <c r="E73">
        <v>-46.653350025541698</v>
      </c>
      <c r="F73">
        <v>0.15</v>
      </c>
      <c r="G73">
        <v>-52.531709334341798</v>
      </c>
      <c r="H73">
        <v>0.45</v>
      </c>
      <c r="I73">
        <v>-36.499820310341697</v>
      </c>
    </row>
    <row r="74" spans="1:9">
      <c r="A74" t="s">
        <v>153</v>
      </c>
      <c r="B74" t="s">
        <v>167</v>
      </c>
      <c r="C74" t="s">
        <v>213</v>
      </c>
      <c r="D74">
        <v>0.01</v>
      </c>
      <c r="E74">
        <v>-46.653350025541698</v>
      </c>
      <c r="F74">
        <v>2E-3</v>
      </c>
      <c r="G74">
        <v>-53.584754125255998</v>
      </c>
      <c r="H74">
        <v>0.05</v>
      </c>
      <c r="I74">
        <v>-11.9963295269703</v>
      </c>
    </row>
    <row r="75" spans="1:9">
      <c r="A75" t="s">
        <v>153</v>
      </c>
      <c r="B75" t="s">
        <v>167</v>
      </c>
      <c r="C75" t="s">
        <v>184</v>
      </c>
      <c r="D75">
        <v>1.2500000000000001E-2</v>
      </c>
      <c r="E75">
        <v>-46.653350025541698</v>
      </c>
      <c r="F75">
        <v>1.7999999999999999E-2</v>
      </c>
      <c r="G75">
        <v>-46.459079222284601</v>
      </c>
      <c r="H75">
        <v>0.03</v>
      </c>
      <c r="I75">
        <v>-46.035215651541698</v>
      </c>
    </row>
    <row r="76" spans="1:9">
      <c r="A76" t="s">
        <v>153</v>
      </c>
      <c r="B76" t="s">
        <v>167</v>
      </c>
      <c r="C76" t="s">
        <v>212</v>
      </c>
      <c r="D76">
        <v>7.4999999999999997E-2</v>
      </c>
      <c r="E76">
        <v>-46.653350025541698</v>
      </c>
      <c r="F76">
        <v>0.06</v>
      </c>
      <c r="G76">
        <v>-47.147807213256002</v>
      </c>
      <c r="H76">
        <v>0.12</v>
      </c>
      <c r="I76">
        <v>-45.169978462398902</v>
      </c>
    </row>
    <row r="77" spans="1:9">
      <c r="A77" t="s">
        <v>153</v>
      </c>
      <c r="B77" t="s">
        <v>167</v>
      </c>
      <c r="C77" t="s">
        <v>211</v>
      </c>
      <c r="D77">
        <v>0.47599999999999998</v>
      </c>
      <c r="E77">
        <v>-46.653350025541698</v>
      </c>
      <c r="F77">
        <v>0.152</v>
      </c>
      <c r="G77">
        <v>-57.3272569213132</v>
      </c>
      <c r="H77">
        <v>0.8</v>
      </c>
      <c r="I77">
        <v>-35.979443129770303</v>
      </c>
    </row>
    <row r="78" spans="1:9">
      <c r="A78" t="s">
        <v>153</v>
      </c>
      <c r="B78" t="s">
        <v>167</v>
      </c>
      <c r="C78" t="s">
        <v>210</v>
      </c>
      <c r="D78">
        <v>0.65</v>
      </c>
      <c r="E78">
        <v>-46.653350025541698</v>
      </c>
      <c r="F78">
        <v>0.4</v>
      </c>
      <c r="G78">
        <v>-41.123232003541702</v>
      </c>
      <c r="H78">
        <v>1</v>
      </c>
      <c r="I78">
        <v>-54.395515256341803</v>
      </c>
    </row>
    <row r="79" spans="1:9">
      <c r="A79" t="s">
        <v>153</v>
      </c>
      <c r="B79" t="s">
        <v>167</v>
      </c>
      <c r="C79" t="s">
        <v>183</v>
      </c>
      <c r="D79">
        <v>1</v>
      </c>
      <c r="E79">
        <v>-46.653350025541698</v>
      </c>
      <c r="F79">
        <v>0</v>
      </c>
      <c r="G79">
        <v>-32.290623075541703</v>
      </c>
      <c r="H79">
        <v>1</v>
      </c>
      <c r="I79">
        <v>-46.653350025541698</v>
      </c>
    </row>
    <row r="80" spans="1:9">
      <c r="A80" t="s">
        <v>153</v>
      </c>
      <c r="B80" t="s">
        <v>167</v>
      </c>
      <c r="C80" t="s">
        <v>182</v>
      </c>
      <c r="D80">
        <v>0.01</v>
      </c>
      <c r="E80">
        <v>-46.653350025541698</v>
      </c>
      <c r="F80">
        <v>0</v>
      </c>
      <c r="G80">
        <v>-46.637770118341699</v>
      </c>
      <c r="H80">
        <v>1</v>
      </c>
      <c r="I80">
        <v>-46.829770118341699</v>
      </c>
    </row>
    <row r="81" spans="1:9">
      <c r="A81" t="s">
        <v>153</v>
      </c>
      <c r="B81" t="s">
        <v>167</v>
      </c>
      <c r="C81" t="s">
        <v>180</v>
      </c>
      <c r="D81">
        <v>0.36</v>
      </c>
      <c r="E81">
        <v>-46.653350025541698</v>
      </c>
      <c r="F81">
        <v>0</v>
      </c>
      <c r="G81">
        <v>-45.8109500255418</v>
      </c>
      <c r="H81">
        <v>1</v>
      </c>
      <c r="I81">
        <v>-48.150950025541697</v>
      </c>
    </row>
    <row r="82" spans="1:9">
      <c r="A82" t="s">
        <v>153</v>
      </c>
      <c r="B82" t="s">
        <v>167</v>
      </c>
      <c r="C82" t="s">
        <v>209</v>
      </c>
      <c r="D82">
        <v>0.1</v>
      </c>
      <c r="E82">
        <v>-46.653350025541698</v>
      </c>
      <c r="F82">
        <v>0.02</v>
      </c>
      <c r="G82">
        <v>-37.154002545541701</v>
      </c>
      <c r="H82">
        <v>0.16</v>
      </c>
      <c r="I82">
        <v>-53.7778606355417</v>
      </c>
    </row>
    <row r="83" spans="1:9">
      <c r="A83" t="s">
        <v>155</v>
      </c>
      <c r="B83" t="s">
        <v>167</v>
      </c>
      <c r="C83" t="s">
        <v>197</v>
      </c>
      <c r="D83">
        <v>1.7999999999999999E-2</v>
      </c>
      <c r="E83">
        <v>-16.9440028074014</v>
      </c>
      <c r="F83">
        <v>1.2E-2</v>
      </c>
      <c r="G83">
        <v>-16.939500881401401</v>
      </c>
      <c r="H83">
        <v>2.4E-2</v>
      </c>
      <c r="I83">
        <v>-16.9485047334014</v>
      </c>
    </row>
    <row r="84" spans="1:9">
      <c r="A84" t="s">
        <v>155</v>
      </c>
      <c r="B84" t="s">
        <v>167</v>
      </c>
      <c r="C84" t="s">
        <v>196</v>
      </c>
      <c r="D84">
        <v>0.29485</v>
      </c>
      <c r="E84">
        <v>-16.9440028074014</v>
      </c>
      <c r="F84">
        <v>6.5000000000000002E-2</v>
      </c>
      <c r="G84">
        <v>-16.943045646329999</v>
      </c>
      <c r="H84">
        <v>0.52470000000000006</v>
      </c>
      <c r="I84">
        <v>-16.944959968472801</v>
      </c>
    </row>
    <row r="85" spans="1:9">
      <c r="A85" t="s">
        <v>155</v>
      </c>
      <c r="B85" t="s">
        <v>167</v>
      </c>
      <c r="C85" t="s">
        <v>195</v>
      </c>
      <c r="D85">
        <v>692.15</v>
      </c>
      <c r="E85">
        <v>-16.9440028074014</v>
      </c>
      <c r="F85">
        <v>537.17999999999995</v>
      </c>
      <c r="G85">
        <v>2.80677606170579</v>
      </c>
      <c r="H85">
        <v>918.79</v>
      </c>
      <c r="I85">
        <v>-45.829054900674002</v>
      </c>
    </row>
    <row r="86" spans="1:9">
      <c r="A86" t="s">
        <v>155</v>
      </c>
      <c r="B86" t="s">
        <v>167</v>
      </c>
      <c r="C86" t="s">
        <v>194</v>
      </c>
      <c r="D86">
        <v>8.85</v>
      </c>
      <c r="E86">
        <v>-16.9440028074014</v>
      </c>
      <c r="F86">
        <v>4.7</v>
      </c>
      <c r="G86">
        <v>-14.8224576316514</v>
      </c>
      <c r="H86">
        <v>13</v>
      </c>
      <c r="I86">
        <v>-19.065547983151401</v>
      </c>
    </row>
    <row r="87" spans="1:9">
      <c r="A87" t="s">
        <v>155</v>
      </c>
      <c r="B87" t="s">
        <v>167</v>
      </c>
      <c r="C87" t="s">
        <v>193</v>
      </c>
      <c r="D87">
        <v>1.8</v>
      </c>
      <c r="E87">
        <v>-16.9440028074014</v>
      </c>
      <c r="F87">
        <v>0.52</v>
      </c>
      <c r="G87">
        <v>-16.7735068074014</v>
      </c>
      <c r="H87">
        <v>3.09</v>
      </c>
      <c r="I87">
        <v>-17.115830807401402</v>
      </c>
    </row>
    <row r="88" spans="1:9">
      <c r="A88" t="s">
        <v>155</v>
      </c>
      <c r="B88" t="s">
        <v>167</v>
      </c>
      <c r="C88" t="s">
        <v>192</v>
      </c>
      <c r="D88">
        <v>0.96</v>
      </c>
      <c r="E88">
        <v>-16.9440028074014</v>
      </c>
      <c r="F88">
        <v>0.38</v>
      </c>
      <c r="G88">
        <v>-16.941037756312401</v>
      </c>
      <c r="H88">
        <v>1.53</v>
      </c>
      <c r="I88">
        <v>-16.946916736919899</v>
      </c>
    </row>
    <row r="89" spans="1:9">
      <c r="A89" t="s">
        <v>155</v>
      </c>
      <c r="B89" t="s">
        <v>167</v>
      </c>
      <c r="C89" t="s">
        <v>191</v>
      </c>
      <c r="D89">
        <v>970</v>
      </c>
      <c r="E89">
        <v>-16.9440028074014</v>
      </c>
      <c r="F89">
        <v>388</v>
      </c>
      <c r="G89">
        <v>-16.9440028074014</v>
      </c>
      <c r="H89">
        <v>1197</v>
      </c>
      <c r="I89">
        <v>-16.9440028074014</v>
      </c>
    </row>
    <row r="90" spans="1:9">
      <c r="A90" t="s">
        <v>155</v>
      </c>
      <c r="B90" t="s">
        <v>167</v>
      </c>
      <c r="C90" t="s">
        <v>213</v>
      </c>
      <c r="D90">
        <v>0.01</v>
      </c>
      <c r="E90">
        <v>-16.9440028074014</v>
      </c>
      <c r="F90">
        <v>2E-3</v>
      </c>
      <c r="G90">
        <v>-19.127808488287101</v>
      </c>
      <c r="H90">
        <v>0.05</v>
      </c>
      <c r="I90">
        <v>-6.0249744029728198</v>
      </c>
    </row>
    <row r="91" spans="1:9">
      <c r="A91" t="s">
        <v>155</v>
      </c>
      <c r="B91" t="s">
        <v>167</v>
      </c>
      <c r="C91" t="s">
        <v>222</v>
      </c>
      <c r="D91">
        <v>0.9</v>
      </c>
      <c r="E91">
        <v>-16.9440028074014</v>
      </c>
      <c r="F91">
        <v>0.7</v>
      </c>
      <c r="G91">
        <v>-4.4819064190423799</v>
      </c>
      <c r="H91">
        <v>1</v>
      </c>
      <c r="I91">
        <v>-23.175051001580901</v>
      </c>
    </row>
    <row r="92" spans="1:9">
      <c r="A92" t="s">
        <v>155</v>
      </c>
      <c r="B92" t="s">
        <v>167</v>
      </c>
      <c r="C92" t="s">
        <v>221</v>
      </c>
      <c r="D92">
        <v>2.5000000000000001E-2</v>
      </c>
      <c r="E92">
        <v>-16.9440028074014</v>
      </c>
      <c r="F92">
        <v>0</v>
      </c>
      <c r="G92">
        <v>-36.766057376691101</v>
      </c>
      <c r="H92">
        <v>0.1</v>
      </c>
      <c r="I92">
        <v>42.522160900467803</v>
      </c>
    </row>
    <row r="93" spans="1:9">
      <c r="A93" t="s">
        <v>155</v>
      </c>
      <c r="B93" t="s">
        <v>167</v>
      </c>
      <c r="C93" t="s">
        <v>220</v>
      </c>
      <c r="D93">
        <v>0.05</v>
      </c>
      <c r="E93">
        <v>-16.9440028074014</v>
      </c>
      <c r="F93">
        <v>0.03</v>
      </c>
      <c r="G93">
        <v>-18.781227374207099</v>
      </c>
      <c r="H93">
        <v>0.16</v>
      </c>
      <c r="I93">
        <v>-6.8392676899699598</v>
      </c>
    </row>
    <row r="94" spans="1:9">
      <c r="A94" t="s">
        <v>155</v>
      </c>
      <c r="B94" t="s">
        <v>167</v>
      </c>
      <c r="C94" t="s">
        <v>219</v>
      </c>
      <c r="D94">
        <v>4.1900000000000004</v>
      </c>
      <c r="E94">
        <v>-16.9440028074014</v>
      </c>
      <c r="F94">
        <v>3.2</v>
      </c>
      <c r="G94">
        <v>3.8988896860876201</v>
      </c>
      <c r="H94">
        <v>4.41</v>
      </c>
      <c r="I94">
        <v>-21.575756694843399</v>
      </c>
    </row>
    <row r="95" spans="1:9">
      <c r="A95" t="s">
        <v>155</v>
      </c>
      <c r="B95" t="s">
        <v>167</v>
      </c>
      <c r="C95" t="s">
        <v>218</v>
      </c>
      <c r="D95">
        <v>0.12</v>
      </c>
      <c r="E95">
        <v>-16.9440028074014</v>
      </c>
      <c r="F95">
        <v>0.1</v>
      </c>
      <c r="G95">
        <v>-18.9488632194243</v>
      </c>
      <c r="H95">
        <v>0.2</v>
      </c>
      <c r="I95">
        <v>-8.9245611593096594</v>
      </c>
    </row>
    <row r="96" spans="1:9">
      <c r="A96" t="s">
        <v>155</v>
      </c>
      <c r="B96" t="s">
        <v>167</v>
      </c>
      <c r="C96" t="s">
        <v>217</v>
      </c>
      <c r="D96">
        <v>0.55000000000000004</v>
      </c>
      <c r="E96">
        <v>-16.9440028074014</v>
      </c>
      <c r="F96">
        <v>0.4</v>
      </c>
      <c r="G96">
        <v>-2.33034205252638</v>
      </c>
      <c r="H96">
        <v>0.7</v>
      </c>
      <c r="I96">
        <v>-31.557663562276399</v>
      </c>
    </row>
    <row r="97" spans="1:9">
      <c r="A97" t="s">
        <v>155</v>
      </c>
      <c r="B97" t="s">
        <v>167</v>
      </c>
      <c r="C97" t="s">
        <v>216</v>
      </c>
      <c r="D97">
        <v>5.3999999999999999E-2</v>
      </c>
      <c r="E97">
        <v>-16.9440028074014</v>
      </c>
      <c r="F97">
        <v>4.0000000000000001E-3</v>
      </c>
      <c r="G97">
        <v>-57.537504904276403</v>
      </c>
      <c r="H97">
        <v>7.3999999999999996E-2</v>
      </c>
      <c r="I97">
        <v>-0.70660196865139802</v>
      </c>
    </row>
    <row r="98" spans="1:9">
      <c r="A98" t="s">
        <v>155</v>
      </c>
      <c r="B98" t="s">
        <v>167</v>
      </c>
      <c r="C98" t="s">
        <v>215</v>
      </c>
      <c r="D98">
        <v>5.0000000000000001E-3</v>
      </c>
      <c r="E98">
        <v>-16.9440028074014</v>
      </c>
      <c r="F98">
        <v>2.5000000000000001E-3</v>
      </c>
      <c r="G98">
        <v>-19.583351516089401</v>
      </c>
      <c r="H98">
        <v>0.01</v>
      </c>
      <c r="I98">
        <v>-11.6653053900254</v>
      </c>
    </row>
    <row r="99" spans="1:9">
      <c r="A99" t="s">
        <v>155</v>
      </c>
      <c r="B99" t="s">
        <v>167</v>
      </c>
      <c r="C99" t="s">
        <v>214</v>
      </c>
      <c r="D99">
        <v>0.26</v>
      </c>
      <c r="E99">
        <v>-16.9440028074014</v>
      </c>
      <c r="F99">
        <v>0.15</v>
      </c>
      <c r="G99">
        <v>-18.795685989673402</v>
      </c>
      <c r="H99">
        <v>0.45</v>
      </c>
      <c r="I99">
        <v>-13.745640947113399</v>
      </c>
    </row>
    <row r="100" spans="1:9">
      <c r="A100" t="s">
        <v>155</v>
      </c>
      <c r="B100" t="s">
        <v>167</v>
      </c>
      <c r="C100" t="s">
        <v>213</v>
      </c>
      <c r="D100">
        <v>0.01</v>
      </c>
      <c r="E100">
        <v>-16.9440028074014</v>
      </c>
      <c r="F100">
        <v>2E-3</v>
      </c>
      <c r="G100">
        <v>-19.127808488287101</v>
      </c>
      <c r="H100">
        <v>0.05</v>
      </c>
      <c r="I100">
        <v>-6.0249744029728198</v>
      </c>
    </row>
    <row r="101" spans="1:9">
      <c r="A101" t="s">
        <v>155</v>
      </c>
      <c r="B101" t="s">
        <v>167</v>
      </c>
      <c r="C101" t="s">
        <v>184</v>
      </c>
      <c r="D101">
        <v>1.2500000000000001E-2</v>
      </c>
      <c r="E101">
        <v>-16.9440028074014</v>
      </c>
      <c r="F101">
        <v>1.7999999999999999E-2</v>
      </c>
      <c r="G101">
        <v>-16.8828075043754</v>
      </c>
      <c r="H101">
        <v>0.03</v>
      </c>
      <c r="I101">
        <v>-16.749290479591401</v>
      </c>
    </row>
    <row r="102" spans="1:9">
      <c r="A102" t="s">
        <v>155</v>
      </c>
      <c r="B102" t="s">
        <v>167</v>
      </c>
      <c r="C102" t="s">
        <v>212</v>
      </c>
      <c r="D102">
        <v>7.4999999999999997E-2</v>
      </c>
      <c r="E102">
        <v>-16.9440028074014</v>
      </c>
      <c r="F102">
        <v>0.06</v>
      </c>
      <c r="G102">
        <v>-17.0997568215314</v>
      </c>
      <c r="H102">
        <v>0.12</v>
      </c>
      <c r="I102">
        <v>-16.4767407650114</v>
      </c>
    </row>
    <row r="103" spans="1:9">
      <c r="A103" t="s">
        <v>155</v>
      </c>
      <c r="B103" t="s">
        <v>167</v>
      </c>
      <c r="C103" t="s">
        <v>211</v>
      </c>
      <c r="D103">
        <v>0.47599999999999998</v>
      </c>
      <c r="E103">
        <v>-16.9440028074014</v>
      </c>
      <c r="F103">
        <v>0.152</v>
      </c>
      <c r="G103">
        <v>-20.307207701140801</v>
      </c>
      <c r="H103">
        <v>0.8</v>
      </c>
      <c r="I103">
        <v>-13.580797913662</v>
      </c>
    </row>
    <row r="104" spans="1:9">
      <c r="A104" t="s">
        <v>155</v>
      </c>
      <c r="B104" t="s">
        <v>167</v>
      </c>
      <c r="C104" t="s">
        <v>210</v>
      </c>
      <c r="D104">
        <v>0.65</v>
      </c>
      <c r="E104">
        <v>-16.9440028074014</v>
      </c>
      <c r="F104">
        <v>0.4</v>
      </c>
      <c r="G104">
        <v>-15.202015630471401</v>
      </c>
      <c r="H104">
        <v>1</v>
      </c>
      <c r="I104">
        <v>-19.382784855103399</v>
      </c>
    </row>
    <row r="105" spans="1:9">
      <c r="A105" t="s">
        <v>155</v>
      </c>
      <c r="B105" t="s">
        <v>167</v>
      </c>
      <c r="C105" t="s">
        <v>183</v>
      </c>
      <c r="D105">
        <v>1</v>
      </c>
      <c r="E105">
        <v>-16.9440028074014</v>
      </c>
      <c r="F105">
        <v>0</v>
      </c>
      <c r="G105">
        <v>-12.419743818151399</v>
      </c>
      <c r="H105">
        <v>1</v>
      </c>
      <c r="I105">
        <v>-16.9440028074014</v>
      </c>
    </row>
    <row r="106" spans="1:9">
      <c r="A106" t="s">
        <v>155</v>
      </c>
      <c r="B106" t="s">
        <v>167</v>
      </c>
      <c r="C106" t="s">
        <v>182</v>
      </c>
      <c r="D106">
        <v>0.01</v>
      </c>
      <c r="E106">
        <v>-16.9440028074014</v>
      </c>
      <c r="F106">
        <v>0</v>
      </c>
      <c r="G106">
        <v>-16.939095136633401</v>
      </c>
      <c r="H106">
        <v>1</v>
      </c>
      <c r="I106">
        <v>-17.429862213433399</v>
      </c>
    </row>
    <row r="107" spans="1:9">
      <c r="A107" t="s">
        <v>155</v>
      </c>
      <c r="B107" t="s">
        <v>167</v>
      </c>
      <c r="C107" t="s">
        <v>180</v>
      </c>
      <c r="D107">
        <v>0.36</v>
      </c>
      <c r="E107">
        <v>-16.9440028074014</v>
      </c>
      <c r="F107">
        <v>0</v>
      </c>
      <c r="G107">
        <v>-16.7042428074014</v>
      </c>
      <c r="H107">
        <v>1</v>
      </c>
      <c r="I107">
        <v>-17.3702428074014</v>
      </c>
    </row>
    <row r="108" spans="1:9">
      <c r="A108" t="s">
        <v>155</v>
      </c>
      <c r="B108" t="s">
        <v>167</v>
      </c>
      <c r="C108" t="s">
        <v>209</v>
      </c>
      <c r="D108">
        <v>0.1</v>
      </c>
      <c r="E108">
        <v>-16.9440028074014</v>
      </c>
      <c r="F108">
        <v>0.02</v>
      </c>
      <c r="G108">
        <v>-13.330656320194301</v>
      </c>
      <c r="H108">
        <v>0.16</v>
      </c>
      <c r="I108">
        <v>-19.654012672806701</v>
      </c>
    </row>
    <row r="109" spans="1:9">
      <c r="A109" t="s">
        <v>156</v>
      </c>
      <c r="B109" t="s">
        <v>167</v>
      </c>
      <c r="C109" t="s">
        <v>197</v>
      </c>
      <c r="D109">
        <v>1.7999999999999999E-2</v>
      </c>
      <c r="E109">
        <v>-42.7346247765526</v>
      </c>
      <c r="F109">
        <v>1.2E-2</v>
      </c>
      <c r="G109">
        <v>-42.720387256929698</v>
      </c>
      <c r="H109">
        <v>2.4E-2</v>
      </c>
      <c r="I109">
        <v>-42.748862296175503</v>
      </c>
    </row>
    <row r="110" spans="1:9">
      <c r="A110" t="s">
        <v>156</v>
      </c>
      <c r="B110" t="s">
        <v>167</v>
      </c>
      <c r="C110" t="s">
        <v>196</v>
      </c>
      <c r="D110">
        <v>0.29485</v>
      </c>
      <c r="E110">
        <v>-42.7346247765526</v>
      </c>
      <c r="F110">
        <v>6.5000000000000002E-2</v>
      </c>
      <c r="G110">
        <v>-42.733667615481203</v>
      </c>
      <c r="H110">
        <v>0.52470000000000006</v>
      </c>
      <c r="I110">
        <v>-42.735581937623998</v>
      </c>
    </row>
    <row r="111" spans="1:9">
      <c r="A111" t="s">
        <v>156</v>
      </c>
      <c r="B111" t="s">
        <v>167</v>
      </c>
      <c r="C111" t="s">
        <v>195</v>
      </c>
      <c r="D111">
        <v>692.15</v>
      </c>
      <c r="E111">
        <v>-42.7346247765526</v>
      </c>
      <c r="F111">
        <v>537.17999999999995</v>
      </c>
      <c r="G111">
        <v>7.8177272191344702</v>
      </c>
      <c r="H111">
        <v>918.79</v>
      </c>
      <c r="I111">
        <v>-116.666257068625</v>
      </c>
    </row>
    <row r="112" spans="1:9">
      <c r="A112" t="s">
        <v>156</v>
      </c>
      <c r="B112" t="s">
        <v>167</v>
      </c>
      <c r="C112" t="s">
        <v>194</v>
      </c>
      <c r="D112">
        <v>8.85</v>
      </c>
      <c r="E112">
        <v>-42.7346247765526</v>
      </c>
      <c r="F112">
        <v>4.7</v>
      </c>
      <c r="G112">
        <v>-36.0251539699426</v>
      </c>
      <c r="H112">
        <v>13</v>
      </c>
      <c r="I112">
        <v>-49.4440955831626</v>
      </c>
    </row>
    <row r="113" spans="1:9">
      <c r="A113" t="s">
        <v>156</v>
      </c>
      <c r="B113" t="s">
        <v>167</v>
      </c>
      <c r="C113" t="s">
        <v>193</v>
      </c>
      <c r="D113">
        <v>1.8</v>
      </c>
      <c r="E113">
        <v>-42.7346247765526</v>
      </c>
      <c r="F113">
        <v>0.52</v>
      </c>
      <c r="G113">
        <v>-41.504373563752601</v>
      </c>
      <c r="H113">
        <v>3.09</v>
      </c>
      <c r="I113">
        <v>-43.974487326952598</v>
      </c>
    </row>
    <row r="114" spans="1:9">
      <c r="A114" t="s">
        <v>156</v>
      </c>
      <c r="B114" t="s">
        <v>167</v>
      </c>
      <c r="C114" t="s">
        <v>192</v>
      </c>
      <c r="D114">
        <v>0.96</v>
      </c>
      <c r="E114">
        <v>-42.7346247765526</v>
      </c>
      <c r="F114">
        <v>0.38</v>
      </c>
      <c r="G114">
        <v>-42.725247684822897</v>
      </c>
      <c r="H114">
        <v>1.53</v>
      </c>
      <c r="I114">
        <v>-42.743840194287003</v>
      </c>
    </row>
    <row r="115" spans="1:9">
      <c r="A115" t="s">
        <v>156</v>
      </c>
      <c r="B115" t="s">
        <v>167</v>
      </c>
      <c r="C115" t="s">
        <v>191</v>
      </c>
      <c r="D115">
        <v>970</v>
      </c>
      <c r="E115">
        <v>-42.7346247765526</v>
      </c>
      <c r="F115">
        <v>388</v>
      </c>
      <c r="G115">
        <v>-42.7346247765526</v>
      </c>
      <c r="H115">
        <v>1197</v>
      </c>
      <c r="I115">
        <v>-42.7346247765526</v>
      </c>
    </row>
    <row r="116" spans="1:9">
      <c r="A116" t="s">
        <v>156</v>
      </c>
      <c r="B116" t="s">
        <v>167</v>
      </c>
      <c r="C116" t="s">
        <v>213</v>
      </c>
      <c r="D116">
        <v>0.01</v>
      </c>
      <c r="E116">
        <v>-42.7346247765526</v>
      </c>
      <c r="F116">
        <v>2E-3</v>
      </c>
      <c r="G116">
        <v>-49.639691833943502</v>
      </c>
      <c r="H116">
        <v>0.05</v>
      </c>
      <c r="I116">
        <v>-8.2092894895983104</v>
      </c>
    </row>
    <row r="117" spans="1:9">
      <c r="A117" t="s">
        <v>156</v>
      </c>
      <c r="B117" t="s">
        <v>167</v>
      </c>
      <c r="C117" t="s">
        <v>222</v>
      </c>
      <c r="D117">
        <v>0.9</v>
      </c>
      <c r="E117">
        <v>-42.7346247765526</v>
      </c>
      <c r="F117">
        <v>0.7</v>
      </c>
      <c r="G117">
        <v>-10.8377417521626</v>
      </c>
      <c r="H117">
        <v>1</v>
      </c>
      <c r="I117">
        <v>-58.683066288747597</v>
      </c>
    </row>
    <row r="118" spans="1:9">
      <c r="A118" t="s">
        <v>156</v>
      </c>
      <c r="B118" t="s">
        <v>167</v>
      </c>
      <c r="C118" t="s">
        <v>221</v>
      </c>
      <c r="D118">
        <v>2.5000000000000001E-2</v>
      </c>
      <c r="E118">
        <v>-42.7346247765526</v>
      </c>
      <c r="F118">
        <v>0</v>
      </c>
      <c r="G118">
        <v>-93.469407769429495</v>
      </c>
      <c r="H118">
        <v>0.1</v>
      </c>
      <c r="I118">
        <v>109.469724202078</v>
      </c>
    </row>
    <row r="119" spans="1:9">
      <c r="A119" t="s">
        <v>156</v>
      </c>
      <c r="B119" t="s">
        <v>167</v>
      </c>
      <c r="C119" t="s">
        <v>220</v>
      </c>
      <c r="D119">
        <v>0.05</v>
      </c>
      <c r="E119">
        <v>-42.7346247765526</v>
      </c>
      <c r="F119">
        <v>0.03</v>
      </c>
      <c r="G119">
        <v>-47.437022773704903</v>
      </c>
      <c r="H119">
        <v>0.16</v>
      </c>
      <c r="I119">
        <v>-16.871435792215401</v>
      </c>
    </row>
    <row r="120" spans="1:9">
      <c r="A120" t="s">
        <v>156</v>
      </c>
      <c r="B120" t="s">
        <v>167</v>
      </c>
      <c r="C120" t="s">
        <v>219</v>
      </c>
      <c r="D120">
        <v>4.1900000000000004</v>
      </c>
      <c r="E120">
        <v>-42.7346247765526</v>
      </c>
      <c r="F120">
        <v>3.2</v>
      </c>
      <c r="G120">
        <v>10.6130049509605</v>
      </c>
      <c r="H120">
        <v>4.41</v>
      </c>
      <c r="I120">
        <v>-54.589653604888802</v>
      </c>
    </row>
    <row r="121" spans="1:9">
      <c r="A121" t="s">
        <v>156</v>
      </c>
      <c r="B121" t="s">
        <v>167</v>
      </c>
      <c r="C121" t="s">
        <v>218</v>
      </c>
      <c r="D121">
        <v>0.12</v>
      </c>
      <c r="E121">
        <v>-42.7346247765526</v>
      </c>
      <c r="F121">
        <v>0.1</v>
      </c>
      <c r="G121">
        <v>-47.8660887012147</v>
      </c>
      <c r="H121">
        <v>0.2</v>
      </c>
      <c r="I121">
        <v>-22.2087690779043</v>
      </c>
    </row>
    <row r="122" spans="1:9">
      <c r="A122" t="s">
        <v>156</v>
      </c>
      <c r="B122" t="s">
        <v>167</v>
      </c>
      <c r="C122" t="s">
        <v>217</v>
      </c>
      <c r="D122">
        <v>0.55000000000000004</v>
      </c>
      <c r="E122">
        <v>-42.7346247765526</v>
      </c>
      <c r="F122">
        <v>0.4</v>
      </c>
      <c r="G122">
        <v>1.9110410287724</v>
      </c>
      <c r="H122">
        <v>0.7</v>
      </c>
      <c r="I122">
        <v>-87.380290581877503</v>
      </c>
    </row>
    <row r="123" spans="1:9">
      <c r="A123" t="s">
        <v>156</v>
      </c>
      <c r="B123" t="s">
        <v>167</v>
      </c>
      <c r="C123" t="s">
        <v>216</v>
      </c>
      <c r="D123">
        <v>5.3999999999999999E-2</v>
      </c>
      <c r="E123">
        <v>-42.7346247765526</v>
      </c>
      <c r="F123">
        <v>4.0000000000000001E-3</v>
      </c>
      <c r="G123">
        <v>-166.75036312467799</v>
      </c>
      <c r="H123">
        <v>7.3999999999999996E-2</v>
      </c>
      <c r="I123">
        <v>6.8716705626973802</v>
      </c>
    </row>
    <row r="124" spans="1:9">
      <c r="A124" t="s">
        <v>156</v>
      </c>
      <c r="B124" t="s">
        <v>167</v>
      </c>
      <c r="C124" t="s">
        <v>215</v>
      </c>
      <c r="D124">
        <v>5.0000000000000001E-3</v>
      </c>
      <c r="E124">
        <v>-42.7346247765526</v>
      </c>
      <c r="F124">
        <v>2.5000000000000001E-3</v>
      </c>
      <c r="G124">
        <v>-51.081669803838302</v>
      </c>
      <c r="H124">
        <v>0.01</v>
      </c>
      <c r="I124">
        <v>-26.040534721981299</v>
      </c>
    </row>
    <row r="125" spans="1:9">
      <c r="A125" t="s">
        <v>156</v>
      </c>
      <c r="B125" t="s">
        <v>167</v>
      </c>
      <c r="C125" t="s">
        <v>214</v>
      </c>
      <c r="D125">
        <v>0.26</v>
      </c>
      <c r="E125">
        <v>-42.7346247765526</v>
      </c>
      <c r="F125">
        <v>0.15</v>
      </c>
      <c r="G125">
        <v>-48.5906463199792</v>
      </c>
      <c r="H125">
        <v>0.45</v>
      </c>
      <c r="I125">
        <v>-32.619678474270401</v>
      </c>
    </row>
    <row r="126" spans="1:9">
      <c r="A126" t="s">
        <v>156</v>
      </c>
      <c r="B126" t="s">
        <v>167</v>
      </c>
      <c r="C126" t="s">
        <v>213</v>
      </c>
      <c r="D126">
        <v>0.01</v>
      </c>
      <c r="E126">
        <v>-42.7346247765526</v>
      </c>
      <c r="F126">
        <v>2E-3</v>
      </c>
      <c r="G126">
        <v>-49.639691833943502</v>
      </c>
      <c r="H126">
        <v>0.05</v>
      </c>
      <c r="I126">
        <v>-8.2092894895983104</v>
      </c>
    </row>
    <row r="127" spans="1:9">
      <c r="A127" t="s">
        <v>156</v>
      </c>
      <c r="B127" t="s">
        <v>167</v>
      </c>
      <c r="C127" t="s">
        <v>184</v>
      </c>
      <c r="D127">
        <v>1.2500000000000001E-2</v>
      </c>
      <c r="E127">
        <v>-42.7346247765526</v>
      </c>
      <c r="F127">
        <v>1.7999999999999999E-2</v>
      </c>
      <c r="G127">
        <v>-42.541092202347798</v>
      </c>
      <c r="H127">
        <v>0.03</v>
      </c>
      <c r="I127">
        <v>-42.118839313173801</v>
      </c>
    </row>
    <row r="128" spans="1:9">
      <c r="A128" t="s">
        <v>156</v>
      </c>
      <c r="B128" t="s">
        <v>167</v>
      </c>
      <c r="C128" t="s">
        <v>212</v>
      </c>
      <c r="D128">
        <v>7.4999999999999997E-2</v>
      </c>
      <c r="E128">
        <v>-42.7346247765526</v>
      </c>
      <c r="F128">
        <v>0.06</v>
      </c>
      <c r="G128">
        <v>-43.227203026953603</v>
      </c>
      <c r="H128">
        <v>0.12</v>
      </c>
      <c r="I128">
        <v>-41.256890025349698</v>
      </c>
    </row>
    <row r="129" spans="1:9">
      <c r="A129" t="s">
        <v>156</v>
      </c>
      <c r="B129" t="s">
        <v>167</v>
      </c>
      <c r="C129" t="s">
        <v>211</v>
      </c>
      <c r="D129">
        <v>0.47599999999999998</v>
      </c>
      <c r="E129">
        <v>-42.7346247765526</v>
      </c>
      <c r="F129">
        <v>0.152</v>
      </c>
      <c r="G129">
        <v>-53.367975953188697</v>
      </c>
      <c r="H129">
        <v>0.8</v>
      </c>
      <c r="I129">
        <v>-32.101273599916503</v>
      </c>
    </row>
    <row r="130" spans="1:9">
      <c r="A130" t="s">
        <v>156</v>
      </c>
      <c r="B130" t="s">
        <v>167</v>
      </c>
      <c r="C130" t="s">
        <v>210</v>
      </c>
      <c r="D130">
        <v>0.65</v>
      </c>
      <c r="E130">
        <v>-42.7346247765526</v>
      </c>
      <c r="F130">
        <v>0.4</v>
      </c>
      <c r="G130">
        <v>-37.225521203036202</v>
      </c>
      <c r="H130">
        <v>1</v>
      </c>
      <c r="I130">
        <v>-50.447369779475601</v>
      </c>
    </row>
    <row r="131" spans="1:9">
      <c r="A131" t="s">
        <v>156</v>
      </c>
      <c r="B131" t="s">
        <v>167</v>
      </c>
      <c r="C131" t="s">
        <v>183</v>
      </c>
      <c r="D131">
        <v>1</v>
      </c>
      <c r="E131">
        <v>-42.7346247765526</v>
      </c>
      <c r="F131">
        <v>0</v>
      </c>
      <c r="G131">
        <v>-28.426476188962599</v>
      </c>
      <c r="H131">
        <v>1</v>
      </c>
      <c r="I131">
        <v>-42.7346247765526</v>
      </c>
    </row>
    <row r="132" spans="1:9">
      <c r="A132" t="s">
        <v>156</v>
      </c>
      <c r="B132" t="s">
        <v>167</v>
      </c>
      <c r="C132" t="s">
        <v>182</v>
      </c>
      <c r="D132">
        <v>0.01</v>
      </c>
      <c r="E132">
        <v>-42.7346247765526</v>
      </c>
      <c r="F132">
        <v>0</v>
      </c>
      <c r="G132">
        <v>-42.719104072999997</v>
      </c>
      <c r="H132">
        <v>1</v>
      </c>
      <c r="I132">
        <v>-44.096250953000002</v>
      </c>
    </row>
    <row r="133" spans="1:9">
      <c r="A133" t="s">
        <v>156</v>
      </c>
      <c r="B133" t="s">
        <v>167</v>
      </c>
      <c r="C133" t="s">
        <v>180</v>
      </c>
      <c r="D133">
        <v>0.36</v>
      </c>
      <c r="E133">
        <v>-42.7346247765526</v>
      </c>
      <c r="F133">
        <v>0</v>
      </c>
      <c r="G133">
        <v>-41.004584008552598</v>
      </c>
      <c r="H133">
        <v>1</v>
      </c>
      <c r="I133">
        <v>-45.810252808552598</v>
      </c>
    </row>
    <row r="134" spans="1:9">
      <c r="A134" t="s">
        <v>156</v>
      </c>
      <c r="B134" t="s">
        <v>167</v>
      </c>
      <c r="C134" t="s">
        <v>209</v>
      </c>
      <c r="D134">
        <v>0.1</v>
      </c>
      <c r="E134">
        <v>-42.7346247765526</v>
      </c>
      <c r="F134">
        <v>0.02</v>
      </c>
      <c r="G134">
        <v>-26.495616733411801</v>
      </c>
      <c r="H134">
        <v>0.16</v>
      </c>
      <c r="I134">
        <v>-54.913880808908203</v>
      </c>
    </row>
    <row r="135" spans="1:9">
      <c r="A135" t="s">
        <v>162</v>
      </c>
      <c r="B135" t="s">
        <v>167</v>
      </c>
      <c r="C135" t="s">
        <v>197</v>
      </c>
      <c r="D135">
        <v>1.7999999999999999E-2</v>
      </c>
      <c r="E135">
        <v>-93.112494323230806</v>
      </c>
      <c r="F135">
        <v>1.2E-2</v>
      </c>
      <c r="G135">
        <v>-93.080800764190798</v>
      </c>
      <c r="H135">
        <v>2.4E-2</v>
      </c>
      <c r="I135">
        <v>-93.144187882270799</v>
      </c>
    </row>
    <row r="136" spans="1:9">
      <c r="A136" t="s">
        <v>162</v>
      </c>
      <c r="B136" t="s">
        <v>167</v>
      </c>
      <c r="C136" t="s">
        <v>196</v>
      </c>
      <c r="D136">
        <v>0.29485</v>
      </c>
      <c r="E136">
        <v>-93.112494323230806</v>
      </c>
      <c r="F136">
        <v>6.5000000000000002E-2</v>
      </c>
      <c r="G136">
        <v>-93.111537162159394</v>
      </c>
      <c r="H136">
        <v>0.52470000000000006</v>
      </c>
      <c r="I136">
        <v>-93.113451484302203</v>
      </c>
    </row>
    <row r="137" spans="1:9">
      <c r="A137" t="s">
        <v>162</v>
      </c>
      <c r="B137" t="s">
        <v>167</v>
      </c>
      <c r="C137" t="s">
        <v>195</v>
      </c>
      <c r="D137">
        <v>692.15</v>
      </c>
      <c r="E137">
        <v>-93.112494323230806</v>
      </c>
      <c r="F137">
        <v>537.17999999999995</v>
      </c>
      <c r="G137">
        <v>43.760839163511797</v>
      </c>
      <c r="H137">
        <v>918.79</v>
      </c>
      <c r="I137">
        <v>-293.286542858014</v>
      </c>
    </row>
    <row r="138" spans="1:9">
      <c r="A138" t="s">
        <v>162</v>
      </c>
      <c r="B138" t="s">
        <v>167</v>
      </c>
      <c r="C138" t="s">
        <v>194</v>
      </c>
      <c r="D138">
        <v>8.85</v>
      </c>
      <c r="E138">
        <v>-93.112494323230806</v>
      </c>
      <c r="F138">
        <v>4.7</v>
      </c>
      <c r="G138">
        <v>-78.176816285950807</v>
      </c>
      <c r="H138">
        <v>13</v>
      </c>
      <c r="I138">
        <v>-108.048172360511</v>
      </c>
    </row>
    <row r="139" spans="1:9">
      <c r="A139" t="s">
        <v>162</v>
      </c>
      <c r="B139" t="s">
        <v>167</v>
      </c>
      <c r="C139" t="s">
        <v>193</v>
      </c>
      <c r="D139">
        <v>1.8</v>
      </c>
      <c r="E139">
        <v>-93.112494323230806</v>
      </c>
      <c r="F139">
        <v>0.52</v>
      </c>
      <c r="G139">
        <v>-92.361390323230793</v>
      </c>
      <c r="H139">
        <v>3.09</v>
      </c>
      <c r="I139">
        <v>-93.869466323230796</v>
      </c>
    </row>
    <row r="140" spans="1:9">
      <c r="A140" t="s">
        <v>162</v>
      </c>
      <c r="B140" t="s">
        <v>167</v>
      </c>
      <c r="C140" t="s">
        <v>192</v>
      </c>
      <c r="D140">
        <v>0.96</v>
      </c>
      <c r="E140">
        <v>-93.112494323230806</v>
      </c>
      <c r="F140">
        <v>0.38</v>
      </c>
      <c r="G140">
        <v>-93.091620363564203</v>
      </c>
      <c r="H140">
        <v>1.53</v>
      </c>
      <c r="I140">
        <v>-93.133008387041002</v>
      </c>
    </row>
    <row r="141" spans="1:9">
      <c r="A141" t="s">
        <v>162</v>
      </c>
      <c r="B141" t="s">
        <v>167</v>
      </c>
      <c r="C141" t="s">
        <v>191</v>
      </c>
      <c r="D141">
        <v>970</v>
      </c>
      <c r="E141">
        <v>-93.112494323230806</v>
      </c>
      <c r="F141">
        <v>388</v>
      </c>
      <c r="G141">
        <v>-93.112494323230806</v>
      </c>
      <c r="H141">
        <v>1197</v>
      </c>
      <c r="I141">
        <v>-93.112494323230806</v>
      </c>
    </row>
    <row r="142" spans="1:9">
      <c r="A142" t="s">
        <v>162</v>
      </c>
      <c r="B142" t="s">
        <v>167</v>
      </c>
      <c r="C142" t="s">
        <v>213</v>
      </c>
      <c r="D142">
        <v>0.01</v>
      </c>
      <c r="E142">
        <v>-93.112494323230806</v>
      </c>
      <c r="F142">
        <v>2E-3</v>
      </c>
      <c r="G142">
        <v>-108.48284124742101</v>
      </c>
      <c r="H142">
        <v>0.05</v>
      </c>
      <c r="I142">
        <v>-16.260759702282201</v>
      </c>
    </row>
    <row r="143" spans="1:9">
      <c r="A143" t="s">
        <v>162</v>
      </c>
      <c r="B143" t="s">
        <v>167</v>
      </c>
      <c r="C143" t="s">
        <v>222</v>
      </c>
      <c r="D143">
        <v>0.9</v>
      </c>
      <c r="E143">
        <v>-93.112494323230806</v>
      </c>
      <c r="F143">
        <v>0.7</v>
      </c>
      <c r="G143">
        <v>-6.7498912982039503</v>
      </c>
      <c r="H143">
        <v>1</v>
      </c>
      <c r="I143">
        <v>-136.29379583574399</v>
      </c>
    </row>
    <row r="144" spans="1:9">
      <c r="A144" t="s">
        <v>162</v>
      </c>
      <c r="B144" t="s">
        <v>167</v>
      </c>
      <c r="C144" t="s">
        <v>221</v>
      </c>
      <c r="D144">
        <v>2.5000000000000001E-2</v>
      </c>
      <c r="E144">
        <v>-93.112494323230806</v>
      </c>
      <c r="F144">
        <v>0</v>
      </c>
      <c r="G144">
        <v>-230.47976998538101</v>
      </c>
      <c r="H144">
        <v>0.1</v>
      </c>
      <c r="I144">
        <v>318.98933266321802</v>
      </c>
    </row>
    <row r="145" spans="1:9">
      <c r="A145" t="s">
        <v>162</v>
      </c>
      <c r="B145" t="s">
        <v>167</v>
      </c>
      <c r="C145" t="s">
        <v>220</v>
      </c>
      <c r="D145">
        <v>0.05</v>
      </c>
      <c r="E145">
        <v>-93.112494323230806</v>
      </c>
      <c r="F145">
        <v>0.03</v>
      </c>
      <c r="G145">
        <v>-105.844501120986</v>
      </c>
      <c r="H145">
        <v>0.16</v>
      </c>
      <c r="I145">
        <v>-23.086456935576699</v>
      </c>
    </row>
    <row r="146" spans="1:9">
      <c r="A146" t="s">
        <v>162</v>
      </c>
      <c r="B146" t="s">
        <v>167</v>
      </c>
      <c r="C146" t="s">
        <v>219</v>
      </c>
      <c r="D146">
        <v>4.1900000000000004</v>
      </c>
      <c r="E146">
        <v>-93.112494323230806</v>
      </c>
      <c r="F146">
        <v>3.2</v>
      </c>
      <c r="G146">
        <v>51.329210684760397</v>
      </c>
      <c r="H146">
        <v>4.41</v>
      </c>
      <c r="I146">
        <v>-125.21065099167301</v>
      </c>
    </row>
    <row r="147" spans="1:9">
      <c r="A147" t="s">
        <v>162</v>
      </c>
      <c r="B147" t="s">
        <v>167</v>
      </c>
      <c r="C147" t="s">
        <v>218</v>
      </c>
      <c r="D147">
        <v>0.12</v>
      </c>
      <c r="E147">
        <v>-93.112494323230806</v>
      </c>
      <c r="F147">
        <v>0.1</v>
      </c>
      <c r="G147">
        <v>-107.006221228269</v>
      </c>
      <c r="H147">
        <v>0.2</v>
      </c>
      <c r="I147">
        <v>-37.537586703076201</v>
      </c>
    </row>
    <row r="148" spans="1:9">
      <c r="A148" t="s">
        <v>162</v>
      </c>
      <c r="B148" t="s">
        <v>167</v>
      </c>
      <c r="C148" t="s">
        <v>217</v>
      </c>
      <c r="D148">
        <v>0.55000000000000004</v>
      </c>
      <c r="E148">
        <v>-93.112494323230806</v>
      </c>
      <c r="F148">
        <v>0.4</v>
      </c>
      <c r="G148">
        <v>45.554550793369401</v>
      </c>
      <c r="H148">
        <v>0.7</v>
      </c>
      <c r="I148">
        <v>-231.77953943983101</v>
      </c>
    </row>
    <row r="149" spans="1:9">
      <c r="A149" t="s">
        <v>162</v>
      </c>
      <c r="B149" t="s">
        <v>167</v>
      </c>
      <c r="C149" t="s">
        <v>216</v>
      </c>
      <c r="D149">
        <v>5.3999999999999999E-2</v>
      </c>
      <c r="E149">
        <v>-93.112494323230806</v>
      </c>
      <c r="F149">
        <v>4.0000000000000001E-3</v>
      </c>
      <c r="G149">
        <v>-478.29873075823099</v>
      </c>
      <c r="H149">
        <v>7.3999999999999996E-2</v>
      </c>
      <c r="I149">
        <v>60.9620002507693</v>
      </c>
    </row>
    <row r="150" spans="1:9">
      <c r="A150" t="s">
        <v>162</v>
      </c>
      <c r="B150" t="s">
        <v>167</v>
      </c>
      <c r="C150" t="s">
        <v>215</v>
      </c>
      <c r="D150">
        <v>5.0000000000000001E-3</v>
      </c>
      <c r="E150">
        <v>-93.112494323230806</v>
      </c>
      <c r="F150">
        <v>2.5000000000000001E-3</v>
      </c>
      <c r="G150">
        <v>-111.69350923239401</v>
      </c>
      <c r="H150">
        <v>0.01</v>
      </c>
      <c r="I150">
        <v>-55.950464504903799</v>
      </c>
    </row>
    <row r="151" spans="1:9">
      <c r="A151" t="s">
        <v>162</v>
      </c>
      <c r="B151" t="s">
        <v>167</v>
      </c>
      <c r="C151" t="s">
        <v>214</v>
      </c>
      <c r="D151">
        <v>0.26</v>
      </c>
      <c r="E151">
        <v>-93.112494323230806</v>
      </c>
      <c r="F151">
        <v>0.15</v>
      </c>
      <c r="G151">
        <v>-106.14834392642599</v>
      </c>
      <c r="H151">
        <v>0.45</v>
      </c>
      <c r="I151">
        <v>-70.596026826803296</v>
      </c>
    </row>
    <row r="152" spans="1:9">
      <c r="A152" t="s">
        <v>162</v>
      </c>
      <c r="B152" t="s">
        <v>167</v>
      </c>
      <c r="C152" t="s">
        <v>213</v>
      </c>
      <c r="D152">
        <v>0.01</v>
      </c>
      <c r="E152">
        <v>-93.112494323230806</v>
      </c>
      <c r="F152">
        <v>2E-3</v>
      </c>
      <c r="G152">
        <v>-108.48284124742101</v>
      </c>
      <c r="H152">
        <v>0.05</v>
      </c>
      <c r="I152">
        <v>-16.260759702282201</v>
      </c>
    </row>
    <row r="153" spans="1:9">
      <c r="A153" t="s">
        <v>162</v>
      </c>
      <c r="B153" t="s">
        <v>167</v>
      </c>
      <c r="C153" t="s">
        <v>184</v>
      </c>
      <c r="D153">
        <v>1.2500000000000001E-2</v>
      </c>
      <c r="E153">
        <v>-93.112494323230806</v>
      </c>
      <c r="F153">
        <v>1.7999999999999999E-2</v>
      </c>
      <c r="G153">
        <v>-92.681679389927794</v>
      </c>
      <c r="H153">
        <v>0.03</v>
      </c>
      <c r="I153">
        <v>-91.741719535448397</v>
      </c>
    </row>
    <row r="154" spans="1:9">
      <c r="A154" t="s">
        <v>162</v>
      </c>
      <c r="B154" t="s">
        <v>167</v>
      </c>
      <c r="C154" t="s">
        <v>212</v>
      </c>
      <c r="D154">
        <v>7.4999999999999997E-2</v>
      </c>
      <c r="E154">
        <v>-93.112494323230806</v>
      </c>
      <c r="F154">
        <v>0.06</v>
      </c>
      <c r="G154">
        <v>-94.209002582706006</v>
      </c>
      <c r="H154">
        <v>0.12</v>
      </c>
      <c r="I154">
        <v>-89.822969544805204</v>
      </c>
    </row>
    <row r="155" spans="1:9">
      <c r="A155" t="s">
        <v>162</v>
      </c>
      <c r="B155" t="s">
        <v>167</v>
      </c>
      <c r="C155" t="s">
        <v>211</v>
      </c>
      <c r="D155">
        <v>0.47599999999999998</v>
      </c>
      <c r="E155">
        <v>-93.112494323230806</v>
      </c>
      <c r="F155">
        <v>0.152</v>
      </c>
      <c r="G155">
        <v>-116.781307434585</v>
      </c>
      <c r="H155">
        <v>0.8</v>
      </c>
      <c r="I155">
        <v>-69.443681211876694</v>
      </c>
    </row>
    <row r="156" spans="1:9">
      <c r="A156" t="s">
        <v>162</v>
      </c>
      <c r="B156" t="s">
        <v>167</v>
      </c>
      <c r="C156" t="s">
        <v>210</v>
      </c>
      <c r="D156">
        <v>0.65</v>
      </c>
      <c r="E156">
        <v>-93.112494323230806</v>
      </c>
      <c r="F156">
        <v>0.4</v>
      </c>
      <c r="G156">
        <v>-80.848904597643596</v>
      </c>
      <c r="H156">
        <v>1</v>
      </c>
      <c r="I156">
        <v>-110.281519939053</v>
      </c>
    </row>
    <row r="157" spans="1:9">
      <c r="A157" t="s">
        <v>162</v>
      </c>
      <c r="B157" t="s">
        <v>167</v>
      </c>
      <c r="C157" t="s">
        <v>183</v>
      </c>
      <c r="D157">
        <v>1</v>
      </c>
      <c r="E157">
        <v>-93.112494323230806</v>
      </c>
      <c r="F157">
        <v>0</v>
      </c>
      <c r="G157">
        <v>-61.261711038910803</v>
      </c>
      <c r="H157">
        <v>1</v>
      </c>
      <c r="I157">
        <v>-93.112494323230806</v>
      </c>
    </row>
    <row r="158" spans="1:9">
      <c r="A158" t="s">
        <v>162</v>
      </c>
      <c r="B158" t="s">
        <v>167</v>
      </c>
      <c r="C158" t="s">
        <v>182</v>
      </c>
      <c r="D158">
        <v>0.01</v>
      </c>
      <c r="E158">
        <v>-93.112494323230806</v>
      </c>
      <c r="F158">
        <v>0</v>
      </c>
      <c r="G158">
        <v>-93.077944321024106</v>
      </c>
      <c r="H158">
        <v>1</v>
      </c>
      <c r="I158">
        <v>-95.007544321024099</v>
      </c>
    </row>
    <row r="159" spans="1:9">
      <c r="A159" t="s">
        <v>162</v>
      </c>
      <c r="B159" t="s">
        <v>167</v>
      </c>
      <c r="C159" t="s">
        <v>180</v>
      </c>
      <c r="D159">
        <v>0.36</v>
      </c>
      <c r="E159">
        <v>-93.112494323230806</v>
      </c>
      <c r="F159">
        <v>0</v>
      </c>
      <c r="G159">
        <v>-92.056254323230803</v>
      </c>
      <c r="H159">
        <v>1</v>
      </c>
      <c r="I159">
        <v>-94.990254323230801</v>
      </c>
    </row>
    <row r="160" spans="1:9">
      <c r="A160" t="s">
        <v>162</v>
      </c>
      <c r="B160" t="s">
        <v>167</v>
      </c>
      <c r="C160" t="s">
        <v>209</v>
      </c>
      <c r="D160">
        <v>0.1</v>
      </c>
      <c r="E160">
        <v>-93.112494323230806</v>
      </c>
      <c r="F160">
        <v>0.02</v>
      </c>
      <c r="G160">
        <v>-37.715468461156398</v>
      </c>
      <c r="H160">
        <v>0.16</v>
      </c>
      <c r="I160">
        <v>-134.660263719787</v>
      </c>
    </row>
    <row r="161" spans="1:9">
      <c r="A161" t="s">
        <v>157</v>
      </c>
      <c r="B161" t="s">
        <v>167</v>
      </c>
      <c r="C161" t="s">
        <v>197</v>
      </c>
      <c r="D161">
        <v>1.7999999999999999E-2</v>
      </c>
      <c r="E161">
        <v>-9.4007555336809698</v>
      </c>
      <c r="F161">
        <v>1.2E-2</v>
      </c>
      <c r="G161">
        <v>-9.3985545920809699</v>
      </c>
      <c r="H161">
        <v>2.4E-2</v>
      </c>
      <c r="I161">
        <v>-9.4029564752809698</v>
      </c>
    </row>
    <row r="162" spans="1:9">
      <c r="A162" t="s">
        <v>157</v>
      </c>
      <c r="B162" t="s">
        <v>167</v>
      </c>
      <c r="C162" t="s">
        <v>196</v>
      </c>
      <c r="D162">
        <v>0.29485</v>
      </c>
      <c r="E162">
        <v>-9.4007555336809698</v>
      </c>
      <c r="F162">
        <v>6.5000000000000002E-2</v>
      </c>
      <c r="G162">
        <v>-9.3997983726095402</v>
      </c>
      <c r="H162">
        <v>0.52470000000000006</v>
      </c>
      <c r="I162">
        <v>-9.4017126947523906</v>
      </c>
    </row>
    <row r="163" spans="1:9">
      <c r="A163" t="s">
        <v>157</v>
      </c>
      <c r="B163" t="s">
        <v>167</v>
      </c>
      <c r="C163" t="s">
        <v>195</v>
      </c>
      <c r="D163">
        <v>692.15</v>
      </c>
      <c r="E163">
        <v>-9.4007555336809698</v>
      </c>
      <c r="F163">
        <v>537.17999999999995</v>
      </c>
      <c r="G163">
        <v>4.8857931117069899</v>
      </c>
      <c r="H163">
        <v>918.79</v>
      </c>
      <c r="I163">
        <v>-30.294498741984</v>
      </c>
    </row>
    <row r="164" spans="1:9">
      <c r="A164" t="s">
        <v>157</v>
      </c>
      <c r="B164" t="s">
        <v>167</v>
      </c>
      <c r="C164" t="s">
        <v>194</v>
      </c>
      <c r="D164">
        <v>8.85</v>
      </c>
      <c r="E164">
        <v>-9.4007555336809698</v>
      </c>
      <c r="F164">
        <v>4.7</v>
      </c>
      <c r="G164">
        <v>-8.3635556699809595</v>
      </c>
      <c r="H164">
        <v>13</v>
      </c>
      <c r="I164">
        <v>-10.437955397381</v>
      </c>
    </row>
    <row r="165" spans="1:9">
      <c r="A165" t="s">
        <v>157</v>
      </c>
      <c r="B165" t="s">
        <v>167</v>
      </c>
      <c r="C165" t="s">
        <v>193</v>
      </c>
      <c r="D165">
        <v>1.8</v>
      </c>
      <c r="E165">
        <v>-9.4007555336809698</v>
      </c>
      <c r="F165">
        <v>0.52</v>
      </c>
      <c r="G165">
        <v>-9.2486915336809705</v>
      </c>
      <c r="H165">
        <v>3.09</v>
      </c>
      <c r="I165">
        <v>-9.55400753368097</v>
      </c>
    </row>
    <row r="166" spans="1:9">
      <c r="A166" t="s">
        <v>157</v>
      </c>
      <c r="B166" t="s">
        <v>167</v>
      </c>
      <c r="C166" t="s">
        <v>192</v>
      </c>
      <c r="D166">
        <v>0.96</v>
      </c>
      <c r="E166">
        <v>-9.4007555336809698</v>
      </c>
      <c r="F166">
        <v>0.38</v>
      </c>
      <c r="G166">
        <v>-9.3993059531485699</v>
      </c>
      <c r="H166">
        <v>1.53</v>
      </c>
      <c r="I166">
        <v>-9.4021801214455696</v>
      </c>
    </row>
    <row r="167" spans="1:9">
      <c r="A167" t="s">
        <v>157</v>
      </c>
      <c r="B167" t="s">
        <v>167</v>
      </c>
      <c r="C167" t="s">
        <v>191</v>
      </c>
      <c r="D167">
        <v>970</v>
      </c>
      <c r="E167">
        <v>-9.4007555336809698</v>
      </c>
      <c r="F167">
        <v>388</v>
      </c>
      <c r="G167">
        <v>-9.4007555336809698</v>
      </c>
      <c r="H167">
        <v>1197</v>
      </c>
      <c r="I167">
        <v>-9.4007555336809698</v>
      </c>
    </row>
    <row r="168" spans="1:9">
      <c r="A168" t="s">
        <v>157</v>
      </c>
      <c r="B168" t="s">
        <v>167</v>
      </c>
      <c r="C168" t="s">
        <v>213</v>
      </c>
      <c r="D168">
        <v>0.01</v>
      </c>
      <c r="E168">
        <v>-9.4007555336809698</v>
      </c>
      <c r="F168">
        <v>2E-3</v>
      </c>
      <c r="G168">
        <v>-10.4687023161267</v>
      </c>
      <c r="H168">
        <v>0.05</v>
      </c>
      <c r="I168">
        <v>-4.0610216214523902</v>
      </c>
    </row>
    <row r="169" spans="1:9">
      <c r="A169" t="s">
        <v>157</v>
      </c>
      <c r="B169" t="s">
        <v>167</v>
      </c>
      <c r="C169" t="s">
        <v>222</v>
      </c>
      <c r="D169">
        <v>0.9</v>
      </c>
      <c r="E169">
        <v>-9.4007555336809698</v>
      </c>
      <c r="F169">
        <v>0.7</v>
      </c>
      <c r="G169">
        <v>-0.38640994985779298</v>
      </c>
      <c r="H169">
        <v>1</v>
      </c>
      <c r="I169">
        <v>-13.9079283255926</v>
      </c>
    </row>
    <row r="170" spans="1:9">
      <c r="A170" t="s">
        <v>157</v>
      </c>
      <c r="B170" t="s">
        <v>167</v>
      </c>
      <c r="C170" t="s">
        <v>221</v>
      </c>
      <c r="D170">
        <v>2.5000000000000001E-2</v>
      </c>
      <c r="E170">
        <v>-9.4007555336809698</v>
      </c>
      <c r="F170">
        <v>0</v>
      </c>
      <c r="G170">
        <v>-23.738860817145799</v>
      </c>
      <c r="H170">
        <v>0.1</v>
      </c>
      <c r="I170">
        <v>33.613560316713702</v>
      </c>
    </row>
    <row r="171" spans="1:9">
      <c r="A171" t="s">
        <v>157</v>
      </c>
      <c r="B171" t="s">
        <v>167</v>
      </c>
      <c r="C171" t="s">
        <v>220</v>
      </c>
      <c r="D171">
        <v>0.05</v>
      </c>
      <c r="E171">
        <v>-9.4007555336809698</v>
      </c>
      <c r="F171">
        <v>0.03</v>
      </c>
      <c r="G171">
        <v>-10.72969543626</v>
      </c>
      <c r="H171">
        <v>0.16</v>
      </c>
      <c r="I171">
        <v>-2.0915860694961901</v>
      </c>
    </row>
    <row r="172" spans="1:9">
      <c r="A172" t="s">
        <v>157</v>
      </c>
      <c r="B172" t="s">
        <v>167</v>
      </c>
      <c r="C172" t="s">
        <v>219</v>
      </c>
      <c r="D172">
        <v>4.1900000000000004</v>
      </c>
      <c r="E172">
        <v>-9.4007555336809698</v>
      </c>
      <c r="F172">
        <v>3.2</v>
      </c>
      <c r="G172">
        <v>5.6757637009391102</v>
      </c>
      <c r="H172">
        <v>4.41</v>
      </c>
      <c r="I172">
        <v>-12.7510931413743</v>
      </c>
    </row>
    <row r="173" spans="1:9">
      <c r="A173" t="s">
        <v>157</v>
      </c>
      <c r="B173" t="s">
        <v>167</v>
      </c>
      <c r="C173" t="s">
        <v>218</v>
      </c>
      <c r="D173">
        <v>0.12</v>
      </c>
      <c r="E173">
        <v>-9.4007555336809698</v>
      </c>
      <c r="F173">
        <v>0.1</v>
      </c>
      <c r="G173">
        <v>-10.8509533204821</v>
      </c>
      <c r="H173">
        <v>0.2</v>
      </c>
      <c r="I173">
        <v>-3.59996438647637</v>
      </c>
    </row>
    <row r="174" spans="1:9">
      <c r="A174" t="s">
        <v>157</v>
      </c>
      <c r="B174" t="s">
        <v>167</v>
      </c>
      <c r="C174" t="s">
        <v>217</v>
      </c>
      <c r="D174">
        <v>0.55000000000000004</v>
      </c>
      <c r="E174">
        <v>-9.4007555336809698</v>
      </c>
      <c r="F174">
        <v>0.4</v>
      </c>
      <c r="G174">
        <v>1.6231327667440401</v>
      </c>
      <c r="H174">
        <v>0.7</v>
      </c>
      <c r="I174">
        <v>-20.424643834106</v>
      </c>
    </row>
    <row r="175" spans="1:9">
      <c r="A175" t="s">
        <v>157</v>
      </c>
      <c r="B175" t="s">
        <v>167</v>
      </c>
      <c r="C175" t="s">
        <v>216</v>
      </c>
      <c r="D175">
        <v>5.3999999999999999E-2</v>
      </c>
      <c r="E175">
        <v>-9.4007555336809698</v>
      </c>
      <c r="F175">
        <v>4.0000000000000001E-3</v>
      </c>
      <c r="G175">
        <v>-40.022667479306001</v>
      </c>
      <c r="H175">
        <v>7.3999999999999996E-2</v>
      </c>
      <c r="I175">
        <v>2.8480092445690302</v>
      </c>
    </row>
    <row r="176" spans="1:9">
      <c r="A176" t="s">
        <v>157</v>
      </c>
      <c r="B176" t="s">
        <v>167</v>
      </c>
      <c r="C176" t="s">
        <v>215</v>
      </c>
      <c r="D176">
        <v>5.0000000000000001E-3</v>
      </c>
      <c r="E176">
        <v>-9.4007555336809698</v>
      </c>
      <c r="F176">
        <v>2.5000000000000001E-3</v>
      </c>
      <c r="G176">
        <v>-10.691103791261799</v>
      </c>
      <c r="H176">
        <v>0.01</v>
      </c>
      <c r="I176">
        <v>-6.8200590185193697</v>
      </c>
    </row>
    <row r="177" spans="1:9">
      <c r="A177" t="s">
        <v>157</v>
      </c>
      <c r="B177" t="s">
        <v>167</v>
      </c>
      <c r="C177" t="s">
        <v>214</v>
      </c>
      <c r="D177">
        <v>0.26</v>
      </c>
      <c r="E177">
        <v>-9.4007555336809698</v>
      </c>
      <c r="F177">
        <v>0.15</v>
      </c>
      <c r="G177">
        <v>-10.3060228672362</v>
      </c>
      <c r="H177">
        <v>0.45</v>
      </c>
      <c r="I177">
        <v>-7.83711195754017</v>
      </c>
    </row>
    <row r="178" spans="1:9">
      <c r="A178" t="s">
        <v>157</v>
      </c>
      <c r="B178" t="s">
        <v>167</v>
      </c>
      <c r="C178" t="s">
        <v>213</v>
      </c>
      <c r="D178">
        <v>0.01</v>
      </c>
      <c r="E178">
        <v>-9.4007555336809698</v>
      </c>
      <c r="F178">
        <v>2E-3</v>
      </c>
      <c r="G178">
        <v>-10.4687023161267</v>
      </c>
      <c r="H178">
        <v>0.05</v>
      </c>
      <c r="I178">
        <v>-4.0610216214523902</v>
      </c>
    </row>
    <row r="179" spans="1:9">
      <c r="A179" t="s">
        <v>157</v>
      </c>
      <c r="B179" t="s">
        <v>167</v>
      </c>
      <c r="C179" t="s">
        <v>184</v>
      </c>
      <c r="D179">
        <v>1.2500000000000001E-2</v>
      </c>
      <c r="E179">
        <v>-9.4007555336809698</v>
      </c>
      <c r="F179">
        <v>1.7999999999999999E-2</v>
      </c>
      <c r="G179">
        <v>-9.3708378299793704</v>
      </c>
      <c r="H179">
        <v>0.03</v>
      </c>
      <c r="I179">
        <v>-9.3055628400849706</v>
      </c>
    </row>
    <row r="180" spans="1:9">
      <c r="A180" t="s">
        <v>157</v>
      </c>
      <c r="B180" t="s">
        <v>167</v>
      </c>
      <c r="C180" t="s">
        <v>212</v>
      </c>
      <c r="D180">
        <v>7.4999999999999997E-2</v>
      </c>
      <c r="E180">
        <v>-9.4007555336809698</v>
      </c>
      <c r="F180">
        <v>0.06</v>
      </c>
      <c r="G180">
        <v>-9.4769019405889594</v>
      </c>
      <c r="H180">
        <v>0.12</v>
      </c>
      <c r="I180">
        <v>-9.1723163129569691</v>
      </c>
    </row>
    <row r="181" spans="1:9">
      <c r="A181" t="s">
        <v>157</v>
      </c>
      <c r="B181" t="s">
        <v>167</v>
      </c>
      <c r="C181" t="s">
        <v>211</v>
      </c>
      <c r="D181">
        <v>0.47599999999999998</v>
      </c>
      <c r="E181">
        <v>-9.4007555336809698</v>
      </c>
      <c r="F181">
        <v>0.152</v>
      </c>
      <c r="G181">
        <v>-11.0456786430012</v>
      </c>
      <c r="H181">
        <v>0.8</v>
      </c>
      <c r="I181">
        <v>-7.7558324243607402</v>
      </c>
    </row>
    <row r="182" spans="1:9">
      <c r="A182" t="s">
        <v>157</v>
      </c>
      <c r="B182" t="s">
        <v>167</v>
      </c>
      <c r="C182" t="s">
        <v>210</v>
      </c>
      <c r="D182">
        <v>0.65</v>
      </c>
      <c r="E182">
        <v>-9.4007555336809698</v>
      </c>
      <c r="F182">
        <v>0.4</v>
      </c>
      <c r="G182">
        <v>-8.5491173582929694</v>
      </c>
      <c r="H182">
        <v>1</v>
      </c>
      <c r="I182">
        <v>-10.5930489792242</v>
      </c>
    </row>
    <row r="183" spans="1:9">
      <c r="A183" t="s">
        <v>157</v>
      </c>
      <c r="B183" t="s">
        <v>167</v>
      </c>
      <c r="C183" t="s">
        <v>183</v>
      </c>
      <c r="D183">
        <v>1</v>
      </c>
      <c r="E183">
        <v>-9.4007555336809698</v>
      </c>
      <c r="F183">
        <v>0</v>
      </c>
      <c r="G183">
        <v>-7.1888955833809698</v>
      </c>
      <c r="H183">
        <v>1</v>
      </c>
      <c r="I183">
        <v>-9.4007555336809698</v>
      </c>
    </row>
    <row r="184" spans="1:9">
      <c r="A184" t="s">
        <v>157</v>
      </c>
      <c r="B184" t="s">
        <v>167</v>
      </c>
      <c r="C184" t="s">
        <v>182</v>
      </c>
      <c r="D184">
        <v>0.01</v>
      </c>
      <c r="E184">
        <v>-9.4007555336809698</v>
      </c>
      <c r="F184">
        <v>0</v>
      </c>
      <c r="G184">
        <v>-9.3983562279721706</v>
      </c>
      <c r="H184">
        <v>1</v>
      </c>
      <c r="I184">
        <v>-9.6382867988521692</v>
      </c>
    </row>
    <row r="185" spans="1:9">
      <c r="A185" t="s">
        <v>157</v>
      </c>
      <c r="B185" t="s">
        <v>167</v>
      </c>
      <c r="C185" t="s">
        <v>180</v>
      </c>
      <c r="D185">
        <v>0.36</v>
      </c>
      <c r="E185">
        <v>-9.4007555336809698</v>
      </c>
      <c r="F185">
        <v>0</v>
      </c>
      <c r="G185">
        <v>-9.1869155336809705</v>
      </c>
      <c r="H185">
        <v>1</v>
      </c>
      <c r="I185">
        <v>-9.7809155336809699</v>
      </c>
    </row>
    <row r="186" spans="1:9">
      <c r="A186" t="s">
        <v>157</v>
      </c>
      <c r="B186" t="s">
        <v>167</v>
      </c>
      <c r="C186" t="s">
        <v>209</v>
      </c>
      <c r="D186">
        <v>0.1</v>
      </c>
      <c r="E186">
        <v>-9.4007555336809698</v>
      </c>
      <c r="F186">
        <v>0.02</v>
      </c>
      <c r="G186">
        <v>-6.8129594337694801</v>
      </c>
      <c r="H186">
        <v>0.16</v>
      </c>
      <c r="I186">
        <v>-11.3416026086146</v>
      </c>
    </row>
    <row r="187" spans="1:9">
      <c r="A187" t="s">
        <v>145</v>
      </c>
      <c r="B187" t="s">
        <v>167</v>
      </c>
      <c r="C187" t="s">
        <v>197</v>
      </c>
      <c r="D187">
        <v>1.7999999999999999E-2</v>
      </c>
      <c r="E187">
        <v>-31.579225119356199</v>
      </c>
      <c r="F187">
        <v>1.2E-2</v>
      </c>
      <c r="G187">
        <v>-31.563325460070502</v>
      </c>
      <c r="H187">
        <v>2.4E-2</v>
      </c>
      <c r="I187">
        <v>-31.5951247786419</v>
      </c>
    </row>
    <row r="188" spans="1:9">
      <c r="A188" t="s">
        <v>145</v>
      </c>
      <c r="B188" t="s">
        <v>167</v>
      </c>
      <c r="C188" t="s">
        <v>196</v>
      </c>
      <c r="D188">
        <v>0.29485</v>
      </c>
      <c r="E188">
        <v>-31.579225119356199</v>
      </c>
      <c r="F188">
        <v>6.5000000000000002E-2</v>
      </c>
      <c r="G188">
        <v>-31.578267958284801</v>
      </c>
      <c r="H188">
        <v>0.52470000000000006</v>
      </c>
      <c r="I188">
        <v>-31.5801822804276</v>
      </c>
    </row>
    <row r="189" spans="1:9">
      <c r="A189" t="s">
        <v>145</v>
      </c>
      <c r="B189" t="s">
        <v>167</v>
      </c>
      <c r="C189" t="s">
        <v>195</v>
      </c>
      <c r="D189">
        <v>692.15</v>
      </c>
      <c r="E189">
        <v>-31.579225119356199</v>
      </c>
      <c r="F189">
        <v>537.17999999999995</v>
      </c>
      <c r="G189">
        <v>11.333219221674501</v>
      </c>
      <c r="H189">
        <v>918.79</v>
      </c>
      <c r="I189">
        <v>-94.337671176342795</v>
      </c>
    </row>
    <row r="190" spans="1:9">
      <c r="A190" t="s">
        <v>145</v>
      </c>
      <c r="B190" t="s">
        <v>167</v>
      </c>
      <c r="C190" t="s">
        <v>194</v>
      </c>
      <c r="D190">
        <v>8.85</v>
      </c>
      <c r="E190">
        <v>-31.579225119356199</v>
      </c>
      <c r="F190">
        <v>4.7</v>
      </c>
      <c r="G190">
        <v>-24.086466363731201</v>
      </c>
      <c r="H190">
        <v>13</v>
      </c>
      <c r="I190">
        <v>-39.0719838749812</v>
      </c>
    </row>
    <row r="191" spans="1:9">
      <c r="A191" t="s">
        <v>145</v>
      </c>
      <c r="B191" t="s">
        <v>167</v>
      </c>
      <c r="C191" t="s">
        <v>193</v>
      </c>
      <c r="D191">
        <v>1.8</v>
      </c>
      <c r="E191">
        <v>-31.579225119356199</v>
      </c>
      <c r="F191">
        <v>0.52</v>
      </c>
      <c r="G191">
        <v>-30.703705119356201</v>
      </c>
      <c r="H191">
        <v>3.09</v>
      </c>
      <c r="I191">
        <v>-32.461585119356201</v>
      </c>
    </row>
    <row r="192" spans="1:9">
      <c r="A192" t="s">
        <v>145</v>
      </c>
      <c r="B192" t="s">
        <v>167</v>
      </c>
      <c r="C192" t="s">
        <v>192</v>
      </c>
      <c r="D192">
        <v>0.96</v>
      </c>
      <c r="E192">
        <v>-31.579225119356199</v>
      </c>
      <c r="F192">
        <v>0.38</v>
      </c>
      <c r="G192">
        <v>-31.5687533119387</v>
      </c>
      <c r="H192">
        <v>1.53</v>
      </c>
      <c r="I192">
        <v>-31.58951637837</v>
      </c>
    </row>
    <row r="193" spans="1:9">
      <c r="A193" t="s">
        <v>145</v>
      </c>
      <c r="B193" t="s">
        <v>167</v>
      </c>
      <c r="C193" t="s">
        <v>191</v>
      </c>
      <c r="D193">
        <v>970</v>
      </c>
      <c r="E193">
        <v>-31.579225119356199</v>
      </c>
      <c r="F193">
        <v>388</v>
      </c>
      <c r="G193">
        <v>-31.579225119356199</v>
      </c>
      <c r="H193">
        <v>1197</v>
      </c>
      <c r="I193">
        <v>-31.579225119356199</v>
      </c>
    </row>
    <row r="194" spans="1:9">
      <c r="A194" t="s">
        <v>145</v>
      </c>
      <c r="B194" t="s">
        <v>167</v>
      </c>
      <c r="C194" t="s">
        <v>213</v>
      </c>
      <c r="D194">
        <v>0.01</v>
      </c>
      <c r="E194">
        <v>-31.579225119356199</v>
      </c>
      <c r="F194">
        <v>2E-3</v>
      </c>
      <c r="G194">
        <v>-39.2903442878562</v>
      </c>
      <c r="H194">
        <v>0.05</v>
      </c>
      <c r="I194">
        <v>6.9763707231438099</v>
      </c>
    </row>
    <row r="195" spans="1:9">
      <c r="A195" t="s">
        <v>145</v>
      </c>
      <c r="B195" t="s">
        <v>167</v>
      </c>
      <c r="C195" t="s">
        <v>222</v>
      </c>
      <c r="D195">
        <v>0.9</v>
      </c>
      <c r="E195">
        <v>-31.579225119356199</v>
      </c>
      <c r="F195">
        <v>0.7</v>
      </c>
      <c r="G195">
        <v>-4.5028742988585604</v>
      </c>
      <c r="H195">
        <v>1</v>
      </c>
      <c r="I195">
        <v>-45.1174005296049</v>
      </c>
    </row>
    <row r="196" spans="1:9">
      <c r="A196" t="s">
        <v>145</v>
      </c>
      <c r="B196" t="s">
        <v>167</v>
      </c>
      <c r="C196" t="s">
        <v>221</v>
      </c>
      <c r="D196">
        <v>2.5000000000000001E-2</v>
      </c>
      <c r="E196">
        <v>-31.579225119356199</v>
      </c>
      <c r="F196">
        <v>0</v>
      </c>
      <c r="G196">
        <v>-74.646529911066906</v>
      </c>
      <c r="H196">
        <v>0.1</v>
      </c>
      <c r="I196">
        <v>97.622689255776194</v>
      </c>
    </row>
    <row r="197" spans="1:9">
      <c r="A197" t="s">
        <v>145</v>
      </c>
      <c r="B197" t="s">
        <v>167</v>
      </c>
      <c r="C197" t="s">
        <v>220</v>
      </c>
      <c r="D197">
        <v>0.05</v>
      </c>
      <c r="E197">
        <v>-31.579225119356199</v>
      </c>
      <c r="F197">
        <v>0.03</v>
      </c>
      <c r="G197">
        <v>-35.570956153737797</v>
      </c>
      <c r="H197">
        <v>0.16</v>
      </c>
      <c r="I197">
        <v>-9.6247044302570401</v>
      </c>
    </row>
    <row r="198" spans="1:9">
      <c r="A198" t="s">
        <v>145</v>
      </c>
      <c r="B198" t="s">
        <v>167</v>
      </c>
      <c r="C198" t="s">
        <v>219</v>
      </c>
      <c r="D198">
        <v>4.1900000000000004</v>
      </c>
      <c r="E198">
        <v>-31.579225119356199</v>
      </c>
      <c r="F198">
        <v>3.2</v>
      </c>
      <c r="G198">
        <v>13.7060504619489</v>
      </c>
      <c r="H198">
        <v>4.41</v>
      </c>
      <c r="I198">
        <v>-41.642619692979501</v>
      </c>
    </row>
    <row r="199" spans="1:9">
      <c r="A199" t="s">
        <v>145</v>
      </c>
      <c r="B199" t="s">
        <v>167</v>
      </c>
      <c r="C199" t="s">
        <v>218</v>
      </c>
      <c r="D199">
        <v>0.12</v>
      </c>
      <c r="E199">
        <v>-31.579225119356199</v>
      </c>
      <c r="F199">
        <v>0.1</v>
      </c>
      <c r="G199">
        <v>-35.935177935831597</v>
      </c>
      <c r="H199">
        <v>0.2</v>
      </c>
      <c r="I199">
        <v>-14.155413853454601</v>
      </c>
    </row>
    <row r="200" spans="1:9">
      <c r="A200" t="s">
        <v>145</v>
      </c>
      <c r="B200" t="s">
        <v>167</v>
      </c>
      <c r="C200" t="s">
        <v>217</v>
      </c>
      <c r="D200">
        <v>0.55000000000000004</v>
      </c>
      <c r="E200">
        <v>-31.579225119356199</v>
      </c>
      <c r="F200">
        <v>0.4</v>
      </c>
      <c r="G200">
        <v>9.8518496306438106</v>
      </c>
      <c r="H200">
        <v>0.7</v>
      </c>
      <c r="I200">
        <v>-73.010299869356203</v>
      </c>
    </row>
    <row r="201" spans="1:9">
      <c r="A201" t="s">
        <v>145</v>
      </c>
      <c r="B201" t="s">
        <v>167</v>
      </c>
      <c r="C201" t="s">
        <v>216</v>
      </c>
      <c r="D201">
        <v>5.3999999999999999E-2</v>
      </c>
      <c r="E201">
        <v>-31.579225119356199</v>
      </c>
      <c r="F201">
        <v>4.0000000000000001E-3</v>
      </c>
      <c r="G201">
        <v>-146.66554386935599</v>
      </c>
      <c r="H201">
        <v>7.3999999999999996E-2</v>
      </c>
      <c r="I201">
        <v>14.455302380643801</v>
      </c>
    </row>
    <row r="202" spans="1:9">
      <c r="A202" t="s">
        <v>145</v>
      </c>
      <c r="B202" t="s">
        <v>167</v>
      </c>
      <c r="C202" t="s">
        <v>215</v>
      </c>
      <c r="D202">
        <v>5.0000000000000001E-3</v>
      </c>
      <c r="E202">
        <v>-31.579225119356199</v>
      </c>
      <c r="F202">
        <v>2.5000000000000001E-3</v>
      </c>
      <c r="G202">
        <v>-40.900734447659097</v>
      </c>
      <c r="H202">
        <v>0.01</v>
      </c>
      <c r="I202">
        <v>-12.9362064627505</v>
      </c>
    </row>
    <row r="203" spans="1:9">
      <c r="A203" t="s">
        <v>145</v>
      </c>
      <c r="B203" t="s">
        <v>167</v>
      </c>
      <c r="C203" t="s">
        <v>214</v>
      </c>
      <c r="D203">
        <v>0.26</v>
      </c>
      <c r="E203">
        <v>-31.579225119356199</v>
      </c>
      <c r="F203">
        <v>0.15</v>
      </c>
      <c r="G203">
        <v>-38.118899850396197</v>
      </c>
      <c r="H203">
        <v>0.45</v>
      </c>
      <c r="I203">
        <v>-20.283423311196199</v>
      </c>
    </row>
    <row r="204" spans="1:9">
      <c r="A204" t="s">
        <v>145</v>
      </c>
      <c r="B204" t="s">
        <v>167</v>
      </c>
      <c r="C204" t="s">
        <v>213</v>
      </c>
      <c r="D204">
        <v>0.01</v>
      </c>
      <c r="E204">
        <v>-31.579225119356199</v>
      </c>
      <c r="F204">
        <v>2E-3</v>
      </c>
      <c r="G204">
        <v>-39.2903442878562</v>
      </c>
      <c r="H204">
        <v>0.05</v>
      </c>
      <c r="I204">
        <v>6.9763707231438099</v>
      </c>
    </row>
    <row r="205" spans="1:9">
      <c r="A205" t="s">
        <v>145</v>
      </c>
      <c r="B205" t="s">
        <v>167</v>
      </c>
      <c r="C205" t="s">
        <v>184</v>
      </c>
      <c r="D205">
        <v>1.2500000000000001E-2</v>
      </c>
      <c r="E205">
        <v>-31.579225119356199</v>
      </c>
      <c r="F205">
        <v>1.7999999999999999E-2</v>
      </c>
      <c r="G205">
        <v>-31.363098850732602</v>
      </c>
      <c r="H205">
        <v>0.03</v>
      </c>
      <c r="I205">
        <v>-30.891550628281198</v>
      </c>
    </row>
    <row r="206" spans="1:9">
      <c r="A206" t="s">
        <v>145</v>
      </c>
      <c r="B206" t="s">
        <v>167</v>
      </c>
      <c r="C206" t="s">
        <v>212</v>
      </c>
      <c r="D206">
        <v>7.4999999999999997E-2</v>
      </c>
      <c r="E206">
        <v>-31.579225119356199</v>
      </c>
      <c r="F206">
        <v>0.06</v>
      </c>
      <c r="G206">
        <v>-32.129308740688302</v>
      </c>
      <c r="H206">
        <v>0.12</v>
      </c>
      <c r="I206">
        <v>-29.928974255359801</v>
      </c>
    </row>
    <row r="207" spans="1:9">
      <c r="A207" t="s">
        <v>145</v>
      </c>
      <c r="B207" t="s">
        <v>167</v>
      </c>
      <c r="C207" t="s">
        <v>211</v>
      </c>
      <c r="D207">
        <v>0.47599999999999998</v>
      </c>
      <c r="E207">
        <v>-31.579225119356199</v>
      </c>
      <c r="F207">
        <v>0.152</v>
      </c>
      <c r="G207">
        <v>-43.4537947526876</v>
      </c>
      <c r="H207">
        <v>0.8</v>
      </c>
      <c r="I207">
        <v>-19.704655486024802</v>
      </c>
    </row>
    <row r="208" spans="1:9">
      <c r="A208" t="s">
        <v>145</v>
      </c>
      <c r="B208" t="s">
        <v>167</v>
      </c>
      <c r="C208" t="s">
        <v>210</v>
      </c>
      <c r="D208">
        <v>0.65</v>
      </c>
      <c r="E208">
        <v>-31.579225119356199</v>
      </c>
      <c r="F208">
        <v>0.4</v>
      </c>
      <c r="G208">
        <v>-25.4269688198812</v>
      </c>
      <c r="H208">
        <v>1</v>
      </c>
      <c r="I208">
        <v>-40.192383938621198</v>
      </c>
    </row>
    <row r="209" spans="1:9">
      <c r="A209" t="s">
        <v>145</v>
      </c>
      <c r="B209" t="s">
        <v>167</v>
      </c>
      <c r="C209" t="s">
        <v>183</v>
      </c>
      <c r="D209">
        <v>1</v>
      </c>
      <c r="E209">
        <v>-31.579225119356199</v>
      </c>
      <c r="F209">
        <v>0</v>
      </c>
      <c r="G209">
        <v>-15.6006913874812</v>
      </c>
      <c r="H209">
        <v>1</v>
      </c>
      <c r="I209">
        <v>-31.579225119356199</v>
      </c>
    </row>
    <row r="210" spans="1:9">
      <c r="A210" t="s">
        <v>145</v>
      </c>
      <c r="B210" t="s">
        <v>167</v>
      </c>
      <c r="C210" t="s">
        <v>182</v>
      </c>
      <c r="D210">
        <v>0.01</v>
      </c>
      <c r="E210">
        <v>-31.579225119356199</v>
      </c>
      <c r="F210">
        <v>0</v>
      </c>
      <c r="G210">
        <v>-31.561892472596199</v>
      </c>
      <c r="H210">
        <v>1</v>
      </c>
      <c r="I210">
        <v>-33.295157148596203</v>
      </c>
    </row>
    <row r="211" spans="1:9">
      <c r="A211" t="s">
        <v>145</v>
      </c>
      <c r="B211" t="s">
        <v>167</v>
      </c>
      <c r="C211" t="s">
        <v>180</v>
      </c>
      <c r="D211">
        <v>0.36</v>
      </c>
      <c r="E211">
        <v>-31.579225119356199</v>
      </c>
      <c r="F211">
        <v>0</v>
      </c>
      <c r="G211">
        <v>-30.348025119356201</v>
      </c>
      <c r="H211">
        <v>1</v>
      </c>
      <c r="I211">
        <v>-33.768025119356203</v>
      </c>
    </row>
    <row r="212" spans="1:9">
      <c r="A212" t="s">
        <v>145</v>
      </c>
      <c r="B212" t="s">
        <v>167</v>
      </c>
      <c r="C212" t="s">
        <v>209</v>
      </c>
      <c r="D212">
        <v>0.1</v>
      </c>
      <c r="E212">
        <v>-31.579225119356199</v>
      </c>
      <c r="F212">
        <v>0.02</v>
      </c>
      <c r="G212">
        <v>-9.6172290386991701</v>
      </c>
      <c r="H212">
        <v>0.16</v>
      </c>
      <c r="I212">
        <v>-48.050722179848997</v>
      </c>
    </row>
    <row r="213" spans="1:9">
      <c r="A213" t="s">
        <v>158</v>
      </c>
      <c r="B213" t="s">
        <v>167</v>
      </c>
      <c r="C213" t="s">
        <v>197</v>
      </c>
      <c r="D213">
        <v>1.7999999999999999E-2</v>
      </c>
      <c r="E213">
        <v>-148.82437756846099</v>
      </c>
      <c r="F213">
        <v>1.2E-2</v>
      </c>
      <c r="G213">
        <v>-148.80040159684901</v>
      </c>
      <c r="H213">
        <v>2.4E-2</v>
      </c>
      <c r="I213">
        <v>-148.848353540072</v>
      </c>
    </row>
    <row r="214" spans="1:9">
      <c r="A214" t="s">
        <v>158</v>
      </c>
      <c r="B214" t="s">
        <v>167</v>
      </c>
      <c r="C214" t="s">
        <v>196</v>
      </c>
      <c r="D214">
        <v>0.29485</v>
      </c>
      <c r="E214">
        <v>-148.82437756846099</v>
      </c>
      <c r="F214">
        <v>6.5000000000000002E-2</v>
      </c>
      <c r="G214">
        <v>-148.82342040738899</v>
      </c>
      <c r="H214">
        <v>0.52470000000000006</v>
      </c>
      <c r="I214">
        <v>-148.82533472953199</v>
      </c>
    </row>
    <row r="215" spans="1:9">
      <c r="A215" t="s">
        <v>158</v>
      </c>
      <c r="B215" t="s">
        <v>167</v>
      </c>
      <c r="C215" t="s">
        <v>195</v>
      </c>
      <c r="D215">
        <v>692.15</v>
      </c>
      <c r="E215">
        <v>-148.82437756846099</v>
      </c>
      <c r="F215">
        <v>537.17999999999995</v>
      </c>
      <c r="G215">
        <v>-44.7712762069715</v>
      </c>
      <c r="H215">
        <v>918.79</v>
      </c>
      <c r="I215">
        <v>-300.99960433859599</v>
      </c>
    </row>
    <row r="216" spans="1:9">
      <c r="A216" t="s">
        <v>158</v>
      </c>
      <c r="B216" t="s">
        <v>167</v>
      </c>
      <c r="C216" t="s">
        <v>194</v>
      </c>
      <c r="D216">
        <v>8.85</v>
      </c>
      <c r="E216">
        <v>-148.82437756846099</v>
      </c>
      <c r="F216">
        <v>4.7</v>
      </c>
      <c r="G216">
        <v>-137.52563411818099</v>
      </c>
      <c r="H216">
        <v>13</v>
      </c>
      <c r="I216">
        <v>-160.12312101874099</v>
      </c>
    </row>
    <row r="217" spans="1:9">
      <c r="A217" t="s">
        <v>158</v>
      </c>
      <c r="B217" t="s">
        <v>167</v>
      </c>
      <c r="C217" t="s">
        <v>193</v>
      </c>
      <c r="D217">
        <v>1.8</v>
      </c>
      <c r="E217">
        <v>-148.82437756846099</v>
      </c>
      <c r="F217">
        <v>0.52</v>
      </c>
      <c r="G217">
        <v>-148.271417568461</v>
      </c>
      <c r="H217">
        <v>3.09</v>
      </c>
      <c r="I217">
        <v>-149.38165756846101</v>
      </c>
    </row>
    <row r="218" spans="1:9">
      <c r="A218" t="s">
        <v>158</v>
      </c>
      <c r="B218" t="s">
        <v>167</v>
      </c>
      <c r="C218" t="s">
        <v>192</v>
      </c>
      <c r="D218">
        <v>0.96</v>
      </c>
      <c r="E218">
        <v>-148.82437756846099</v>
      </c>
      <c r="F218">
        <v>0.38</v>
      </c>
      <c r="G218">
        <v>-148.80858655351801</v>
      </c>
      <c r="H218">
        <v>1.53</v>
      </c>
      <c r="I218">
        <v>-148.839896324525</v>
      </c>
    </row>
    <row r="219" spans="1:9">
      <c r="A219" t="s">
        <v>158</v>
      </c>
      <c r="B219" t="s">
        <v>167</v>
      </c>
      <c r="C219" t="s">
        <v>191</v>
      </c>
      <c r="D219">
        <v>970</v>
      </c>
      <c r="E219">
        <v>-148.82437756846099</v>
      </c>
      <c r="F219">
        <v>388</v>
      </c>
      <c r="G219">
        <v>-148.82437756846099</v>
      </c>
      <c r="H219">
        <v>1197</v>
      </c>
      <c r="I219">
        <v>-148.82437756846099</v>
      </c>
    </row>
    <row r="220" spans="1:9">
      <c r="A220" t="s">
        <v>158</v>
      </c>
      <c r="B220" t="s">
        <v>167</v>
      </c>
      <c r="C220" t="s">
        <v>213</v>
      </c>
      <c r="D220">
        <v>0.01</v>
      </c>
      <c r="E220">
        <v>-148.82437756846099</v>
      </c>
      <c r="F220">
        <v>2E-3</v>
      </c>
      <c r="G220">
        <v>-160.452092162479</v>
      </c>
      <c r="H220">
        <v>0.05</v>
      </c>
      <c r="I220">
        <v>-90.685804598369103</v>
      </c>
    </row>
    <row r="221" spans="1:9">
      <c r="A221" t="s">
        <v>158</v>
      </c>
      <c r="B221" t="s">
        <v>167</v>
      </c>
      <c r="C221" t="s">
        <v>222</v>
      </c>
      <c r="D221">
        <v>0.9</v>
      </c>
      <c r="E221">
        <v>-148.82437756846099</v>
      </c>
      <c r="F221">
        <v>0.7</v>
      </c>
      <c r="G221">
        <v>-83.170269076425001</v>
      </c>
      <c r="H221">
        <v>1</v>
      </c>
      <c r="I221">
        <v>-181.651431814478</v>
      </c>
    </row>
    <row r="222" spans="1:9">
      <c r="A222" t="s">
        <v>158</v>
      </c>
      <c r="B222" t="s">
        <v>167</v>
      </c>
      <c r="C222" t="s">
        <v>221</v>
      </c>
      <c r="D222">
        <v>2.5000000000000001E-2</v>
      </c>
      <c r="E222">
        <v>-148.82437756846099</v>
      </c>
      <c r="F222">
        <v>0</v>
      </c>
      <c r="G222">
        <v>-253.25298096482399</v>
      </c>
      <c r="H222">
        <v>0.1</v>
      </c>
      <c r="I222">
        <v>164.46143262063001</v>
      </c>
    </row>
    <row r="223" spans="1:9">
      <c r="A223" t="s">
        <v>158</v>
      </c>
      <c r="B223" t="s">
        <v>167</v>
      </c>
      <c r="C223" t="s">
        <v>220</v>
      </c>
      <c r="D223">
        <v>0.05</v>
      </c>
      <c r="E223">
        <v>-148.82437756846099</v>
      </c>
      <c r="F223">
        <v>0.03</v>
      </c>
      <c r="G223">
        <v>-158.50343454847001</v>
      </c>
      <c r="H223">
        <v>0.16</v>
      </c>
      <c r="I223">
        <v>-95.589564178409205</v>
      </c>
    </row>
    <row r="224" spans="1:9">
      <c r="A224" t="s">
        <v>158</v>
      </c>
      <c r="B224" t="s">
        <v>167</v>
      </c>
      <c r="C224" t="s">
        <v>219</v>
      </c>
      <c r="D224">
        <v>4.1900000000000004</v>
      </c>
      <c r="E224">
        <v>-148.82437756846099</v>
      </c>
      <c r="F224">
        <v>3.2</v>
      </c>
      <c r="G224">
        <v>-39.017689960617901</v>
      </c>
      <c r="H224">
        <v>4.41</v>
      </c>
      <c r="I224">
        <v>-173.22586370353699</v>
      </c>
    </row>
    <row r="225" spans="1:9">
      <c r="A225" t="s">
        <v>158</v>
      </c>
      <c r="B225" t="s">
        <v>167</v>
      </c>
      <c r="C225" t="s">
        <v>218</v>
      </c>
      <c r="D225">
        <v>0.12</v>
      </c>
      <c r="E225">
        <v>-148.82437756846099</v>
      </c>
      <c r="F225">
        <v>0.1</v>
      </c>
      <c r="G225">
        <v>-159.386591091805</v>
      </c>
      <c r="H225">
        <v>0.2</v>
      </c>
      <c r="I225">
        <v>-106.57552347508501</v>
      </c>
    </row>
    <row r="226" spans="1:9">
      <c r="A226" t="s">
        <v>158</v>
      </c>
      <c r="B226" t="s">
        <v>167</v>
      </c>
      <c r="C226" t="s">
        <v>217</v>
      </c>
      <c r="D226">
        <v>0.55000000000000004</v>
      </c>
      <c r="E226">
        <v>-148.82437756846099</v>
      </c>
      <c r="F226">
        <v>0.4</v>
      </c>
      <c r="G226">
        <v>-79.391113533910598</v>
      </c>
      <c r="H226">
        <v>0.7</v>
      </c>
      <c r="I226">
        <v>-218.257641603011</v>
      </c>
    </row>
    <row r="227" spans="1:9">
      <c r="A227" t="s">
        <v>158</v>
      </c>
      <c r="B227" t="s">
        <v>167</v>
      </c>
      <c r="C227" t="s">
        <v>216</v>
      </c>
      <c r="D227">
        <v>5.3999999999999999E-2</v>
      </c>
      <c r="E227">
        <v>-148.82437756846099</v>
      </c>
      <c r="F227">
        <v>4.0000000000000001E-3</v>
      </c>
      <c r="G227">
        <v>-341.69455544221103</v>
      </c>
      <c r="H227">
        <v>7.3999999999999996E-2</v>
      </c>
      <c r="I227">
        <v>-71.676306418960493</v>
      </c>
    </row>
    <row r="228" spans="1:9">
      <c r="A228" t="s">
        <v>158</v>
      </c>
      <c r="B228" t="s">
        <v>167</v>
      </c>
      <c r="C228" t="s">
        <v>215</v>
      </c>
      <c r="D228">
        <v>5.0000000000000001E-3</v>
      </c>
      <c r="E228">
        <v>-148.82437756846099</v>
      </c>
      <c r="F228">
        <v>2.5000000000000001E-3</v>
      </c>
      <c r="G228">
        <v>-162.88079469130199</v>
      </c>
      <c r="H228">
        <v>0.01</v>
      </c>
      <c r="I228">
        <v>-120.711543322778</v>
      </c>
    </row>
    <row r="229" spans="1:9">
      <c r="A229" t="s">
        <v>158</v>
      </c>
      <c r="B229" t="s">
        <v>167</v>
      </c>
      <c r="C229" t="s">
        <v>214</v>
      </c>
      <c r="D229">
        <v>0.26</v>
      </c>
      <c r="E229">
        <v>-148.82437756846099</v>
      </c>
      <c r="F229">
        <v>0.15</v>
      </c>
      <c r="G229">
        <v>-158.685913144903</v>
      </c>
      <c r="H229">
        <v>0.45</v>
      </c>
      <c r="I229">
        <v>-131.790816118241</v>
      </c>
    </row>
    <row r="230" spans="1:9">
      <c r="A230" t="s">
        <v>158</v>
      </c>
      <c r="B230" t="s">
        <v>167</v>
      </c>
      <c r="C230" t="s">
        <v>213</v>
      </c>
      <c r="D230">
        <v>0.01</v>
      </c>
      <c r="E230">
        <v>-148.82437756846099</v>
      </c>
      <c r="F230">
        <v>2E-3</v>
      </c>
      <c r="G230">
        <v>-160.452092162479</v>
      </c>
      <c r="H230">
        <v>0.05</v>
      </c>
      <c r="I230">
        <v>-90.685804598369103</v>
      </c>
    </row>
    <row r="231" spans="1:9">
      <c r="A231" t="s">
        <v>158</v>
      </c>
      <c r="B231" t="s">
        <v>167</v>
      </c>
      <c r="C231" t="s">
        <v>184</v>
      </c>
      <c r="D231">
        <v>1.2500000000000001E-2</v>
      </c>
      <c r="E231">
        <v>-148.82437756846099</v>
      </c>
      <c r="F231">
        <v>1.7999999999999999E-2</v>
      </c>
      <c r="G231">
        <v>-148.49846886891601</v>
      </c>
      <c r="H231">
        <v>0.03</v>
      </c>
      <c r="I231">
        <v>-147.78739534263801</v>
      </c>
    </row>
    <row r="232" spans="1:9">
      <c r="A232" t="s">
        <v>158</v>
      </c>
      <c r="B232" t="s">
        <v>167</v>
      </c>
      <c r="C232" t="s">
        <v>212</v>
      </c>
      <c r="D232">
        <v>7.4999999999999997E-2</v>
      </c>
      <c r="E232">
        <v>-148.82437756846099</v>
      </c>
      <c r="F232">
        <v>0.06</v>
      </c>
      <c r="G232">
        <v>-149.65387894656999</v>
      </c>
      <c r="H232">
        <v>0.12</v>
      </c>
      <c r="I232">
        <v>-146.335873434132</v>
      </c>
    </row>
    <row r="233" spans="1:9">
      <c r="A233" t="s">
        <v>158</v>
      </c>
      <c r="B233" t="s">
        <v>167</v>
      </c>
      <c r="C233" t="s">
        <v>211</v>
      </c>
      <c r="D233">
        <v>0.47599999999999998</v>
      </c>
      <c r="E233">
        <v>-148.82437756846099</v>
      </c>
      <c r="F233">
        <v>0.152</v>
      </c>
      <c r="G233">
        <v>-166.730009539527</v>
      </c>
      <c r="H233">
        <v>0.8</v>
      </c>
      <c r="I233">
        <v>-130.91874559739401</v>
      </c>
    </row>
    <row r="234" spans="1:9">
      <c r="A234" t="s">
        <v>158</v>
      </c>
      <c r="B234" t="s">
        <v>167</v>
      </c>
      <c r="C234" t="s">
        <v>210</v>
      </c>
      <c r="D234">
        <v>0.65</v>
      </c>
      <c r="E234">
        <v>-148.82437756846099</v>
      </c>
      <c r="F234">
        <v>0.4</v>
      </c>
      <c r="G234">
        <v>-139.547051574753</v>
      </c>
      <c r="H234">
        <v>1</v>
      </c>
      <c r="I234">
        <v>-161.81263395965101</v>
      </c>
    </row>
    <row r="235" spans="1:9">
      <c r="A235" t="s">
        <v>158</v>
      </c>
      <c r="B235" t="s">
        <v>167</v>
      </c>
      <c r="C235" t="s">
        <v>183</v>
      </c>
      <c r="D235">
        <v>1</v>
      </c>
      <c r="E235">
        <v>-148.82437756846099</v>
      </c>
      <c r="F235">
        <v>0</v>
      </c>
      <c r="G235">
        <v>-124.729466837141</v>
      </c>
      <c r="H235">
        <v>1</v>
      </c>
      <c r="I235">
        <v>-148.82437756846099</v>
      </c>
    </row>
    <row r="236" spans="1:9">
      <c r="A236" t="s">
        <v>158</v>
      </c>
      <c r="B236" t="s">
        <v>167</v>
      </c>
      <c r="C236" t="s">
        <v>182</v>
      </c>
      <c r="D236">
        <v>0.01</v>
      </c>
      <c r="E236">
        <v>-148.82437756846099</v>
      </c>
      <c r="F236">
        <v>0</v>
      </c>
      <c r="G236">
        <v>-148.798240716142</v>
      </c>
      <c r="H236">
        <v>1</v>
      </c>
      <c r="I236">
        <v>-151.41192594801399</v>
      </c>
    </row>
    <row r="237" spans="1:9">
      <c r="A237" t="s">
        <v>158</v>
      </c>
      <c r="B237" t="s">
        <v>167</v>
      </c>
      <c r="C237" t="s">
        <v>180</v>
      </c>
      <c r="D237">
        <v>0.36</v>
      </c>
      <c r="E237">
        <v>-148.82437756846099</v>
      </c>
      <c r="F237">
        <v>0</v>
      </c>
      <c r="G237">
        <v>-148.04677756846101</v>
      </c>
      <c r="H237">
        <v>1</v>
      </c>
      <c r="I237">
        <v>-150.20677756846101</v>
      </c>
    </row>
    <row r="238" spans="1:9">
      <c r="A238" t="s">
        <v>158</v>
      </c>
      <c r="B238" t="s">
        <v>167</v>
      </c>
      <c r="C238" t="s">
        <v>209</v>
      </c>
      <c r="D238">
        <v>0.1</v>
      </c>
      <c r="E238">
        <v>-148.82437756846099</v>
      </c>
      <c r="F238">
        <v>0.02</v>
      </c>
      <c r="G238">
        <v>-128.24021532491699</v>
      </c>
      <c r="H238">
        <v>0.16</v>
      </c>
      <c r="I238">
        <v>-164.26249925111901</v>
      </c>
    </row>
    <row r="239" spans="1:9">
      <c r="A239" t="s">
        <v>159</v>
      </c>
      <c r="B239" t="s">
        <v>167</v>
      </c>
      <c r="C239" t="s">
        <v>197</v>
      </c>
      <c r="D239">
        <v>1.7999999999999999E-2</v>
      </c>
      <c r="E239">
        <v>4.6348741152534902</v>
      </c>
      <c r="F239">
        <v>1.2E-2</v>
      </c>
      <c r="G239">
        <v>4.6356916078477797</v>
      </c>
      <c r="H239">
        <v>2.4E-2</v>
      </c>
      <c r="I239">
        <v>4.6340566226591999</v>
      </c>
    </row>
    <row r="240" spans="1:9">
      <c r="A240" t="s">
        <v>159</v>
      </c>
      <c r="B240" t="s">
        <v>167</v>
      </c>
      <c r="C240" t="s">
        <v>196</v>
      </c>
      <c r="D240">
        <v>0.29485</v>
      </c>
      <c r="E240">
        <v>4.6348741152534902</v>
      </c>
      <c r="F240">
        <v>6.5000000000000002E-2</v>
      </c>
      <c r="G240">
        <v>4.6358312763249199</v>
      </c>
      <c r="H240">
        <v>0.52470000000000006</v>
      </c>
      <c r="I240">
        <v>4.6339169541820597</v>
      </c>
    </row>
    <row r="241" spans="1:9">
      <c r="A241" t="s">
        <v>159</v>
      </c>
      <c r="B241" t="s">
        <v>167</v>
      </c>
      <c r="C241" t="s">
        <v>195</v>
      </c>
      <c r="D241">
        <v>692.15</v>
      </c>
      <c r="E241">
        <v>4.6348741152534902</v>
      </c>
      <c r="F241">
        <v>537.17999999999995</v>
      </c>
      <c r="G241">
        <v>21.796620970544101</v>
      </c>
      <c r="H241">
        <v>918.79</v>
      </c>
      <c r="I241">
        <v>-20.463779219476201</v>
      </c>
    </row>
    <row r="242" spans="1:9">
      <c r="A242" t="s">
        <v>159</v>
      </c>
      <c r="B242" t="s">
        <v>167</v>
      </c>
      <c r="C242" t="s">
        <v>194</v>
      </c>
      <c r="D242">
        <v>8.85</v>
      </c>
      <c r="E242">
        <v>4.6348741152534902</v>
      </c>
      <c r="F242">
        <v>4.7</v>
      </c>
      <c r="G242">
        <v>5.0201197789134904</v>
      </c>
      <c r="H242">
        <v>13</v>
      </c>
      <c r="I242">
        <v>4.2496284515934901</v>
      </c>
    </row>
    <row r="243" spans="1:9">
      <c r="A243" t="s">
        <v>159</v>
      </c>
      <c r="B243" t="s">
        <v>167</v>
      </c>
      <c r="C243" t="s">
        <v>193</v>
      </c>
      <c r="D243">
        <v>1.8</v>
      </c>
      <c r="E243">
        <v>4.6348741152534902</v>
      </c>
      <c r="F243">
        <v>0.52</v>
      </c>
      <c r="G243">
        <v>5.08507571525349</v>
      </c>
      <c r="H243">
        <v>3.09</v>
      </c>
      <c r="I243">
        <v>4.1811553152534904</v>
      </c>
    </row>
    <row r="244" spans="1:9">
      <c r="A244" t="s">
        <v>159</v>
      </c>
      <c r="B244" t="s">
        <v>167</v>
      </c>
      <c r="C244" t="s">
        <v>192</v>
      </c>
      <c r="D244">
        <v>0.96</v>
      </c>
      <c r="E244">
        <v>4.6348741152534902</v>
      </c>
      <c r="F244">
        <v>0.38</v>
      </c>
      <c r="G244">
        <v>4.63541253087981</v>
      </c>
      <c r="H244">
        <v>1.53</v>
      </c>
      <c r="I244">
        <v>4.6343449826552101</v>
      </c>
    </row>
    <row r="245" spans="1:9">
      <c r="A245" t="s">
        <v>159</v>
      </c>
      <c r="B245" t="s">
        <v>167</v>
      </c>
      <c r="C245" t="s">
        <v>191</v>
      </c>
      <c r="D245">
        <v>970</v>
      </c>
      <c r="E245">
        <v>4.6348741152534902</v>
      </c>
      <c r="F245">
        <v>388</v>
      </c>
      <c r="G245">
        <v>4.6348741152534902</v>
      </c>
      <c r="H245">
        <v>1197</v>
      </c>
      <c r="I245">
        <v>4.6348741152534902</v>
      </c>
    </row>
    <row r="246" spans="1:9">
      <c r="A246" t="s">
        <v>159</v>
      </c>
      <c r="B246" t="s">
        <v>167</v>
      </c>
      <c r="C246" t="s">
        <v>213</v>
      </c>
      <c r="D246">
        <v>0.01</v>
      </c>
      <c r="E246">
        <v>4.6348741152534902</v>
      </c>
      <c r="F246">
        <v>2E-3</v>
      </c>
      <c r="G246">
        <v>4.2378288319940598</v>
      </c>
      <c r="H246">
        <v>0.05</v>
      </c>
      <c r="I246">
        <v>6.6201005315506301</v>
      </c>
    </row>
    <row r="247" spans="1:9">
      <c r="A247" t="s">
        <v>159</v>
      </c>
      <c r="B247" t="s">
        <v>167</v>
      </c>
      <c r="C247" t="s">
        <v>222</v>
      </c>
      <c r="D247">
        <v>0.9</v>
      </c>
      <c r="E247">
        <v>4.6348741152534902</v>
      </c>
      <c r="F247">
        <v>0.7</v>
      </c>
      <c r="G247">
        <v>15.463375862988199</v>
      </c>
      <c r="H247">
        <v>1</v>
      </c>
      <c r="I247">
        <v>-0.77937675861383904</v>
      </c>
    </row>
    <row r="248" spans="1:9">
      <c r="A248" t="s">
        <v>159</v>
      </c>
      <c r="B248" t="s">
        <v>167</v>
      </c>
      <c r="C248" t="s">
        <v>221</v>
      </c>
      <c r="D248">
        <v>2.5000000000000001E-2</v>
      </c>
      <c r="E248">
        <v>4.6348741152534902</v>
      </c>
      <c r="F248">
        <v>0</v>
      </c>
      <c r="G248">
        <v>-12.588805260854301</v>
      </c>
      <c r="H248">
        <v>0.1</v>
      </c>
      <c r="I248">
        <v>56.305912243576799</v>
      </c>
    </row>
    <row r="249" spans="1:9">
      <c r="A249" t="s">
        <v>159</v>
      </c>
      <c r="B249" t="s">
        <v>167</v>
      </c>
      <c r="C249" t="s">
        <v>220</v>
      </c>
      <c r="D249">
        <v>0.05</v>
      </c>
      <c r="E249">
        <v>4.6348741152534902</v>
      </c>
      <c r="F249">
        <v>0.03</v>
      </c>
      <c r="G249">
        <v>3.0384822392268802</v>
      </c>
      <c r="H249">
        <v>0.16</v>
      </c>
      <c r="I249">
        <v>13.4150294333998</v>
      </c>
    </row>
    <row r="250" spans="1:9">
      <c r="A250" t="s">
        <v>159</v>
      </c>
      <c r="B250" t="s">
        <v>167</v>
      </c>
      <c r="C250" t="s">
        <v>219</v>
      </c>
      <c r="D250">
        <v>4.1900000000000004</v>
      </c>
      <c r="E250">
        <v>4.6348741152534902</v>
      </c>
      <c r="F250">
        <v>3.2</v>
      </c>
      <c r="G250">
        <v>22.745574816013502</v>
      </c>
      <c r="H250">
        <v>4.41</v>
      </c>
      <c r="I250">
        <v>0.61027395952906005</v>
      </c>
    </row>
    <row r="251" spans="1:9">
      <c r="A251" t="s">
        <v>159</v>
      </c>
      <c r="B251" t="s">
        <v>167</v>
      </c>
      <c r="C251" t="s">
        <v>218</v>
      </c>
      <c r="D251">
        <v>0.12</v>
      </c>
      <c r="E251">
        <v>4.6348741152534902</v>
      </c>
      <c r="F251">
        <v>0.1</v>
      </c>
      <c r="G251">
        <v>2.8928209486744101</v>
      </c>
      <c r="H251">
        <v>0.2</v>
      </c>
      <c r="I251">
        <v>11.6030867815698</v>
      </c>
    </row>
    <row r="252" spans="1:9">
      <c r="A252" t="s">
        <v>159</v>
      </c>
      <c r="B252" t="s">
        <v>167</v>
      </c>
      <c r="C252" t="s">
        <v>217</v>
      </c>
      <c r="D252">
        <v>0.55000000000000004</v>
      </c>
      <c r="E252">
        <v>4.6348741152534902</v>
      </c>
      <c r="F252">
        <v>0.4</v>
      </c>
      <c r="G252">
        <v>26.5779988902535</v>
      </c>
      <c r="H252">
        <v>0.7</v>
      </c>
      <c r="I252">
        <v>-17.308250659746498</v>
      </c>
    </row>
    <row r="253" spans="1:9">
      <c r="A253" t="s">
        <v>159</v>
      </c>
      <c r="B253" t="s">
        <v>167</v>
      </c>
      <c r="C253" t="s">
        <v>216</v>
      </c>
      <c r="D253">
        <v>5.3999999999999999E-2</v>
      </c>
      <c r="E253">
        <v>4.6348741152534902</v>
      </c>
      <c r="F253">
        <v>4.0000000000000001E-3</v>
      </c>
      <c r="G253">
        <v>-56.318250259746499</v>
      </c>
      <c r="H253">
        <v>7.3999999999999996E-2</v>
      </c>
      <c r="I253">
        <v>29.016123865253501</v>
      </c>
    </row>
    <row r="254" spans="1:9">
      <c r="A254" t="s">
        <v>159</v>
      </c>
      <c r="B254" t="s">
        <v>167</v>
      </c>
      <c r="C254" t="s">
        <v>215</v>
      </c>
      <c r="D254">
        <v>5.0000000000000001E-3</v>
      </c>
      <c r="E254">
        <v>4.6348741152534902</v>
      </c>
      <c r="F254">
        <v>2.5000000000000001E-3</v>
      </c>
      <c r="G254">
        <v>4.1556019052949003</v>
      </c>
      <c r="H254">
        <v>0.01</v>
      </c>
      <c r="I254">
        <v>5.5934185351706498</v>
      </c>
    </row>
    <row r="255" spans="1:9">
      <c r="A255" t="s">
        <v>159</v>
      </c>
      <c r="B255" t="s">
        <v>167</v>
      </c>
      <c r="C255" t="s">
        <v>214</v>
      </c>
      <c r="D255">
        <v>0.26</v>
      </c>
      <c r="E255">
        <v>4.6348741152534902</v>
      </c>
      <c r="F255">
        <v>0.15</v>
      </c>
      <c r="G255">
        <v>4.2986319627901297</v>
      </c>
      <c r="H255">
        <v>0.45</v>
      </c>
      <c r="I255">
        <v>5.2156560149629199</v>
      </c>
    </row>
    <row r="256" spans="1:9">
      <c r="A256" t="s">
        <v>159</v>
      </c>
      <c r="B256" t="s">
        <v>167</v>
      </c>
      <c r="C256" t="s">
        <v>213</v>
      </c>
      <c r="D256">
        <v>0.01</v>
      </c>
      <c r="E256">
        <v>4.6348741152534902</v>
      </c>
      <c r="F256">
        <v>2E-3</v>
      </c>
      <c r="G256">
        <v>4.2378288319940598</v>
      </c>
      <c r="H256">
        <v>0.05</v>
      </c>
      <c r="I256">
        <v>6.6201005315506301</v>
      </c>
    </row>
    <row r="257" spans="1:9">
      <c r="A257" t="s">
        <v>159</v>
      </c>
      <c r="B257" t="s">
        <v>167</v>
      </c>
      <c r="C257" t="s">
        <v>184</v>
      </c>
      <c r="D257">
        <v>1.2500000000000001E-2</v>
      </c>
      <c r="E257">
        <v>4.6348741152534902</v>
      </c>
      <c r="F257">
        <v>1.7999999999999999E-2</v>
      </c>
      <c r="G257">
        <v>4.6459864051997997</v>
      </c>
      <c r="H257">
        <v>0.03</v>
      </c>
      <c r="I257">
        <v>4.6702314014462898</v>
      </c>
    </row>
    <row r="258" spans="1:9">
      <c r="A258" t="s">
        <v>159</v>
      </c>
      <c r="B258" t="s">
        <v>167</v>
      </c>
      <c r="C258" t="s">
        <v>212</v>
      </c>
      <c r="D258">
        <v>7.4999999999999997E-2</v>
      </c>
      <c r="E258">
        <v>4.6348741152534902</v>
      </c>
      <c r="F258">
        <v>0.06</v>
      </c>
      <c r="G258">
        <v>4.6065911641162298</v>
      </c>
      <c r="H258">
        <v>0.12</v>
      </c>
      <c r="I258">
        <v>4.71972296866526</v>
      </c>
    </row>
    <row r="259" spans="1:9">
      <c r="A259" t="s">
        <v>159</v>
      </c>
      <c r="B259" t="s">
        <v>167</v>
      </c>
      <c r="C259" t="s">
        <v>211</v>
      </c>
      <c r="D259">
        <v>0.47599999999999998</v>
      </c>
      <c r="E259">
        <v>4.6348741152534902</v>
      </c>
      <c r="F259">
        <v>0.152</v>
      </c>
      <c r="G259">
        <v>4.02305458811822</v>
      </c>
      <c r="H259">
        <v>0.8</v>
      </c>
      <c r="I259">
        <v>5.2466936423887596</v>
      </c>
    </row>
    <row r="260" spans="1:9">
      <c r="A260" t="s">
        <v>159</v>
      </c>
      <c r="B260" t="s">
        <v>167</v>
      </c>
      <c r="C260" t="s">
        <v>210</v>
      </c>
      <c r="D260">
        <v>0.65</v>
      </c>
      <c r="E260">
        <v>4.6348741152534902</v>
      </c>
      <c r="F260">
        <v>0.4</v>
      </c>
      <c r="G260">
        <v>4.9511968661118901</v>
      </c>
      <c r="H260">
        <v>1</v>
      </c>
      <c r="I260">
        <v>4.1920222640517304</v>
      </c>
    </row>
    <row r="261" spans="1:9">
      <c r="A261" t="s">
        <v>159</v>
      </c>
      <c r="B261" t="s">
        <v>167</v>
      </c>
      <c r="C261" t="s">
        <v>183</v>
      </c>
      <c r="D261">
        <v>1</v>
      </c>
      <c r="E261">
        <v>4.6348741152534902</v>
      </c>
      <c r="F261">
        <v>0</v>
      </c>
      <c r="G261">
        <v>5.4564220967934904</v>
      </c>
      <c r="H261">
        <v>1</v>
      </c>
      <c r="I261">
        <v>4.6348741152534902</v>
      </c>
    </row>
    <row r="262" spans="1:9">
      <c r="A262" t="s">
        <v>159</v>
      </c>
      <c r="B262" t="s">
        <v>167</v>
      </c>
      <c r="C262" t="s">
        <v>182</v>
      </c>
      <c r="D262">
        <v>0.01</v>
      </c>
      <c r="E262">
        <v>4.6348741152534902</v>
      </c>
      <c r="F262">
        <v>0</v>
      </c>
      <c r="G262">
        <v>4.6357652859453298</v>
      </c>
      <c r="H262">
        <v>1</v>
      </c>
      <c r="I262">
        <v>4.54664821676133</v>
      </c>
    </row>
    <row r="263" spans="1:9">
      <c r="A263" t="s">
        <v>159</v>
      </c>
      <c r="B263" t="s">
        <v>167</v>
      </c>
      <c r="C263" t="s">
        <v>180</v>
      </c>
      <c r="D263">
        <v>0.36</v>
      </c>
      <c r="E263">
        <v>4.6348741152534902</v>
      </c>
      <c r="F263">
        <v>0</v>
      </c>
      <c r="G263">
        <v>5.2679701152534903</v>
      </c>
      <c r="H263">
        <v>1</v>
      </c>
      <c r="I263">
        <v>3.50937011525349</v>
      </c>
    </row>
    <row r="264" spans="1:9">
      <c r="A264" t="s">
        <v>159</v>
      </c>
      <c r="B264" t="s">
        <v>167</v>
      </c>
      <c r="C264" t="s">
        <v>209</v>
      </c>
      <c r="D264">
        <v>0.1</v>
      </c>
      <c r="E264">
        <v>4.6348741152534902</v>
      </c>
      <c r="F264">
        <v>0.02</v>
      </c>
      <c r="G264">
        <v>12.908974758973701</v>
      </c>
      <c r="H264">
        <v>0.16</v>
      </c>
      <c r="I264">
        <v>-1.5707013675366801</v>
      </c>
    </row>
    <row r="265" spans="1:9">
      <c r="A265" t="s">
        <v>163</v>
      </c>
      <c r="B265" t="s">
        <v>167</v>
      </c>
      <c r="C265" t="s">
        <v>197</v>
      </c>
      <c r="D265">
        <v>1.7999999999999999E-2</v>
      </c>
      <c r="E265">
        <v>-81.713352312412198</v>
      </c>
      <c r="F265">
        <v>1.2E-2</v>
      </c>
      <c r="G265">
        <v>-81.7009870223322</v>
      </c>
      <c r="H265">
        <v>2.4E-2</v>
      </c>
      <c r="I265">
        <v>-81.725717602492196</v>
      </c>
    </row>
    <row r="266" spans="1:9">
      <c r="A266" t="s">
        <v>163</v>
      </c>
      <c r="B266" t="s">
        <v>167</v>
      </c>
      <c r="C266" t="s">
        <v>196</v>
      </c>
      <c r="D266">
        <v>0.29485</v>
      </c>
      <c r="E266">
        <v>-81.713352312412198</v>
      </c>
      <c r="F266">
        <v>6.5000000000000002E-2</v>
      </c>
      <c r="G266">
        <v>-81.7123951513408</v>
      </c>
      <c r="H266">
        <v>0.52470000000000006</v>
      </c>
      <c r="I266">
        <v>-81.714309473483596</v>
      </c>
    </row>
    <row r="267" spans="1:9">
      <c r="A267" t="s">
        <v>163</v>
      </c>
      <c r="B267" t="s">
        <v>167</v>
      </c>
      <c r="C267" t="s">
        <v>195</v>
      </c>
      <c r="D267">
        <v>692.15</v>
      </c>
      <c r="E267">
        <v>-81.713352312412198</v>
      </c>
      <c r="F267">
        <v>537.17999999999995</v>
      </c>
      <c r="G267">
        <v>-16.351368656681402</v>
      </c>
      <c r="H267">
        <v>918.79</v>
      </c>
      <c r="I267">
        <v>-177.303724485961</v>
      </c>
    </row>
    <row r="268" spans="1:9">
      <c r="A268" t="s">
        <v>163</v>
      </c>
      <c r="B268" t="s">
        <v>167</v>
      </c>
      <c r="C268" t="s">
        <v>194</v>
      </c>
      <c r="D268">
        <v>8.85</v>
      </c>
      <c r="E268">
        <v>-81.713352312412198</v>
      </c>
      <c r="F268">
        <v>4.7</v>
      </c>
      <c r="G268">
        <v>-75.886174896352202</v>
      </c>
      <c r="H268">
        <v>13</v>
      </c>
      <c r="I268">
        <v>-87.540529728472194</v>
      </c>
    </row>
    <row r="269" spans="1:9">
      <c r="A269" t="s">
        <v>163</v>
      </c>
      <c r="B269" t="s">
        <v>167</v>
      </c>
      <c r="C269" t="s">
        <v>193</v>
      </c>
      <c r="D269">
        <v>1.8</v>
      </c>
      <c r="E269">
        <v>-81.713352312412198</v>
      </c>
      <c r="F269">
        <v>0.52</v>
      </c>
      <c r="G269">
        <v>-81.206472312412203</v>
      </c>
      <c r="H269">
        <v>3.09</v>
      </c>
      <c r="I269">
        <v>-82.2241923124122</v>
      </c>
    </row>
    <row r="270" spans="1:9">
      <c r="A270" t="s">
        <v>163</v>
      </c>
      <c r="B270" t="s">
        <v>167</v>
      </c>
      <c r="C270" t="s">
        <v>192</v>
      </c>
      <c r="D270">
        <v>0.96</v>
      </c>
      <c r="E270">
        <v>-81.713352312412198</v>
      </c>
      <c r="F270">
        <v>0.38</v>
      </c>
      <c r="G270">
        <v>-81.705208305421095</v>
      </c>
      <c r="H270">
        <v>1.53</v>
      </c>
      <c r="I270">
        <v>-81.721355905489702</v>
      </c>
    </row>
    <row r="271" spans="1:9">
      <c r="A271" t="s">
        <v>163</v>
      </c>
      <c r="B271" t="s">
        <v>167</v>
      </c>
      <c r="C271" t="s">
        <v>191</v>
      </c>
      <c r="D271">
        <v>970</v>
      </c>
      <c r="E271">
        <v>-81.713352312412198</v>
      </c>
      <c r="F271">
        <v>388</v>
      </c>
      <c r="G271">
        <v>-81.713352312412198</v>
      </c>
      <c r="H271">
        <v>1197</v>
      </c>
      <c r="I271">
        <v>-81.713352312412198</v>
      </c>
    </row>
    <row r="272" spans="1:9">
      <c r="A272" t="s">
        <v>163</v>
      </c>
      <c r="B272" t="s">
        <v>167</v>
      </c>
      <c r="C272" t="s">
        <v>213</v>
      </c>
      <c r="D272">
        <v>0.01</v>
      </c>
      <c r="E272">
        <v>-81.713352312412198</v>
      </c>
      <c r="F272">
        <v>2E-3</v>
      </c>
      <c r="G272">
        <v>-87.710484489705905</v>
      </c>
      <c r="H272">
        <v>0.05</v>
      </c>
      <c r="I272">
        <v>-51.727691425943597</v>
      </c>
    </row>
    <row r="273" spans="1:9">
      <c r="A273" t="s">
        <v>163</v>
      </c>
      <c r="B273" t="s">
        <v>167</v>
      </c>
      <c r="C273" t="s">
        <v>222</v>
      </c>
      <c r="D273">
        <v>0.9</v>
      </c>
      <c r="E273">
        <v>-81.713352312412198</v>
      </c>
      <c r="F273">
        <v>0.7</v>
      </c>
      <c r="G273">
        <v>-40.472075406308903</v>
      </c>
      <c r="H273">
        <v>1</v>
      </c>
      <c r="I273">
        <v>-102.33399076546399</v>
      </c>
    </row>
    <row r="274" spans="1:9">
      <c r="A274" t="s">
        <v>163</v>
      </c>
      <c r="B274" t="s">
        <v>167</v>
      </c>
      <c r="C274" t="s">
        <v>221</v>
      </c>
      <c r="D274">
        <v>2.5000000000000001E-2</v>
      </c>
      <c r="E274">
        <v>-81.713352312412198</v>
      </c>
      <c r="F274">
        <v>0</v>
      </c>
      <c r="G274">
        <v>-147.311211281277</v>
      </c>
      <c r="H274">
        <v>0.1</v>
      </c>
      <c r="I274">
        <v>115.080224594181</v>
      </c>
    </row>
    <row r="275" spans="1:9">
      <c r="A275" t="s">
        <v>163</v>
      </c>
      <c r="B275" t="s">
        <v>167</v>
      </c>
      <c r="C275" t="s">
        <v>220</v>
      </c>
      <c r="D275">
        <v>0.05</v>
      </c>
      <c r="E275">
        <v>-81.713352312412198</v>
      </c>
      <c r="F275">
        <v>0.03</v>
      </c>
      <c r="G275">
        <v>-87.793347582638702</v>
      </c>
      <c r="H275">
        <v>0.16</v>
      </c>
      <c r="I275">
        <v>-48.273378326166203</v>
      </c>
    </row>
    <row r="276" spans="1:9">
      <c r="A276" t="s">
        <v>163</v>
      </c>
      <c r="B276" t="s">
        <v>167</v>
      </c>
      <c r="C276" t="s">
        <v>219</v>
      </c>
      <c r="D276">
        <v>4.1900000000000004</v>
      </c>
      <c r="E276">
        <v>-81.713352312412198</v>
      </c>
      <c r="F276">
        <v>3.2</v>
      </c>
      <c r="G276">
        <v>-12.7371966111071</v>
      </c>
      <c r="H276">
        <v>4.41</v>
      </c>
      <c r="I276">
        <v>-97.041386912702194</v>
      </c>
    </row>
    <row r="277" spans="1:9">
      <c r="A277" t="s">
        <v>163</v>
      </c>
      <c r="B277" t="s">
        <v>167</v>
      </c>
      <c r="C277" t="s">
        <v>218</v>
      </c>
      <c r="D277">
        <v>0.12</v>
      </c>
      <c r="E277">
        <v>-81.713352312412198</v>
      </c>
      <c r="F277">
        <v>0.1</v>
      </c>
      <c r="G277">
        <v>-88.348111090843503</v>
      </c>
      <c r="H277">
        <v>0.2</v>
      </c>
      <c r="I277">
        <v>-55.1743171986869</v>
      </c>
    </row>
    <row r="278" spans="1:9">
      <c r="A278" t="s">
        <v>163</v>
      </c>
      <c r="B278" t="s">
        <v>167</v>
      </c>
      <c r="C278" t="s">
        <v>217</v>
      </c>
      <c r="D278">
        <v>0.55000000000000004</v>
      </c>
      <c r="E278">
        <v>-81.713352312412198</v>
      </c>
      <c r="F278">
        <v>0.4</v>
      </c>
      <c r="G278">
        <v>-35.2935158172372</v>
      </c>
      <c r="H278">
        <v>0.7</v>
      </c>
      <c r="I278">
        <v>-128.133188807587</v>
      </c>
    </row>
    <row r="279" spans="1:9">
      <c r="A279" t="s">
        <v>163</v>
      </c>
      <c r="B279" t="s">
        <v>167</v>
      </c>
      <c r="C279" t="s">
        <v>216</v>
      </c>
      <c r="D279">
        <v>5.3999999999999999E-2</v>
      </c>
      <c r="E279">
        <v>-81.713352312412198</v>
      </c>
      <c r="F279">
        <v>4.0000000000000001E-3</v>
      </c>
      <c r="G279">
        <v>-210.65734257678699</v>
      </c>
      <c r="H279">
        <v>7.3999999999999996E-2</v>
      </c>
      <c r="I279">
        <v>-30.135756206662201</v>
      </c>
    </row>
    <row r="280" spans="1:9">
      <c r="A280" t="s">
        <v>163</v>
      </c>
      <c r="B280" t="s">
        <v>167</v>
      </c>
      <c r="C280" t="s">
        <v>215</v>
      </c>
      <c r="D280">
        <v>5.0000000000000001E-3</v>
      </c>
      <c r="E280">
        <v>-81.713352312412198</v>
      </c>
      <c r="F280">
        <v>2.5000000000000001E-3</v>
      </c>
      <c r="G280">
        <v>-88.962763432275295</v>
      </c>
      <c r="H280">
        <v>0.01</v>
      </c>
      <c r="I280">
        <v>-67.214530072686102</v>
      </c>
    </row>
    <row r="281" spans="1:9">
      <c r="A281" t="s">
        <v>163</v>
      </c>
      <c r="B281" t="s">
        <v>167</v>
      </c>
      <c r="C281" t="s">
        <v>214</v>
      </c>
      <c r="D281">
        <v>0.26</v>
      </c>
      <c r="E281">
        <v>-81.713352312412198</v>
      </c>
      <c r="F281">
        <v>0.15</v>
      </c>
      <c r="G281">
        <v>-86.799308786386007</v>
      </c>
      <c r="H281">
        <v>0.45</v>
      </c>
      <c r="I281">
        <v>-72.928518402821197</v>
      </c>
    </row>
    <row r="282" spans="1:9">
      <c r="A282" t="s">
        <v>163</v>
      </c>
      <c r="B282" t="s">
        <v>167</v>
      </c>
      <c r="C282" t="s">
        <v>213</v>
      </c>
      <c r="D282">
        <v>0.01</v>
      </c>
      <c r="E282">
        <v>-81.713352312412198</v>
      </c>
      <c r="F282">
        <v>2E-3</v>
      </c>
      <c r="G282">
        <v>-87.710484489705905</v>
      </c>
      <c r="H282">
        <v>0.05</v>
      </c>
      <c r="I282">
        <v>-51.727691425943597</v>
      </c>
    </row>
    <row r="283" spans="1:9">
      <c r="A283" t="s">
        <v>163</v>
      </c>
      <c r="B283" t="s">
        <v>167</v>
      </c>
      <c r="C283" t="s">
        <v>184</v>
      </c>
      <c r="D283">
        <v>1.2500000000000001E-2</v>
      </c>
      <c r="E283">
        <v>-81.713352312412198</v>
      </c>
      <c r="F283">
        <v>1.7999999999999999E-2</v>
      </c>
      <c r="G283">
        <v>-81.545269213434096</v>
      </c>
      <c r="H283">
        <v>0.03</v>
      </c>
      <c r="I283">
        <v>-81.178542452027401</v>
      </c>
    </row>
    <row r="284" spans="1:9">
      <c r="A284" t="s">
        <v>163</v>
      </c>
      <c r="B284" t="s">
        <v>167</v>
      </c>
      <c r="C284" t="s">
        <v>212</v>
      </c>
      <c r="D284">
        <v>7.4999999999999997E-2</v>
      </c>
      <c r="E284">
        <v>-81.713352312412198</v>
      </c>
      <c r="F284">
        <v>0.06</v>
      </c>
      <c r="G284">
        <v>-82.141156671222603</v>
      </c>
      <c r="H284">
        <v>0.12</v>
      </c>
      <c r="I284">
        <v>-80.429939235980996</v>
      </c>
    </row>
    <row r="285" spans="1:9">
      <c r="A285" t="s">
        <v>163</v>
      </c>
      <c r="B285" t="s">
        <v>167</v>
      </c>
      <c r="C285" t="s">
        <v>211</v>
      </c>
      <c r="D285">
        <v>0.47599999999999998</v>
      </c>
      <c r="E285">
        <v>-81.713352312412198</v>
      </c>
      <c r="F285">
        <v>0.152</v>
      </c>
      <c r="G285">
        <v>-90.948598434645106</v>
      </c>
      <c r="H285">
        <v>0.8</v>
      </c>
      <c r="I285">
        <v>-72.478106190179304</v>
      </c>
    </row>
    <row r="286" spans="1:9">
      <c r="A286" t="s">
        <v>163</v>
      </c>
      <c r="B286" t="s">
        <v>167</v>
      </c>
      <c r="C286" t="s">
        <v>210</v>
      </c>
      <c r="D286">
        <v>0.65</v>
      </c>
      <c r="E286">
        <v>-81.713352312412198</v>
      </c>
      <c r="F286">
        <v>0.4</v>
      </c>
      <c r="G286">
        <v>-76.928694199777794</v>
      </c>
      <c r="H286">
        <v>1</v>
      </c>
      <c r="I286">
        <v>-88.411873670100405</v>
      </c>
    </row>
    <row r="287" spans="1:9">
      <c r="A287" t="s">
        <v>163</v>
      </c>
      <c r="B287" t="s">
        <v>167</v>
      </c>
      <c r="C287" t="s">
        <v>183</v>
      </c>
      <c r="D287">
        <v>1</v>
      </c>
      <c r="E287">
        <v>-81.713352312412198</v>
      </c>
      <c r="F287">
        <v>0</v>
      </c>
      <c r="G287">
        <v>-69.286720955272202</v>
      </c>
      <c r="H287">
        <v>1</v>
      </c>
      <c r="I287">
        <v>-81.713352312412198</v>
      </c>
    </row>
    <row r="288" spans="1:9">
      <c r="A288" t="s">
        <v>163</v>
      </c>
      <c r="B288" t="s">
        <v>167</v>
      </c>
      <c r="C288" t="s">
        <v>182</v>
      </c>
      <c r="D288">
        <v>0.01</v>
      </c>
      <c r="E288">
        <v>-81.713352312412198</v>
      </c>
      <c r="F288">
        <v>0</v>
      </c>
      <c r="G288">
        <v>-81.699872576702802</v>
      </c>
      <c r="H288">
        <v>1</v>
      </c>
      <c r="I288">
        <v>-83.047846147646794</v>
      </c>
    </row>
    <row r="289" spans="1:9">
      <c r="A289" t="s">
        <v>163</v>
      </c>
      <c r="B289" t="s">
        <v>167</v>
      </c>
      <c r="C289" t="s">
        <v>180</v>
      </c>
      <c r="D289">
        <v>0.36</v>
      </c>
      <c r="E289">
        <v>-81.713352312412198</v>
      </c>
      <c r="F289">
        <v>0</v>
      </c>
      <c r="G289">
        <v>-81.000552312412196</v>
      </c>
      <c r="H289">
        <v>1</v>
      </c>
      <c r="I289">
        <v>-82.9805523124122</v>
      </c>
    </row>
    <row r="290" spans="1:9">
      <c r="A290" t="s">
        <v>163</v>
      </c>
      <c r="B290" t="s">
        <v>167</v>
      </c>
      <c r="C290" t="s">
        <v>209</v>
      </c>
      <c r="D290">
        <v>0.1</v>
      </c>
      <c r="E290">
        <v>-81.713352312412198</v>
      </c>
      <c r="F290">
        <v>0.02</v>
      </c>
      <c r="G290">
        <v>-70.864592493977696</v>
      </c>
      <c r="H290">
        <v>0.16</v>
      </c>
      <c r="I290">
        <v>-89.849922176238096</v>
      </c>
    </row>
    <row r="291" spans="1:9">
      <c r="A291" t="s">
        <v>161</v>
      </c>
      <c r="B291" t="s">
        <v>167</v>
      </c>
      <c r="C291" t="s">
        <v>197</v>
      </c>
      <c r="D291">
        <v>1.7999999999999999E-2</v>
      </c>
      <c r="E291">
        <v>2.5114891963011501</v>
      </c>
      <c r="F291">
        <v>1.2E-2</v>
      </c>
      <c r="G291">
        <v>2.5139874079354301</v>
      </c>
      <c r="H291">
        <v>2.4E-2</v>
      </c>
      <c r="I291">
        <v>2.5089909846668599</v>
      </c>
    </row>
    <row r="292" spans="1:9">
      <c r="A292" t="s">
        <v>161</v>
      </c>
      <c r="B292" t="s">
        <v>167</v>
      </c>
      <c r="C292" t="s">
        <v>196</v>
      </c>
      <c r="D292">
        <v>0.29485</v>
      </c>
      <c r="E292">
        <v>2.5114891963011501</v>
      </c>
      <c r="F292">
        <v>6.5000000000000002E-2</v>
      </c>
      <c r="G292">
        <v>2.5124463573725802</v>
      </c>
      <c r="H292">
        <v>0.52470000000000006</v>
      </c>
      <c r="I292">
        <v>2.51053203522972</v>
      </c>
    </row>
    <row r="293" spans="1:9">
      <c r="A293" t="s">
        <v>161</v>
      </c>
      <c r="B293" t="s">
        <v>167</v>
      </c>
      <c r="C293" t="s">
        <v>195</v>
      </c>
      <c r="D293">
        <v>692.15</v>
      </c>
      <c r="E293">
        <v>2.5114891963011501</v>
      </c>
      <c r="F293">
        <v>537.17999999999995</v>
      </c>
      <c r="G293">
        <v>8.6590194861421406</v>
      </c>
      <c r="H293">
        <v>918.79</v>
      </c>
      <c r="I293">
        <v>-6.4791300518730797</v>
      </c>
    </row>
    <row r="294" spans="1:9">
      <c r="A294" t="s">
        <v>161</v>
      </c>
      <c r="B294" t="s">
        <v>167</v>
      </c>
      <c r="C294" t="s">
        <v>194</v>
      </c>
      <c r="D294">
        <v>8.85</v>
      </c>
      <c r="E294">
        <v>2.5114891963011501</v>
      </c>
      <c r="F294">
        <v>4.7</v>
      </c>
      <c r="G294">
        <v>3.6887783922411499</v>
      </c>
      <c r="H294">
        <v>13</v>
      </c>
      <c r="I294">
        <v>1.3342000003611501</v>
      </c>
    </row>
    <row r="295" spans="1:9">
      <c r="A295" t="s">
        <v>161</v>
      </c>
      <c r="B295" t="s">
        <v>167</v>
      </c>
      <c r="C295" t="s">
        <v>193</v>
      </c>
      <c r="D295">
        <v>1.8</v>
      </c>
      <c r="E295">
        <v>2.5114891963011501</v>
      </c>
      <c r="F295">
        <v>0.52</v>
      </c>
      <c r="G295">
        <v>2.6497291963011498</v>
      </c>
      <c r="H295">
        <v>3.09</v>
      </c>
      <c r="I295">
        <v>2.37216919630115</v>
      </c>
    </row>
    <row r="296" spans="1:9">
      <c r="A296" t="s">
        <v>161</v>
      </c>
      <c r="B296" t="s">
        <v>167</v>
      </c>
      <c r="C296" t="s">
        <v>192</v>
      </c>
      <c r="D296">
        <v>0.96</v>
      </c>
      <c r="E296">
        <v>2.5114891963011501</v>
      </c>
      <c r="F296">
        <v>0.38</v>
      </c>
      <c r="G296">
        <v>2.5131345643340302</v>
      </c>
      <c r="H296">
        <v>1.53</v>
      </c>
      <c r="I296">
        <v>2.5098721966826298</v>
      </c>
    </row>
    <row r="297" spans="1:9">
      <c r="A297" t="s">
        <v>161</v>
      </c>
      <c r="B297" t="s">
        <v>167</v>
      </c>
      <c r="C297" t="s">
        <v>191</v>
      </c>
      <c r="D297">
        <v>970</v>
      </c>
      <c r="E297">
        <v>2.5114891963011501</v>
      </c>
      <c r="F297">
        <v>388</v>
      </c>
      <c r="G297">
        <v>2.5114891963011501</v>
      </c>
      <c r="H297">
        <v>1197</v>
      </c>
      <c r="I297">
        <v>2.5114891963011501</v>
      </c>
    </row>
    <row r="298" spans="1:9">
      <c r="A298" t="s">
        <v>161</v>
      </c>
      <c r="B298" t="s">
        <v>167</v>
      </c>
      <c r="C298" t="s">
        <v>213</v>
      </c>
      <c r="D298">
        <v>0.01</v>
      </c>
      <c r="E298">
        <v>2.5114891963011501</v>
      </c>
      <c r="F298">
        <v>2E-3</v>
      </c>
      <c r="G298">
        <v>1.2993817611377201</v>
      </c>
      <c r="H298">
        <v>0.05</v>
      </c>
      <c r="I298">
        <v>8.5720263721182892</v>
      </c>
    </row>
    <row r="299" spans="1:9">
      <c r="A299" t="s">
        <v>161</v>
      </c>
      <c r="B299" t="s">
        <v>167</v>
      </c>
      <c r="C299" t="s">
        <v>222</v>
      </c>
      <c r="D299">
        <v>0.9</v>
      </c>
      <c r="E299">
        <v>2.5114891963011501</v>
      </c>
      <c r="F299">
        <v>0.7</v>
      </c>
      <c r="G299">
        <v>6.3903800253704199</v>
      </c>
      <c r="H299">
        <v>1</v>
      </c>
      <c r="I299">
        <v>0.57204378176650295</v>
      </c>
    </row>
    <row r="300" spans="1:9">
      <c r="A300" t="s">
        <v>161</v>
      </c>
      <c r="B300" t="s">
        <v>167</v>
      </c>
      <c r="C300" t="s">
        <v>221</v>
      </c>
      <c r="D300">
        <v>2.5000000000000001E-2</v>
      </c>
      <c r="E300">
        <v>2.5114891963011501</v>
      </c>
      <c r="F300">
        <v>0</v>
      </c>
      <c r="G300">
        <v>-3.6582260174208501</v>
      </c>
      <c r="H300">
        <v>0.1</v>
      </c>
      <c r="I300">
        <v>21.020634837467199</v>
      </c>
    </row>
    <row r="301" spans="1:9">
      <c r="A301" t="s">
        <v>161</v>
      </c>
      <c r="B301" t="s">
        <v>167</v>
      </c>
      <c r="C301" t="s">
        <v>220</v>
      </c>
      <c r="D301">
        <v>0.05</v>
      </c>
      <c r="E301">
        <v>2.5114891963011501</v>
      </c>
      <c r="F301">
        <v>0.03</v>
      </c>
      <c r="G301">
        <v>1.9396437137240501</v>
      </c>
      <c r="H301">
        <v>0.16</v>
      </c>
      <c r="I301">
        <v>5.6566393504751797</v>
      </c>
    </row>
    <row r="302" spans="1:9">
      <c r="A302" t="s">
        <v>161</v>
      </c>
      <c r="B302" t="s">
        <v>167</v>
      </c>
      <c r="C302" t="s">
        <v>219</v>
      </c>
      <c r="D302">
        <v>4.1900000000000004</v>
      </c>
      <c r="E302">
        <v>2.5114891963011501</v>
      </c>
      <c r="F302">
        <v>3.2</v>
      </c>
      <c r="G302">
        <v>8.9989454014859902</v>
      </c>
      <c r="H302">
        <v>4.41</v>
      </c>
      <c r="I302">
        <v>1.06983226181563</v>
      </c>
    </row>
    <row r="303" spans="1:9">
      <c r="A303" t="s">
        <v>161</v>
      </c>
      <c r="B303" t="s">
        <v>167</v>
      </c>
      <c r="C303" t="s">
        <v>218</v>
      </c>
      <c r="D303">
        <v>0.12</v>
      </c>
      <c r="E303">
        <v>2.5114891963011501</v>
      </c>
      <c r="F303">
        <v>0.1</v>
      </c>
      <c r="G303">
        <v>1.88746620503107</v>
      </c>
      <c r="H303">
        <v>0.2</v>
      </c>
      <c r="I303">
        <v>5.0075811613814496</v>
      </c>
    </row>
    <row r="304" spans="1:9">
      <c r="A304" t="s">
        <v>161</v>
      </c>
      <c r="B304" t="s">
        <v>167</v>
      </c>
      <c r="C304" t="s">
        <v>217</v>
      </c>
      <c r="D304">
        <v>0.55000000000000004</v>
      </c>
      <c r="E304">
        <v>2.5114891963011501</v>
      </c>
      <c r="F304">
        <v>0.4</v>
      </c>
      <c r="G304">
        <v>7.7944115722011498</v>
      </c>
      <c r="H304">
        <v>0.7</v>
      </c>
      <c r="I304">
        <v>-2.77143317959885</v>
      </c>
    </row>
    <row r="305" spans="1:9">
      <c r="A305" t="s">
        <v>161</v>
      </c>
      <c r="B305" t="s">
        <v>167</v>
      </c>
      <c r="C305" t="s">
        <v>216</v>
      </c>
      <c r="D305">
        <v>5.3999999999999999E-2</v>
      </c>
      <c r="E305">
        <v>2.5114891963011501</v>
      </c>
      <c r="F305">
        <v>4.0000000000000001E-3</v>
      </c>
      <c r="G305">
        <v>-12.163295181198899</v>
      </c>
      <c r="H305">
        <v>7.3999999999999996E-2</v>
      </c>
      <c r="I305">
        <v>8.3814029473011402</v>
      </c>
    </row>
    <row r="306" spans="1:9">
      <c r="A306" t="s">
        <v>161</v>
      </c>
      <c r="B306" t="s">
        <v>167</v>
      </c>
      <c r="C306" t="s">
        <v>215</v>
      </c>
      <c r="D306">
        <v>5.0000000000000001E-3</v>
      </c>
      <c r="E306">
        <v>2.5114891963011501</v>
      </c>
      <c r="F306">
        <v>2.5000000000000001E-3</v>
      </c>
      <c r="G306">
        <v>1.0468601350990401</v>
      </c>
      <c r="H306">
        <v>0.01</v>
      </c>
      <c r="I306">
        <v>5.4407473187053501</v>
      </c>
    </row>
    <row r="307" spans="1:9">
      <c r="A307" t="s">
        <v>161</v>
      </c>
      <c r="B307" t="s">
        <v>167</v>
      </c>
      <c r="C307" t="s">
        <v>214</v>
      </c>
      <c r="D307">
        <v>0.26</v>
      </c>
      <c r="E307">
        <v>2.5114891963011501</v>
      </c>
      <c r="F307">
        <v>0.15</v>
      </c>
      <c r="G307">
        <v>1.48395198912291</v>
      </c>
      <c r="H307">
        <v>0.45</v>
      </c>
      <c r="I307">
        <v>4.2863261905181096</v>
      </c>
    </row>
    <row r="308" spans="1:9">
      <c r="A308" t="s">
        <v>161</v>
      </c>
      <c r="B308" t="s">
        <v>167</v>
      </c>
      <c r="C308" t="s">
        <v>213</v>
      </c>
      <c r="D308">
        <v>0.01</v>
      </c>
      <c r="E308">
        <v>2.5114891963011501</v>
      </c>
      <c r="F308">
        <v>2E-3</v>
      </c>
      <c r="G308">
        <v>1.2993817611377201</v>
      </c>
      <c r="H308">
        <v>0.05</v>
      </c>
      <c r="I308">
        <v>8.5720263721182892</v>
      </c>
    </row>
    <row r="309" spans="1:9">
      <c r="A309" t="s">
        <v>161</v>
      </c>
      <c r="B309" t="s">
        <v>167</v>
      </c>
      <c r="C309" t="s">
        <v>184</v>
      </c>
      <c r="D309">
        <v>1.2500000000000001E-2</v>
      </c>
      <c r="E309">
        <v>2.5114891963011501</v>
      </c>
      <c r="F309">
        <v>1.7999999999999999E-2</v>
      </c>
      <c r="G309">
        <v>2.5454477327105001</v>
      </c>
      <c r="H309">
        <v>0.03</v>
      </c>
      <c r="I309">
        <v>2.61953908487635</v>
      </c>
    </row>
    <row r="310" spans="1:9">
      <c r="A310" t="s">
        <v>161</v>
      </c>
      <c r="B310" t="s">
        <v>167</v>
      </c>
      <c r="C310" t="s">
        <v>212</v>
      </c>
      <c r="D310">
        <v>7.4999999999999997E-2</v>
      </c>
      <c r="E310">
        <v>2.5114891963011501</v>
      </c>
      <c r="F310">
        <v>0.06</v>
      </c>
      <c r="G310">
        <v>2.4250580798886898</v>
      </c>
      <c r="H310">
        <v>0.12</v>
      </c>
      <c r="I310">
        <v>2.7707825455385202</v>
      </c>
    </row>
    <row r="311" spans="1:9">
      <c r="A311" t="s">
        <v>161</v>
      </c>
      <c r="B311" t="s">
        <v>167</v>
      </c>
      <c r="C311" t="s">
        <v>211</v>
      </c>
      <c r="D311">
        <v>0.47599999999999998</v>
      </c>
      <c r="E311">
        <v>2.5114891963011501</v>
      </c>
      <c r="F311">
        <v>0.152</v>
      </c>
      <c r="G311">
        <v>0.644576887503161</v>
      </c>
      <c r="H311">
        <v>0.8</v>
      </c>
      <c r="I311">
        <v>4.3784015050991396</v>
      </c>
    </row>
    <row r="312" spans="1:9">
      <c r="A312" t="s">
        <v>161</v>
      </c>
      <c r="B312" t="s">
        <v>167</v>
      </c>
      <c r="C312" t="s">
        <v>210</v>
      </c>
      <c r="D312">
        <v>0.65</v>
      </c>
      <c r="E312">
        <v>2.5114891963011501</v>
      </c>
      <c r="F312">
        <v>0.4</v>
      </c>
      <c r="G312">
        <v>3.47815382654675</v>
      </c>
      <c r="H312">
        <v>1</v>
      </c>
      <c r="I312">
        <v>1.15815871395731</v>
      </c>
    </row>
    <row r="313" spans="1:9">
      <c r="A313" t="s">
        <v>161</v>
      </c>
      <c r="B313" t="s">
        <v>167</v>
      </c>
      <c r="C313" t="s">
        <v>183</v>
      </c>
      <c r="D313">
        <v>1</v>
      </c>
      <c r="E313">
        <v>2.5114891963011501</v>
      </c>
      <c r="F313">
        <v>0</v>
      </c>
      <c r="G313">
        <v>5.0220938671611499</v>
      </c>
      <c r="H313">
        <v>1</v>
      </c>
      <c r="I313">
        <v>2.5114891963011501</v>
      </c>
    </row>
    <row r="314" spans="1:9">
      <c r="A314" t="s">
        <v>161</v>
      </c>
      <c r="B314" t="s">
        <v>167</v>
      </c>
      <c r="C314" t="s">
        <v>182</v>
      </c>
      <c r="D314">
        <v>0.01</v>
      </c>
      <c r="E314">
        <v>2.5114891963011501</v>
      </c>
      <c r="F314">
        <v>0</v>
      </c>
      <c r="G314">
        <v>2.5142125640797102</v>
      </c>
      <c r="H314">
        <v>1</v>
      </c>
      <c r="I314">
        <v>2.24187578622371</v>
      </c>
    </row>
    <row r="315" spans="1:9">
      <c r="A315" t="s">
        <v>161</v>
      </c>
      <c r="B315" t="s">
        <v>167</v>
      </c>
      <c r="C315" t="s">
        <v>180</v>
      </c>
      <c r="D315">
        <v>0.36</v>
      </c>
      <c r="E315">
        <v>2.5114891963011501</v>
      </c>
      <c r="F315">
        <v>0</v>
      </c>
      <c r="G315">
        <v>2.70588919630115</v>
      </c>
      <c r="H315">
        <v>1</v>
      </c>
      <c r="I315">
        <v>2.16588919630115</v>
      </c>
    </row>
    <row r="316" spans="1:9">
      <c r="A316" t="s">
        <v>161</v>
      </c>
      <c r="B316" t="s">
        <v>167</v>
      </c>
      <c r="C316" t="s">
        <v>209</v>
      </c>
      <c r="D316">
        <v>0.1</v>
      </c>
      <c r="E316">
        <v>2.5114891963011501</v>
      </c>
      <c r="F316">
        <v>0.02</v>
      </c>
      <c r="G316">
        <v>4.3574683150384601</v>
      </c>
      <c r="H316">
        <v>0.16</v>
      </c>
      <c r="I316">
        <v>1.1270048572481599</v>
      </c>
    </row>
    <row r="317" spans="1:9">
      <c r="A317" t="s">
        <v>160</v>
      </c>
      <c r="B317" t="s">
        <v>167</v>
      </c>
      <c r="C317" t="s">
        <v>197</v>
      </c>
      <c r="D317">
        <v>1.7999999999999999E-2</v>
      </c>
      <c r="E317">
        <v>-143.60110769327201</v>
      </c>
      <c r="F317">
        <v>1.2E-2</v>
      </c>
      <c r="G317">
        <v>-143.571960938084</v>
      </c>
      <c r="H317">
        <v>2.4E-2</v>
      </c>
      <c r="I317">
        <v>-143.63025444846099</v>
      </c>
    </row>
    <row r="318" spans="1:9">
      <c r="A318" t="s">
        <v>160</v>
      </c>
      <c r="B318" t="s">
        <v>167</v>
      </c>
      <c r="C318" t="s">
        <v>196</v>
      </c>
      <c r="D318">
        <v>0.29485</v>
      </c>
      <c r="E318">
        <v>-143.60110769327201</v>
      </c>
      <c r="F318">
        <v>6.5000000000000002E-2</v>
      </c>
      <c r="G318">
        <v>-143.60015053220101</v>
      </c>
      <c r="H318">
        <v>0.52470000000000006</v>
      </c>
      <c r="I318">
        <v>-143.60206485434401</v>
      </c>
    </row>
    <row r="319" spans="1:9">
      <c r="A319" t="s">
        <v>160</v>
      </c>
      <c r="B319" t="s">
        <v>167</v>
      </c>
      <c r="C319" t="s">
        <v>195</v>
      </c>
      <c r="D319">
        <v>692.15</v>
      </c>
      <c r="E319">
        <v>-143.60110769327201</v>
      </c>
      <c r="F319">
        <v>537.17999999999995</v>
      </c>
      <c r="G319">
        <v>7.9719370395853799</v>
      </c>
      <c r="H319">
        <v>918.79</v>
      </c>
      <c r="I319">
        <v>-365.273140075377</v>
      </c>
    </row>
    <row r="320" spans="1:9">
      <c r="A320" t="s">
        <v>160</v>
      </c>
      <c r="B320" t="s">
        <v>167</v>
      </c>
      <c r="C320" t="s">
        <v>194</v>
      </c>
      <c r="D320">
        <v>8.85</v>
      </c>
      <c r="E320">
        <v>-143.60110769327201</v>
      </c>
      <c r="F320">
        <v>4.7</v>
      </c>
      <c r="G320">
        <v>-129.86561806970201</v>
      </c>
      <c r="H320">
        <v>13</v>
      </c>
      <c r="I320">
        <v>-157.33659731684199</v>
      </c>
    </row>
    <row r="321" spans="1:9">
      <c r="A321" t="s">
        <v>160</v>
      </c>
      <c r="B321" t="s">
        <v>167</v>
      </c>
      <c r="C321" t="s">
        <v>193</v>
      </c>
      <c r="D321">
        <v>1.8</v>
      </c>
      <c r="E321">
        <v>-143.60110769327201</v>
      </c>
      <c r="F321">
        <v>0.52</v>
      </c>
      <c r="G321">
        <v>-143.26011569327201</v>
      </c>
      <c r="H321">
        <v>3.09</v>
      </c>
      <c r="I321">
        <v>-143.94476369327199</v>
      </c>
    </row>
    <row r="322" spans="1:9">
      <c r="A322" t="s">
        <v>160</v>
      </c>
      <c r="B322" t="s">
        <v>167</v>
      </c>
      <c r="C322" t="s">
        <v>192</v>
      </c>
      <c r="D322">
        <v>0.96</v>
      </c>
      <c r="E322">
        <v>-143.60110769327201</v>
      </c>
      <c r="F322">
        <v>0.38</v>
      </c>
      <c r="G322">
        <v>-143.58191110536501</v>
      </c>
      <c r="H322">
        <v>1.53</v>
      </c>
      <c r="I322">
        <v>-143.619973305526</v>
      </c>
    </row>
    <row r="323" spans="1:9">
      <c r="A323" t="s">
        <v>160</v>
      </c>
      <c r="B323" t="s">
        <v>167</v>
      </c>
      <c r="C323" t="s">
        <v>191</v>
      </c>
      <c r="D323">
        <v>970</v>
      </c>
      <c r="E323">
        <v>-143.60110769327201</v>
      </c>
      <c r="F323">
        <v>388</v>
      </c>
      <c r="G323">
        <v>-143.60110769327201</v>
      </c>
      <c r="H323">
        <v>1197</v>
      </c>
      <c r="I323">
        <v>-143.60110769327201</v>
      </c>
    </row>
    <row r="324" spans="1:9">
      <c r="A324" t="s">
        <v>160</v>
      </c>
      <c r="B324" t="s">
        <v>167</v>
      </c>
      <c r="C324" t="s">
        <v>213</v>
      </c>
      <c r="D324">
        <v>0.01</v>
      </c>
      <c r="E324">
        <v>-143.60110769327201</v>
      </c>
      <c r="F324">
        <v>2E-3</v>
      </c>
      <c r="G324">
        <v>-157.73638594850499</v>
      </c>
      <c r="H324">
        <v>0.05</v>
      </c>
      <c r="I324">
        <v>-72.924716417106396</v>
      </c>
    </row>
    <row r="325" spans="1:9">
      <c r="A325" t="s">
        <v>160</v>
      </c>
      <c r="B325" t="s">
        <v>167</v>
      </c>
      <c r="C325" t="s">
        <v>222</v>
      </c>
      <c r="D325">
        <v>0.9</v>
      </c>
      <c r="E325">
        <v>-143.60110769327201</v>
      </c>
      <c r="F325">
        <v>0.7</v>
      </c>
      <c r="G325">
        <v>-47.963466977622403</v>
      </c>
      <c r="H325">
        <v>1</v>
      </c>
      <c r="I325">
        <v>-191.419928051097</v>
      </c>
    </row>
    <row r="326" spans="1:9">
      <c r="A326" t="s">
        <v>160</v>
      </c>
      <c r="B326" t="s">
        <v>167</v>
      </c>
      <c r="C326" t="s">
        <v>221</v>
      </c>
      <c r="D326">
        <v>2.5000000000000001E-2</v>
      </c>
      <c r="E326">
        <v>-143.60110769327201</v>
      </c>
      <c r="F326">
        <v>0</v>
      </c>
      <c r="G326">
        <v>-295.72114224175903</v>
      </c>
      <c r="H326">
        <v>0.1</v>
      </c>
      <c r="I326">
        <v>312.75899595218601</v>
      </c>
    </row>
    <row r="327" spans="1:9">
      <c r="A327" t="s">
        <v>160</v>
      </c>
      <c r="B327" t="s">
        <v>167</v>
      </c>
      <c r="C327" t="s">
        <v>220</v>
      </c>
      <c r="D327">
        <v>0.05</v>
      </c>
      <c r="E327">
        <v>-143.60110769327201</v>
      </c>
      <c r="F327">
        <v>0.03</v>
      </c>
      <c r="G327">
        <v>-157.700486927593</v>
      </c>
      <c r="H327">
        <v>0.16</v>
      </c>
      <c r="I327">
        <v>-66.054521904509002</v>
      </c>
    </row>
    <row r="328" spans="1:9">
      <c r="A328" t="s">
        <v>160</v>
      </c>
      <c r="B328" t="s">
        <v>167</v>
      </c>
      <c r="C328" t="s">
        <v>219</v>
      </c>
      <c r="D328">
        <v>4.1900000000000004</v>
      </c>
      <c r="E328">
        <v>-143.60110769327201</v>
      </c>
      <c r="F328">
        <v>3.2</v>
      </c>
      <c r="G328">
        <v>16.353124856978699</v>
      </c>
      <c r="H328">
        <v>4.41</v>
      </c>
      <c r="I328">
        <v>-179.146492704439</v>
      </c>
    </row>
    <row r="329" spans="1:9">
      <c r="A329" t="s">
        <v>160</v>
      </c>
      <c r="B329" t="s">
        <v>167</v>
      </c>
      <c r="C329" t="s">
        <v>218</v>
      </c>
      <c r="D329">
        <v>0.12</v>
      </c>
      <c r="E329">
        <v>-143.60110769327201</v>
      </c>
      <c r="F329">
        <v>0.1</v>
      </c>
      <c r="G329">
        <v>-158.98697165988301</v>
      </c>
      <c r="H329">
        <v>0.2</v>
      </c>
      <c r="I329">
        <v>-82.057651826830394</v>
      </c>
    </row>
    <row r="330" spans="1:9">
      <c r="A330" t="s">
        <v>160</v>
      </c>
      <c r="B330" t="s">
        <v>167</v>
      </c>
      <c r="C330" t="s">
        <v>217</v>
      </c>
      <c r="D330">
        <v>0.55000000000000004</v>
      </c>
      <c r="E330">
        <v>-143.60110769327201</v>
      </c>
      <c r="F330">
        <v>0.4</v>
      </c>
      <c r="G330">
        <v>-8.4667522170221599</v>
      </c>
      <c r="H330">
        <v>0.7</v>
      </c>
      <c r="I330">
        <v>-278.73546316952201</v>
      </c>
    </row>
    <row r="331" spans="1:9">
      <c r="A331" t="s">
        <v>160</v>
      </c>
      <c r="B331" t="s">
        <v>167</v>
      </c>
      <c r="C331" t="s">
        <v>216</v>
      </c>
      <c r="D331">
        <v>5.3999999999999999E-2</v>
      </c>
      <c r="E331">
        <v>-143.60110769327201</v>
      </c>
      <c r="F331">
        <v>4.0000000000000001E-3</v>
      </c>
      <c r="G331">
        <v>-518.97431734952204</v>
      </c>
      <c r="H331">
        <v>7.3999999999999996E-2</v>
      </c>
      <c r="I331">
        <v>6.5481761692279203</v>
      </c>
    </row>
    <row r="332" spans="1:9">
      <c r="A332" t="s">
        <v>160</v>
      </c>
      <c r="B332" t="s">
        <v>167</v>
      </c>
      <c r="C332" t="s">
        <v>215</v>
      </c>
      <c r="D332">
        <v>5.0000000000000001E-3</v>
      </c>
      <c r="E332">
        <v>-143.60110769327201</v>
      </c>
      <c r="F332">
        <v>2.5000000000000001E-3</v>
      </c>
      <c r="G332">
        <v>-160.68900533294899</v>
      </c>
      <c r="H332">
        <v>0.01</v>
      </c>
      <c r="I332">
        <v>-109.42531241391799</v>
      </c>
    </row>
    <row r="333" spans="1:9">
      <c r="A333" t="s">
        <v>160</v>
      </c>
      <c r="B333" t="s">
        <v>167</v>
      </c>
      <c r="C333" t="s">
        <v>214</v>
      </c>
      <c r="D333">
        <v>0.26</v>
      </c>
      <c r="E333">
        <v>-143.60110769327201</v>
      </c>
      <c r="F333">
        <v>0.15</v>
      </c>
      <c r="G333">
        <v>-155.58943366763901</v>
      </c>
      <c r="H333">
        <v>0.45</v>
      </c>
      <c r="I333">
        <v>-122.89399919209301</v>
      </c>
    </row>
    <row r="334" spans="1:9">
      <c r="A334" t="s">
        <v>160</v>
      </c>
      <c r="B334" t="s">
        <v>167</v>
      </c>
      <c r="C334" t="s">
        <v>213</v>
      </c>
      <c r="D334">
        <v>0.01</v>
      </c>
      <c r="E334">
        <v>-143.60110769327201</v>
      </c>
      <c r="F334">
        <v>2E-3</v>
      </c>
      <c r="G334">
        <v>-157.73638594850499</v>
      </c>
      <c r="H334">
        <v>0.05</v>
      </c>
      <c r="I334">
        <v>-72.924716417106396</v>
      </c>
    </row>
    <row r="335" spans="1:9">
      <c r="A335" t="s">
        <v>160</v>
      </c>
      <c r="B335" t="s">
        <v>167</v>
      </c>
      <c r="C335" t="s">
        <v>184</v>
      </c>
      <c r="D335">
        <v>1.2500000000000001E-2</v>
      </c>
      <c r="E335">
        <v>-143.60110769327201</v>
      </c>
      <c r="F335">
        <v>1.7999999999999999E-2</v>
      </c>
      <c r="G335">
        <v>-143.20491181711</v>
      </c>
      <c r="H335">
        <v>0.03</v>
      </c>
      <c r="I335">
        <v>-142.340484450937</v>
      </c>
    </row>
    <row r="336" spans="1:9">
      <c r="A336" t="s">
        <v>160</v>
      </c>
      <c r="B336" t="s">
        <v>167</v>
      </c>
      <c r="C336" t="s">
        <v>212</v>
      </c>
      <c r="D336">
        <v>7.4999999999999997E-2</v>
      </c>
      <c r="E336">
        <v>-143.60110769327201</v>
      </c>
      <c r="F336">
        <v>0.06</v>
      </c>
      <c r="G336">
        <v>-144.609503681897</v>
      </c>
      <c r="H336">
        <v>0.12</v>
      </c>
      <c r="I336">
        <v>-140.575919727399</v>
      </c>
    </row>
    <row r="337" spans="1:9">
      <c r="A337" t="s">
        <v>160</v>
      </c>
      <c r="B337" t="s">
        <v>167</v>
      </c>
      <c r="C337" t="s">
        <v>211</v>
      </c>
      <c r="D337">
        <v>0.47599999999999998</v>
      </c>
      <c r="E337">
        <v>-143.60110769327201</v>
      </c>
      <c r="F337">
        <v>0.152</v>
      </c>
      <c r="G337">
        <v>-165.368071028331</v>
      </c>
      <c r="H337">
        <v>0.8</v>
      </c>
      <c r="I337">
        <v>-121.834144358213</v>
      </c>
    </row>
    <row r="338" spans="1:9">
      <c r="A338" t="s">
        <v>160</v>
      </c>
      <c r="B338" t="s">
        <v>167</v>
      </c>
      <c r="C338" t="s">
        <v>210</v>
      </c>
      <c r="D338">
        <v>0.65</v>
      </c>
      <c r="E338">
        <v>-143.60110769327201</v>
      </c>
      <c r="F338">
        <v>0.4</v>
      </c>
      <c r="G338">
        <v>-132.322984999205</v>
      </c>
      <c r="H338">
        <v>1</v>
      </c>
      <c r="I338">
        <v>-159.39047946496601</v>
      </c>
    </row>
    <row r="339" spans="1:9">
      <c r="A339" t="s">
        <v>160</v>
      </c>
      <c r="B339" t="s">
        <v>167</v>
      </c>
      <c r="C339" t="s">
        <v>183</v>
      </c>
      <c r="D339">
        <v>1</v>
      </c>
      <c r="E339">
        <v>-143.60110769327201</v>
      </c>
      <c r="F339">
        <v>0</v>
      </c>
      <c r="G339">
        <v>-114.309762351442</v>
      </c>
      <c r="H339">
        <v>1</v>
      </c>
      <c r="I339">
        <v>-143.60110769327201</v>
      </c>
    </row>
    <row r="340" spans="1:9">
      <c r="A340" t="s">
        <v>160</v>
      </c>
      <c r="B340" t="s">
        <v>167</v>
      </c>
      <c r="C340" t="s">
        <v>182</v>
      </c>
      <c r="D340">
        <v>0.01</v>
      </c>
      <c r="E340">
        <v>-143.60110769327201</v>
      </c>
      <c r="F340">
        <v>0</v>
      </c>
      <c r="G340">
        <v>-143.56933403052901</v>
      </c>
      <c r="H340">
        <v>1</v>
      </c>
      <c r="I340">
        <v>-144.692534030529</v>
      </c>
    </row>
    <row r="341" spans="1:9">
      <c r="A341" t="s">
        <v>160</v>
      </c>
      <c r="B341" t="s">
        <v>167</v>
      </c>
      <c r="C341" t="s">
        <v>180</v>
      </c>
      <c r="D341">
        <v>0.36</v>
      </c>
      <c r="E341">
        <v>-143.60110769327201</v>
      </c>
      <c r="F341">
        <v>0</v>
      </c>
      <c r="G341">
        <v>-143.12158769327201</v>
      </c>
      <c r="H341">
        <v>1</v>
      </c>
      <c r="I341">
        <v>-144.453587693272</v>
      </c>
    </row>
    <row r="342" spans="1:9">
      <c r="A342" t="s">
        <v>160</v>
      </c>
      <c r="B342" t="s">
        <v>167</v>
      </c>
      <c r="C342" t="s">
        <v>209</v>
      </c>
      <c r="D342">
        <v>0.1</v>
      </c>
      <c r="E342">
        <v>-143.60110769327201</v>
      </c>
      <c r="F342">
        <v>0.02</v>
      </c>
      <c r="G342">
        <v>-97.463826965325197</v>
      </c>
      <c r="H342">
        <v>0.16</v>
      </c>
      <c r="I342">
        <v>-178.20406823923199</v>
      </c>
    </row>
    <row r="343" spans="1:9">
      <c r="A343" t="s">
        <v>151</v>
      </c>
      <c r="B343" t="s">
        <v>167</v>
      </c>
      <c r="C343" t="s">
        <v>197</v>
      </c>
      <c r="D343">
        <v>1.7999999999999999E-2</v>
      </c>
      <c r="E343">
        <v>7.4402299870784701</v>
      </c>
      <c r="F343">
        <v>1.2E-2</v>
      </c>
      <c r="G343">
        <v>7.4421393753756204</v>
      </c>
      <c r="H343">
        <v>2.4E-2</v>
      </c>
      <c r="I343">
        <v>7.4383205987813303</v>
      </c>
    </row>
    <row r="344" spans="1:9">
      <c r="A344" t="s">
        <v>151</v>
      </c>
      <c r="B344" t="s">
        <v>167</v>
      </c>
      <c r="C344" t="s">
        <v>196</v>
      </c>
      <c r="D344">
        <v>0.29485</v>
      </c>
      <c r="E344">
        <v>7.4402299870784701</v>
      </c>
      <c r="F344">
        <v>6.5000000000000002E-2</v>
      </c>
      <c r="G344">
        <v>7.4411871481498997</v>
      </c>
      <c r="H344">
        <v>0.52470000000000006</v>
      </c>
      <c r="I344">
        <v>7.4392728260070502</v>
      </c>
    </row>
    <row r="345" spans="1:9">
      <c r="A345" t="s">
        <v>151</v>
      </c>
      <c r="B345" t="s">
        <v>167</v>
      </c>
      <c r="C345" t="s">
        <v>195</v>
      </c>
      <c r="D345">
        <v>692.15</v>
      </c>
      <c r="E345">
        <v>7.4402299870784701</v>
      </c>
      <c r="F345">
        <v>537.17999999999995</v>
      </c>
      <c r="G345">
        <v>39.894653340904</v>
      </c>
      <c r="H345">
        <v>918.79</v>
      </c>
      <c r="I345">
        <v>-40.023605006217103</v>
      </c>
    </row>
    <row r="346" spans="1:9">
      <c r="A346" t="s">
        <v>151</v>
      </c>
      <c r="B346" t="s">
        <v>167</v>
      </c>
      <c r="C346" t="s">
        <v>194</v>
      </c>
      <c r="D346">
        <v>8.85</v>
      </c>
      <c r="E346">
        <v>7.4402299870784701</v>
      </c>
      <c r="F346">
        <v>4.7</v>
      </c>
      <c r="G346">
        <v>8.3400345441584705</v>
      </c>
      <c r="H346">
        <v>13</v>
      </c>
      <c r="I346">
        <v>6.5404254299984697</v>
      </c>
    </row>
    <row r="347" spans="1:9">
      <c r="A347" t="s">
        <v>151</v>
      </c>
      <c r="B347" t="s">
        <v>167</v>
      </c>
      <c r="C347" t="s">
        <v>193</v>
      </c>
      <c r="D347">
        <v>1.8</v>
      </c>
      <c r="E347">
        <v>7.4402299870784701</v>
      </c>
      <c r="F347">
        <v>0.52</v>
      </c>
      <c r="G347">
        <v>7.4941435870784803</v>
      </c>
      <c r="H347">
        <v>3.09</v>
      </c>
      <c r="I347">
        <v>7.3858951870784804</v>
      </c>
    </row>
    <row r="348" spans="1:9">
      <c r="A348" t="s">
        <v>151</v>
      </c>
      <c r="B348" t="s">
        <v>167</v>
      </c>
      <c r="C348" t="s">
        <v>192</v>
      </c>
      <c r="D348">
        <v>0.96</v>
      </c>
      <c r="E348">
        <v>7.4402299870784701</v>
      </c>
      <c r="F348">
        <v>0.38</v>
      </c>
      <c r="G348">
        <v>7.4414875452546303</v>
      </c>
      <c r="H348">
        <v>1.53</v>
      </c>
      <c r="I348">
        <v>7.4389941109398299</v>
      </c>
    </row>
    <row r="349" spans="1:9">
      <c r="A349" t="s">
        <v>151</v>
      </c>
      <c r="B349" t="s">
        <v>167</v>
      </c>
      <c r="C349" t="s">
        <v>191</v>
      </c>
      <c r="D349">
        <v>970</v>
      </c>
      <c r="E349">
        <v>7.4402299870784701</v>
      </c>
      <c r="F349">
        <v>388</v>
      </c>
      <c r="G349">
        <v>7.4402299870784701</v>
      </c>
      <c r="H349">
        <v>1197</v>
      </c>
      <c r="I349">
        <v>7.4402299870784701</v>
      </c>
    </row>
    <row r="350" spans="1:9">
      <c r="A350" t="s">
        <v>151</v>
      </c>
      <c r="B350" t="s">
        <v>167</v>
      </c>
      <c r="C350" t="s">
        <v>213</v>
      </c>
      <c r="D350">
        <v>0.01</v>
      </c>
      <c r="E350">
        <v>7.4402299870784701</v>
      </c>
      <c r="F350">
        <v>2E-3</v>
      </c>
      <c r="G350">
        <v>6.51367153710589</v>
      </c>
      <c r="H350">
        <v>0.05</v>
      </c>
      <c r="I350">
        <v>12.0730222369413</v>
      </c>
    </row>
    <row r="351" spans="1:9">
      <c r="A351" t="s">
        <v>151</v>
      </c>
      <c r="B351" t="s">
        <v>167</v>
      </c>
      <c r="C351" t="s">
        <v>222</v>
      </c>
      <c r="D351">
        <v>0.9</v>
      </c>
      <c r="E351">
        <v>7.4402299870784701</v>
      </c>
      <c r="F351">
        <v>0.7</v>
      </c>
      <c r="G351">
        <v>27.917911132939398</v>
      </c>
      <c r="H351">
        <v>1</v>
      </c>
      <c r="I351">
        <v>-2.7986105858519301</v>
      </c>
    </row>
    <row r="352" spans="1:9">
      <c r="A352" t="s">
        <v>151</v>
      </c>
      <c r="B352" t="s">
        <v>167</v>
      </c>
      <c r="C352" t="s">
        <v>221</v>
      </c>
      <c r="D352">
        <v>2.5000000000000001E-2</v>
      </c>
      <c r="E352">
        <v>7.4402299870784701</v>
      </c>
      <c r="F352">
        <v>0</v>
      </c>
      <c r="G352">
        <v>-25.131313393450501</v>
      </c>
      <c r="H352">
        <v>0.1</v>
      </c>
      <c r="I352">
        <v>105.154860128666</v>
      </c>
    </row>
    <row r="353" spans="1:9">
      <c r="A353" t="s">
        <v>151</v>
      </c>
      <c r="B353" t="s">
        <v>167</v>
      </c>
      <c r="C353" t="s">
        <v>220</v>
      </c>
      <c r="D353">
        <v>0.05</v>
      </c>
      <c r="E353">
        <v>7.4402299870784701</v>
      </c>
      <c r="F353">
        <v>0.03</v>
      </c>
      <c r="G353">
        <v>4.4213078330552902</v>
      </c>
      <c r="H353">
        <v>0.16</v>
      </c>
      <c r="I353">
        <v>24.044301834206198</v>
      </c>
    </row>
    <row r="354" spans="1:9">
      <c r="A354" t="s">
        <v>151</v>
      </c>
      <c r="B354" t="s">
        <v>167</v>
      </c>
      <c r="C354" t="s">
        <v>219</v>
      </c>
      <c r="D354">
        <v>4.1900000000000004</v>
      </c>
      <c r="E354">
        <v>7.4402299870784701</v>
      </c>
      <c r="F354">
        <v>3.2</v>
      </c>
      <c r="G354">
        <v>41.689211325227703</v>
      </c>
      <c r="H354">
        <v>4.41</v>
      </c>
      <c r="I354">
        <v>-0.17065475473246</v>
      </c>
    </row>
    <row r="355" spans="1:9">
      <c r="A355" t="s">
        <v>151</v>
      </c>
      <c r="B355" t="s">
        <v>167</v>
      </c>
      <c r="C355" t="s">
        <v>218</v>
      </c>
      <c r="D355">
        <v>0.12</v>
      </c>
      <c r="E355">
        <v>7.4402299870784701</v>
      </c>
      <c r="F355">
        <v>0.1</v>
      </c>
      <c r="G355">
        <v>4.1458490916045196</v>
      </c>
      <c r="H355">
        <v>0.2</v>
      </c>
      <c r="I355">
        <v>20.617753568974301</v>
      </c>
    </row>
    <row r="356" spans="1:9">
      <c r="A356" t="s">
        <v>151</v>
      </c>
      <c r="B356" t="s">
        <v>167</v>
      </c>
      <c r="C356" t="s">
        <v>217</v>
      </c>
      <c r="D356">
        <v>0.55000000000000004</v>
      </c>
      <c r="E356">
        <v>7.4402299870784701</v>
      </c>
      <c r="F356">
        <v>0.4</v>
      </c>
      <c r="G356">
        <v>55.463449075078501</v>
      </c>
      <c r="H356">
        <v>0.7</v>
      </c>
      <c r="I356">
        <v>-40.582989100921502</v>
      </c>
    </row>
    <row r="357" spans="1:9">
      <c r="A357" t="s">
        <v>151</v>
      </c>
      <c r="B357" t="s">
        <v>167</v>
      </c>
      <c r="C357" t="s">
        <v>216</v>
      </c>
      <c r="D357">
        <v>5.3999999999999999E-2</v>
      </c>
      <c r="E357">
        <v>7.4402299870784701</v>
      </c>
      <c r="F357">
        <v>4.0000000000000001E-3</v>
      </c>
      <c r="G357">
        <v>-125.957600812922</v>
      </c>
      <c r="H357">
        <v>7.3999999999999996E-2</v>
      </c>
      <c r="I357">
        <v>60.799362307078503</v>
      </c>
    </row>
    <row r="358" spans="1:9">
      <c r="A358" t="s">
        <v>151</v>
      </c>
      <c r="B358" t="s">
        <v>167</v>
      </c>
      <c r="C358" t="s">
        <v>215</v>
      </c>
      <c r="D358">
        <v>5.0000000000000001E-3</v>
      </c>
      <c r="E358">
        <v>7.4402299870784701</v>
      </c>
      <c r="F358">
        <v>2.5000000000000001E-3</v>
      </c>
      <c r="G358">
        <v>6.3208109792031797</v>
      </c>
      <c r="H358">
        <v>0.01</v>
      </c>
      <c r="I358">
        <v>9.6790680028290303</v>
      </c>
    </row>
    <row r="359" spans="1:9">
      <c r="A359" t="s">
        <v>151</v>
      </c>
      <c r="B359" t="s">
        <v>167</v>
      </c>
      <c r="C359" t="s">
        <v>214</v>
      </c>
      <c r="D359">
        <v>0.26</v>
      </c>
      <c r="E359">
        <v>7.4402299870784701</v>
      </c>
      <c r="F359">
        <v>0.15</v>
      </c>
      <c r="G359">
        <v>6.6548811834227903</v>
      </c>
      <c r="H359">
        <v>0.45</v>
      </c>
      <c r="I359">
        <v>8.7967415570291898</v>
      </c>
    </row>
    <row r="360" spans="1:9">
      <c r="A360" t="s">
        <v>151</v>
      </c>
      <c r="B360" t="s">
        <v>167</v>
      </c>
      <c r="C360" t="s">
        <v>213</v>
      </c>
      <c r="D360">
        <v>0.01</v>
      </c>
      <c r="E360">
        <v>7.4402299870784701</v>
      </c>
      <c r="F360">
        <v>2E-3</v>
      </c>
      <c r="G360">
        <v>6.51367153710589</v>
      </c>
      <c r="H360">
        <v>0.05</v>
      </c>
      <c r="I360">
        <v>12.0730222369413</v>
      </c>
    </row>
    <row r="361" spans="1:9">
      <c r="A361" t="s">
        <v>151</v>
      </c>
      <c r="B361" t="s">
        <v>167</v>
      </c>
      <c r="C361" t="s">
        <v>184</v>
      </c>
      <c r="D361">
        <v>1.2500000000000001E-2</v>
      </c>
      <c r="E361">
        <v>7.4402299870784701</v>
      </c>
      <c r="F361">
        <v>1.7999999999999999E-2</v>
      </c>
      <c r="G361">
        <v>7.4661845663936202</v>
      </c>
      <c r="H361">
        <v>0.03</v>
      </c>
      <c r="I361">
        <v>7.5228127394448698</v>
      </c>
    </row>
    <row r="362" spans="1:9">
      <c r="A362" t="s">
        <v>151</v>
      </c>
      <c r="B362" t="s">
        <v>167</v>
      </c>
      <c r="C362" t="s">
        <v>212</v>
      </c>
      <c r="D362">
        <v>7.4999999999999997E-2</v>
      </c>
      <c r="E362">
        <v>7.4402299870784701</v>
      </c>
      <c r="F362">
        <v>0.06</v>
      </c>
      <c r="G362">
        <v>7.3741705067998398</v>
      </c>
      <c r="H362">
        <v>0.12</v>
      </c>
      <c r="I362">
        <v>7.63840842791436</v>
      </c>
    </row>
    <row r="363" spans="1:9">
      <c r="A363" t="s">
        <v>151</v>
      </c>
      <c r="B363" t="s">
        <v>167</v>
      </c>
      <c r="C363" t="s">
        <v>211</v>
      </c>
      <c r="D363">
        <v>0.47599999999999998</v>
      </c>
      <c r="E363">
        <v>7.4402299870784701</v>
      </c>
      <c r="F363">
        <v>0.152</v>
      </c>
      <c r="G363">
        <v>6.0130270541691297</v>
      </c>
      <c r="H363">
        <v>0.8</v>
      </c>
      <c r="I363">
        <v>8.8674329199878201</v>
      </c>
    </row>
    <row r="364" spans="1:9">
      <c r="A364" t="s">
        <v>151</v>
      </c>
      <c r="B364" t="s">
        <v>167</v>
      </c>
      <c r="C364" t="s">
        <v>210</v>
      </c>
      <c r="D364">
        <v>0.65</v>
      </c>
      <c r="E364">
        <v>7.4402299870784701</v>
      </c>
      <c r="F364">
        <v>0.4</v>
      </c>
      <c r="G364">
        <v>8.1790537548176694</v>
      </c>
      <c r="H364">
        <v>1</v>
      </c>
      <c r="I364">
        <v>6.4058767122436002</v>
      </c>
    </row>
    <row r="365" spans="1:9">
      <c r="A365" t="s">
        <v>151</v>
      </c>
      <c r="B365" t="s">
        <v>167</v>
      </c>
      <c r="C365" t="s">
        <v>183</v>
      </c>
      <c r="D365">
        <v>1</v>
      </c>
      <c r="E365">
        <v>7.4402299870784701</v>
      </c>
      <c r="F365">
        <v>0</v>
      </c>
      <c r="G365">
        <v>9.3590903075984695</v>
      </c>
      <c r="H365">
        <v>1</v>
      </c>
      <c r="I365">
        <v>7.4402299870784701</v>
      </c>
    </row>
    <row r="366" spans="1:9">
      <c r="A366" t="s">
        <v>151</v>
      </c>
      <c r="B366" t="s">
        <v>167</v>
      </c>
      <c r="C366" t="s">
        <v>182</v>
      </c>
      <c r="D366">
        <v>0.01</v>
      </c>
      <c r="E366">
        <v>7.4402299870784701</v>
      </c>
      <c r="F366">
        <v>0</v>
      </c>
      <c r="G366">
        <v>7.4423114626803901</v>
      </c>
      <c r="H366">
        <v>1</v>
      </c>
      <c r="I366">
        <v>7.3376714626803903</v>
      </c>
    </row>
    <row r="367" spans="1:9">
      <c r="A367" t="s">
        <v>151</v>
      </c>
      <c r="B367" t="s">
        <v>167</v>
      </c>
      <c r="C367" t="s">
        <v>180</v>
      </c>
      <c r="D367">
        <v>0.36</v>
      </c>
      <c r="E367">
        <v>7.4402299870784701</v>
      </c>
      <c r="F367">
        <v>0</v>
      </c>
      <c r="G367">
        <v>7.5160459870784697</v>
      </c>
      <c r="H367">
        <v>1</v>
      </c>
      <c r="I367">
        <v>7.3054459870784703</v>
      </c>
    </row>
    <row r="368" spans="1:9">
      <c r="A368" t="s">
        <v>151</v>
      </c>
      <c r="B368" t="s">
        <v>167</v>
      </c>
      <c r="C368" t="s">
        <v>209</v>
      </c>
      <c r="D368">
        <v>0.1</v>
      </c>
      <c r="E368">
        <v>7.4402299870784701</v>
      </c>
      <c r="F368">
        <v>0.02</v>
      </c>
      <c r="G368">
        <v>34.789465696518498</v>
      </c>
      <c r="H368">
        <v>0.16</v>
      </c>
      <c r="I368">
        <v>-13.0716967950015</v>
      </c>
    </row>
    <row r="369" spans="1:9">
      <c r="A369" t="s">
        <v>150</v>
      </c>
      <c r="B369" t="s">
        <v>167</v>
      </c>
      <c r="C369" t="s">
        <v>197</v>
      </c>
      <c r="D369">
        <v>1.7999999999999999E-2</v>
      </c>
      <c r="E369">
        <v>-6.9464180627990597</v>
      </c>
      <c r="F369">
        <v>1.2E-2</v>
      </c>
      <c r="G369">
        <v>-6.9452568517276303</v>
      </c>
      <c r="H369">
        <v>2.4E-2</v>
      </c>
      <c r="I369">
        <v>-6.94757927387049</v>
      </c>
    </row>
    <row r="370" spans="1:9">
      <c r="A370" t="s">
        <v>150</v>
      </c>
      <c r="B370" t="s">
        <v>167</v>
      </c>
      <c r="C370" t="s">
        <v>196</v>
      </c>
      <c r="D370">
        <v>0.29485</v>
      </c>
      <c r="E370">
        <v>-6.9464180627990597</v>
      </c>
      <c r="F370">
        <v>6.5000000000000002E-2</v>
      </c>
      <c r="G370">
        <v>-6.9454609017276301</v>
      </c>
      <c r="H370">
        <v>0.52470000000000006</v>
      </c>
      <c r="I370">
        <v>-6.9473752238704902</v>
      </c>
    </row>
    <row r="371" spans="1:9">
      <c r="A371" t="s">
        <v>150</v>
      </c>
      <c r="B371" t="s">
        <v>167</v>
      </c>
      <c r="C371" t="s">
        <v>195</v>
      </c>
      <c r="D371">
        <v>692.15</v>
      </c>
      <c r="E371">
        <v>-6.9464180627990597</v>
      </c>
      <c r="F371">
        <v>537.17999999999995</v>
      </c>
      <c r="G371">
        <v>4.8842588525122004</v>
      </c>
      <c r="H371">
        <v>918.79</v>
      </c>
      <c r="I371">
        <v>-24.2485063126935</v>
      </c>
    </row>
    <row r="372" spans="1:9">
      <c r="A372" t="s">
        <v>150</v>
      </c>
      <c r="B372" t="s">
        <v>167</v>
      </c>
      <c r="C372" t="s">
        <v>194</v>
      </c>
      <c r="D372">
        <v>8.85</v>
      </c>
      <c r="E372">
        <v>-6.9464180627990597</v>
      </c>
      <c r="F372">
        <v>4.7</v>
      </c>
      <c r="G372">
        <v>-6.3991941087365598</v>
      </c>
      <c r="H372">
        <v>13</v>
      </c>
      <c r="I372">
        <v>-7.4936420168615596</v>
      </c>
    </row>
    <row r="373" spans="1:9">
      <c r="A373" t="s">
        <v>150</v>
      </c>
      <c r="B373" t="s">
        <v>167</v>
      </c>
      <c r="C373" t="s">
        <v>193</v>
      </c>
      <c r="D373">
        <v>1.8</v>
      </c>
      <c r="E373">
        <v>-6.9464180627990597</v>
      </c>
      <c r="F373">
        <v>0.52</v>
      </c>
      <c r="G373">
        <v>-6.9095540627990601</v>
      </c>
      <c r="H373">
        <v>3.09</v>
      </c>
      <c r="I373">
        <v>-6.9835700627990596</v>
      </c>
    </row>
    <row r="374" spans="1:9">
      <c r="A374" t="s">
        <v>150</v>
      </c>
      <c r="B374" t="s">
        <v>167</v>
      </c>
      <c r="C374" t="s">
        <v>192</v>
      </c>
      <c r="D374">
        <v>0.96</v>
      </c>
      <c r="E374">
        <v>-6.9464180627990597</v>
      </c>
      <c r="F374">
        <v>0.38</v>
      </c>
      <c r="G374">
        <v>-6.9456532678753096</v>
      </c>
      <c r="H374">
        <v>1.53</v>
      </c>
      <c r="I374">
        <v>-6.9471696716034304</v>
      </c>
    </row>
    <row r="375" spans="1:9">
      <c r="A375" t="s">
        <v>150</v>
      </c>
      <c r="B375" t="s">
        <v>167</v>
      </c>
      <c r="C375" t="s">
        <v>191</v>
      </c>
      <c r="D375">
        <v>970</v>
      </c>
      <c r="E375">
        <v>-6.9464180627990597</v>
      </c>
      <c r="F375">
        <v>388</v>
      </c>
      <c r="G375">
        <v>-6.9464180627990597</v>
      </c>
      <c r="H375">
        <v>1197</v>
      </c>
      <c r="I375">
        <v>-6.9464180627990597</v>
      </c>
    </row>
    <row r="376" spans="1:9">
      <c r="A376" t="s">
        <v>150</v>
      </c>
      <c r="B376" t="s">
        <v>167</v>
      </c>
      <c r="C376" t="s">
        <v>213</v>
      </c>
      <c r="D376">
        <v>0.01</v>
      </c>
      <c r="E376">
        <v>-6.9464180627990597</v>
      </c>
      <c r="F376">
        <v>2E-3</v>
      </c>
      <c r="G376">
        <v>-7.5101491007633498</v>
      </c>
      <c r="H376">
        <v>0.05</v>
      </c>
      <c r="I376">
        <v>-4.1277628729776303</v>
      </c>
    </row>
    <row r="377" spans="1:9">
      <c r="A377" t="s">
        <v>150</v>
      </c>
      <c r="B377" t="s">
        <v>167</v>
      </c>
      <c r="C377" t="s">
        <v>222</v>
      </c>
      <c r="D377">
        <v>0.9</v>
      </c>
      <c r="E377">
        <v>-6.9464180627990597</v>
      </c>
      <c r="F377">
        <v>0.7</v>
      </c>
      <c r="G377">
        <v>0.51835267030608501</v>
      </c>
      <c r="H377">
        <v>1</v>
      </c>
      <c r="I377">
        <v>-10.6788034293516</v>
      </c>
    </row>
    <row r="378" spans="1:9">
      <c r="A378" t="s">
        <v>150</v>
      </c>
      <c r="B378" t="s">
        <v>167</v>
      </c>
      <c r="C378" t="s">
        <v>221</v>
      </c>
      <c r="D378">
        <v>2.5000000000000001E-2</v>
      </c>
      <c r="E378">
        <v>-6.9464180627990597</v>
      </c>
      <c r="F378">
        <v>0</v>
      </c>
      <c r="G378">
        <v>-18.819788979514598</v>
      </c>
      <c r="H378">
        <v>0.1</v>
      </c>
      <c r="I378">
        <v>28.6736946873474</v>
      </c>
    </row>
    <row r="379" spans="1:9">
      <c r="A379" t="s">
        <v>150</v>
      </c>
      <c r="B379" t="s">
        <v>167</v>
      </c>
      <c r="C379" t="s">
        <v>220</v>
      </c>
      <c r="D379">
        <v>0.05</v>
      </c>
      <c r="E379">
        <v>-6.9464180627990597</v>
      </c>
      <c r="F379">
        <v>0.03</v>
      </c>
      <c r="G379">
        <v>-8.04691189217146</v>
      </c>
      <c r="H379">
        <v>0.16</v>
      </c>
      <c r="I379">
        <v>-0.89370200125090005</v>
      </c>
    </row>
    <row r="380" spans="1:9">
      <c r="A380" t="s">
        <v>150</v>
      </c>
      <c r="B380" t="s">
        <v>167</v>
      </c>
      <c r="C380" t="s">
        <v>219</v>
      </c>
      <c r="D380">
        <v>4.1900000000000004</v>
      </c>
      <c r="E380">
        <v>-6.9464180627990597</v>
      </c>
      <c r="F380">
        <v>3.2</v>
      </c>
      <c r="G380">
        <v>5.5384327223376699</v>
      </c>
      <c r="H380">
        <v>4.41</v>
      </c>
      <c r="I380">
        <v>-9.7208293483849904</v>
      </c>
    </row>
    <row r="381" spans="1:9">
      <c r="A381" t="s">
        <v>150</v>
      </c>
      <c r="B381" t="s">
        <v>167</v>
      </c>
      <c r="C381" t="s">
        <v>218</v>
      </c>
      <c r="D381">
        <v>0.12</v>
      </c>
      <c r="E381">
        <v>-6.9464180627990597</v>
      </c>
      <c r="F381">
        <v>0.1</v>
      </c>
      <c r="G381">
        <v>-8.1473254271177709</v>
      </c>
      <c r="H381">
        <v>0.2</v>
      </c>
      <c r="I381">
        <v>-2.1427886055242298</v>
      </c>
    </row>
    <row r="382" spans="1:9">
      <c r="A382" t="s">
        <v>150</v>
      </c>
      <c r="B382" t="s">
        <v>167</v>
      </c>
      <c r="C382" t="s">
        <v>217</v>
      </c>
      <c r="D382">
        <v>0.55000000000000004</v>
      </c>
      <c r="E382">
        <v>-6.9464180627990597</v>
      </c>
      <c r="F382">
        <v>0.4</v>
      </c>
      <c r="G382">
        <v>2.14003042357594</v>
      </c>
      <c r="H382">
        <v>0.7</v>
      </c>
      <c r="I382">
        <v>-16.032866549174098</v>
      </c>
    </row>
    <row r="383" spans="1:9">
      <c r="A383" t="s">
        <v>150</v>
      </c>
      <c r="B383" t="s">
        <v>167</v>
      </c>
      <c r="C383" t="s">
        <v>216</v>
      </c>
      <c r="D383">
        <v>5.3999999999999999E-2</v>
      </c>
      <c r="E383">
        <v>-6.9464180627990597</v>
      </c>
      <c r="F383">
        <v>4.0000000000000001E-3</v>
      </c>
      <c r="G383">
        <v>-32.186552747174098</v>
      </c>
      <c r="H383">
        <v>7.3999999999999996E-2</v>
      </c>
      <c r="I383">
        <v>3.1496358109509401</v>
      </c>
    </row>
    <row r="384" spans="1:9">
      <c r="A384" t="s">
        <v>150</v>
      </c>
      <c r="B384" t="s">
        <v>167</v>
      </c>
      <c r="C384" t="s">
        <v>215</v>
      </c>
      <c r="D384">
        <v>5.0000000000000001E-3</v>
      </c>
      <c r="E384">
        <v>-6.9464180627990597</v>
      </c>
      <c r="F384">
        <v>2.5000000000000001E-3</v>
      </c>
      <c r="G384">
        <v>-7.6272024519447799</v>
      </c>
      <c r="H384">
        <v>0.01</v>
      </c>
      <c r="I384">
        <v>-5.5848492845076301</v>
      </c>
    </row>
    <row r="385" spans="1:9">
      <c r="A385" t="s">
        <v>150</v>
      </c>
      <c r="B385" t="s">
        <v>167</v>
      </c>
      <c r="C385" t="s">
        <v>214</v>
      </c>
      <c r="D385">
        <v>0.26</v>
      </c>
      <c r="E385">
        <v>-6.9464180627990597</v>
      </c>
      <c r="F385">
        <v>0.15</v>
      </c>
      <c r="G385">
        <v>-7.4240347566390597</v>
      </c>
      <c r="H385">
        <v>0.45</v>
      </c>
      <c r="I385">
        <v>-6.1214437734390597</v>
      </c>
    </row>
    <row r="386" spans="1:9">
      <c r="A386" t="s">
        <v>150</v>
      </c>
      <c r="B386" t="s">
        <v>167</v>
      </c>
      <c r="C386" t="s">
        <v>213</v>
      </c>
      <c r="D386">
        <v>0.01</v>
      </c>
      <c r="E386">
        <v>-6.9464180627990597</v>
      </c>
      <c r="F386">
        <v>2E-3</v>
      </c>
      <c r="G386">
        <v>-7.5101491007633498</v>
      </c>
      <c r="H386">
        <v>0.05</v>
      </c>
      <c r="I386">
        <v>-4.1277628729776303</v>
      </c>
    </row>
    <row r="387" spans="1:9">
      <c r="A387" t="s">
        <v>150</v>
      </c>
      <c r="B387" t="s">
        <v>167</v>
      </c>
      <c r="C387" t="s">
        <v>184</v>
      </c>
      <c r="D387">
        <v>1.2500000000000001E-2</v>
      </c>
      <c r="E387">
        <v>-6.9464180627990597</v>
      </c>
      <c r="F387">
        <v>1.7999999999999999E-2</v>
      </c>
      <c r="G387">
        <v>-6.93063356003442</v>
      </c>
      <c r="H387">
        <v>0.03</v>
      </c>
      <c r="I387">
        <v>-6.8961946449115601</v>
      </c>
    </row>
    <row r="388" spans="1:9">
      <c r="A388" t="s">
        <v>150</v>
      </c>
      <c r="B388" t="s">
        <v>167</v>
      </c>
      <c r="C388" t="s">
        <v>212</v>
      </c>
      <c r="D388">
        <v>7.4999999999999997E-2</v>
      </c>
      <c r="E388">
        <v>-6.9464180627990597</v>
      </c>
      <c r="F388">
        <v>0.06</v>
      </c>
      <c r="G388">
        <v>-6.98659270930085</v>
      </c>
      <c r="H388">
        <v>0.12</v>
      </c>
      <c r="I388">
        <v>-6.8258941232936996</v>
      </c>
    </row>
    <row r="389" spans="1:9">
      <c r="A389" t="s">
        <v>150</v>
      </c>
      <c r="B389" t="s">
        <v>167</v>
      </c>
      <c r="C389" t="s">
        <v>211</v>
      </c>
      <c r="D389">
        <v>0.47599999999999998</v>
      </c>
      <c r="E389">
        <v>-6.9464180627990597</v>
      </c>
      <c r="F389">
        <v>0.152</v>
      </c>
      <c r="G389">
        <v>-7.81491260183049</v>
      </c>
      <c r="H389">
        <v>0.8</v>
      </c>
      <c r="I389">
        <v>-6.0779235237676303</v>
      </c>
    </row>
    <row r="390" spans="1:9">
      <c r="A390" t="s">
        <v>150</v>
      </c>
      <c r="B390" t="s">
        <v>167</v>
      </c>
      <c r="C390" t="s">
        <v>210</v>
      </c>
      <c r="D390">
        <v>0.65</v>
      </c>
      <c r="E390">
        <v>-6.9464180627990597</v>
      </c>
      <c r="F390">
        <v>0.4</v>
      </c>
      <c r="G390">
        <v>-6.4970959735115601</v>
      </c>
      <c r="H390">
        <v>1</v>
      </c>
      <c r="I390">
        <v>-7.5754689878015604</v>
      </c>
    </row>
    <row r="391" spans="1:9">
      <c r="A391" t="s">
        <v>150</v>
      </c>
      <c r="B391" t="s">
        <v>167</v>
      </c>
      <c r="C391" t="s">
        <v>183</v>
      </c>
      <c r="D391">
        <v>1</v>
      </c>
      <c r="E391">
        <v>-6.9464180627990597</v>
      </c>
      <c r="F391">
        <v>0</v>
      </c>
      <c r="G391">
        <v>-5.7794464981115601</v>
      </c>
      <c r="H391">
        <v>1</v>
      </c>
      <c r="I391">
        <v>-6.9464180627990597</v>
      </c>
    </row>
    <row r="392" spans="1:9">
      <c r="A392" t="s">
        <v>150</v>
      </c>
      <c r="B392" t="s">
        <v>167</v>
      </c>
      <c r="C392" t="s">
        <v>182</v>
      </c>
      <c r="D392">
        <v>0.01</v>
      </c>
      <c r="E392">
        <v>-6.9464180627990597</v>
      </c>
      <c r="F392">
        <v>0</v>
      </c>
      <c r="G392">
        <v>-6.9451521953390598</v>
      </c>
      <c r="H392">
        <v>1</v>
      </c>
      <c r="I392">
        <v>-7.0717389413390599</v>
      </c>
    </row>
    <row r="393" spans="1:9">
      <c r="A393" t="s">
        <v>150</v>
      </c>
      <c r="B393" t="s">
        <v>167</v>
      </c>
      <c r="C393" t="s">
        <v>180</v>
      </c>
      <c r="D393">
        <v>0.36</v>
      </c>
      <c r="E393">
        <v>-6.9464180627990597</v>
      </c>
      <c r="F393">
        <v>0</v>
      </c>
      <c r="G393">
        <v>-6.8945780627990603</v>
      </c>
      <c r="H393">
        <v>1</v>
      </c>
      <c r="I393">
        <v>-7.0385780627990604</v>
      </c>
    </row>
    <row r="394" spans="1:9">
      <c r="A394" t="s">
        <v>150</v>
      </c>
      <c r="B394" t="s">
        <v>167</v>
      </c>
      <c r="C394" t="s">
        <v>209</v>
      </c>
      <c r="D394">
        <v>0.1</v>
      </c>
      <c r="E394">
        <v>-6.9464180627990597</v>
      </c>
      <c r="F394">
        <v>0.02</v>
      </c>
      <c r="G394">
        <v>-4.72404167616346</v>
      </c>
      <c r="H394">
        <v>0.16</v>
      </c>
      <c r="I394">
        <v>-8.6132003527757597</v>
      </c>
    </row>
    <row r="395" spans="1:9">
      <c r="A395" t="s">
        <v>152</v>
      </c>
      <c r="B395" t="s">
        <v>208</v>
      </c>
      <c r="C395" t="s">
        <v>197</v>
      </c>
      <c r="D395">
        <v>1.7999999999999999E-2</v>
      </c>
      <c r="E395">
        <v>-118.398838016529</v>
      </c>
      <c r="F395">
        <v>1.2E-2</v>
      </c>
      <c r="G395">
        <v>-118.398838016529</v>
      </c>
      <c r="H395">
        <v>2.4E-2</v>
      </c>
      <c r="I395">
        <v>-118.398838016529</v>
      </c>
    </row>
    <row r="396" spans="1:9">
      <c r="A396" t="s">
        <v>152</v>
      </c>
      <c r="B396" t="s">
        <v>208</v>
      </c>
      <c r="C396" t="s">
        <v>196</v>
      </c>
      <c r="D396">
        <v>0.29485</v>
      </c>
      <c r="E396">
        <v>-118.398838016529</v>
      </c>
      <c r="F396">
        <v>6.5000000000000002E-2</v>
      </c>
      <c r="G396">
        <v>-118.398838016529</v>
      </c>
      <c r="H396">
        <v>0.52470000000000006</v>
      </c>
      <c r="I396">
        <v>-118.398838016529</v>
      </c>
    </row>
    <row r="397" spans="1:9">
      <c r="A397" t="s">
        <v>152</v>
      </c>
      <c r="B397" t="s">
        <v>208</v>
      </c>
      <c r="C397" t="s">
        <v>195</v>
      </c>
      <c r="D397">
        <v>692.15</v>
      </c>
      <c r="E397">
        <v>-118.398838016529</v>
      </c>
      <c r="F397">
        <v>537.17999999999995</v>
      </c>
      <c r="G397">
        <v>-118.398838016529</v>
      </c>
      <c r="H397">
        <v>918.79</v>
      </c>
      <c r="I397">
        <v>-118.398838016529</v>
      </c>
    </row>
    <row r="398" spans="1:9">
      <c r="A398" t="s">
        <v>152</v>
      </c>
      <c r="B398" t="s">
        <v>208</v>
      </c>
      <c r="C398" t="s">
        <v>194</v>
      </c>
      <c r="D398">
        <v>8.85</v>
      </c>
      <c r="E398">
        <v>-118.398838016529</v>
      </c>
      <c r="F398">
        <v>4.7</v>
      </c>
      <c r="G398">
        <v>-118.398838016529</v>
      </c>
      <c r="H398">
        <v>13</v>
      </c>
      <c r="I398">
        <v>-118.398838016529</v>
      </c>
    </row>
    <row r="399" spans="1:9">
      <c r="A399" t="s">
        <v>152</v>
      </c>
      <c r="B399" t="s">
        <v>208</v>
      </c>
      <c r="C399" t="s">
        <v>193</v>
      </c>
      <c r="D399">
        <v>1.8</v>
      </c>
      <c r="E399">
        <v>-118.398838016529</v>
      </c>
      <c r="F399">
        <v>0.52</v>
      </c>
      <c r="G399">
        <v>-118.398838016529</v>
      </c>
      <c r="H399">
        <v>3.09</v>
      </c>
      <c r="I399">
        <v>-118.398838016529</v>
      </c>
    </row>
    <row r="400" spans="1:9">
      <c r="A400" t="s">
        <v>152</v>
      </c>
      <c r="B400" t="s">
        <v>208</v>
      </c>
      <c r="C400" t="s">
        <v>192</v>
      </c>
      <c r="D400">
        <v>0.96</v>
      </c>
      <c r="E400">
        <v>-118.398838016529</v>
      </c>
      <c r="F400">
        <v>0.38</v>
      </c>
      <c r="G400">
        <v>-118.398838016529</v>
      </c>
      <c r="H400">
        <v>1.53</v>
      </c>
      <c r="I400">
        <v>-118.398838016529</v>
      </c>
    </row>
    <row r="401" spans="1:9">
      <c r="A401" t="s">
        <v>152</v>
      </c>
      <c r="B401" t="s">
        <v>208</v>
      </c>
      <c r="C401" t="s">
        <v>191</v>
      </c>
      <c r="D401">
        <v>970</v>
      </c>
      <c r="E401">
        <v>-118.398838016529</v>
      </c>
      <c r="F401">
        <v>388</v>
      </c>
      <c r="G401">
        <v>-118.398838016529</v>
      </c>
      <c r="H401">
        <v>1197</v>
      </c>
      <c r="I401">
        <v>-118.398838016529</v>
      </c>
    </row>
    <row r="402" spans="1:9">
      <c r="A402" t="s">
        <v>152</v>
      </c>
      <c r="B402" t="s">
        <v>208</v>
      </c>
      <c r="C402" t="s">
        <v>184</v>
      </c>
      <c r="D402">
        <v>1.2500000000000001E-2</v>
      </c>
      <c r="E402">
        <v>-118.398838016529</v>
      </c>
      <c r="F402">
        <v>1.7999999999999999E-2</v>
      </c>
      <c r="G402">
        <v>-118.398838016529</v>
      </c>
      <c r="H402">
        <v>0.03</v>
      </c>
      <c r="I402">
        <v>-118.398838016529</v>
      </c>
    </row>
    <row r="403" spans="1:9">
      <c r="A403" t="s">
        <v>152</v>
      </c>
      <c r="B403" t="s">
        <v>208</v>
      </c>
      <c r="C403" t="s">
        <v>183</v>
      </c>
      <c r="D403">
        <v>1</v>
      </c>
      <c r="E403">
        <v>-118.398838016529</v>
      </c>
      <c r="F403">
        <v>0</v>
      </c>
      <c r="G403">
        <v>-118.398838016529</v>
      </c>
      <c r="H403">
        <v>1</v>
      </c>
      <c r="I403">
        <v>-118.398838016529</v>
      </c>
    </row>
    <row r="404" spans="1:9">
      <c r="A404" t="s">
        <v>152</v>
      </c>
      <c r="B404" t="s">
        <v>208</v>
      </c>
      <c r="C404" t="s">
        <v>182</v>
      </c>
      <c r="D404">
        <v>0.01</v>
      </c>
      <c r="E404">
        <v>-118.398838016529</v>
      </c>
      <c r="F404">
        <v>0</v>
      </c>
      <c r="G404">
        <v>-118.398838016529</v>
      </c>
      <c r="H404">
        <v>1</v>
      </c>
      <c r="I404">
        <v>-118.398838016529</v>
      </c>
    </row>
    <row r="405" spans="1:9">
      <c r="A405" t="s">
        <v>152</v>
      </c>
      <c r="B405" t="s">
        <v>208</v>
      </c>
      <c r="C405" t="s">
        <v>180</v>
      </c>
      <c r="D405">
        <v>0.36</v>
      </c>
      <c r="E405">
        <v>-118.398838016529</v>
      </c>
      <c r="F405">
        <v>0</v>
      </c>
      <c r="G405">
        <v>-118.398838016529</v>
      </c>
      <c r="H405">
        <v>1</v>
      </c>
      <c r="I405">
        <v>-118.398838016529</v>
      </c>
    </row>
    <row r="406" spans="1:9">
      <c r="A406" t="s">
        <v>152</v>
      </c>
      <c r="B406" t="s">
        <v>208</v>
      </c>
      <c r="C406" t="s">
        <v>207</v>
      </c>
      <c r="D406">
        <v>0.1</v>
      </c>
      <c r="E406">
        <v>-118.398838016529</v>
      </c>
      <c r="F406">
        <v>0.05</v>
      </c>
      <c r="G406">
        <v>-124.97655123966901</v>
      </c>
      <c r="H406">
        <v>0.5</v>
      </c>
      <c r="I406">
        <v>-65.777132231405005</v>
      </c>
    </row>
    <row r="407" spans="1:9">
      <c r="A407" t="s">
        <v>154</v>
      </c>
      <c r="B407" t="s">
        <v>208</v>
      </c>
      <c r="C407" t="s">
        <v>197</v>
      </c>
      <c r="D407">
        <v>1.7999999999999999E-2</v>
      </c>
      <c r="E407">
        <v>-465.73490082644599</v>
      </c>
      <c r="F407">
        <v>1.2E-2</v>
      </c>
      <c r="G407">
        <v>-465.73490082644599</v>
      </c>
      <c r="H407">
        <v>2.4E-2</v>
      </c>
      <c r="I407">
        <v>-465.73490082644599</v>
      </c>
    </row>
    <row r="408" spans="1:9">
      <c r="A408" t="s">
        <v>154</v>
      </c>
      <c r="B408" t="s">
        <v>208</v>
      </c>
      <c r="C408" t="s">
        <v>196</v>
      </c>
      <c r="D408">
        <v>0.29485</v>
      </c>
      <c r="E408">
        <v>-465.73490082644599</v>
      </c>
      <c r="F408">
        <v>6.5000000000000002E-2</v>
      </c>
      <c r="G408">
        <v>-465.73490082644599</v>
      </c>
      <c r="H408">
        <v>0.52470000000000006</v>
      </c>
      <c r="I408">
        <v>-465.73490082644599</v>
      </c>
    </row>
    <row r="409" spans="1:9">
      <c r="A409" t="s">
        <v>154</v>
      </c>
      <c r="B409" t="s">
        <v>208</v>
      </c>
      <c r="C409" t="s">
        <v>195</v>
      </c>
      <c r="D409">
        <v>692.15</v>
      </c>
      <c r="E409">
        <v>-465.73490082644599</v>
      </c>
      <c r="F409">
        <v>537.17999999999995</v>
      </c>
      <c r="G409">
        <v>-465.73490082644599</v>
      </c>
      <c r="H409">
        <v>918.79</v>
      </c>
      <c r="I409">
        <v>-465.73490082644599</v>
      </c>
    </row>
    <row r="410" spans="1:9">
      <c r="A410" t="s">
        <v>154</v>
      </c>
      <c r="B410" t="s">
        <v>208</v>
      </c>
      <c r="C410" t="s">
        <v>194</v>
      </c>
      <c r="D410">
        <v>8.85</v>
      </c>
      <c r="E410">
        <v>-465.73490082644599</v>
      </c>
      <c r="F410">
        <v>4.7</v>
      </c>
      <c r="G410">
        <v>-465.73490082644599</v>
      </c>
      <c r="H410">
        <v>13</v>
      </c>
      <c r="I410">
        <v>-465.73490082644599</v>
      </c>
    </row>
    <row r="411" spans="1:9">
      <c r="A411" t="s">
        <v>154</v>
      </c>
      <c r="B411" t="s">
        <v>208</v>
      </c>
      <c r="C411" t="s">
        <v>193</v>
      </c>
      <c r="D411">
        <v>1.8</v>
      </c>
      <c r="E411">
        <v>-465.73490082644599</v>
      </c>
      <c r="F411">
        <v>0.52</v>
      </c>
      <c r="G411">
        <v>-465.73490082644599</v>
      </c>
      <c r="H411">
        <v>3.09</v>
      </c>
      <c r="I411">
        <v>-465.73490082644599</v>
      </c>
    </row>
    <row r="412" spans="1:9">
      <c r="A412" t="s">
        <v>154</v>
      </c>
      <c r="B412" t="s">
        <v>208</v>
      </c>
      <c r="C412" t="s">
        <v>192</v>
      </c>
      <c r="D412">
        <v>0.96</v>
      </c>
      <c r="E412">
        <v>-465.73490082644599</v>
      </c>
      <c r="F412">
        <v>0.38</v>
      </c>
      <c r="G412">
        <v>-465.73490082644599</v>
      </c>
      <c r="H412">
        <v>1.53</v>
      </c>
      <c r="I412">
        <v>-465.73490082644599</v>
      </c>
    </row>
    <row r="413" spans="1:9">
      <c r="A413" t="s">
        <v>154</v>
      </c>
      <c r="B413" t="s">
        <v>208</v>
      </c>
      <c r="C413" t="s">
        <v>191</v>
      </c>
      <c r="D413">
        <v>970</v>
      </c>
      <c r="E413">
        <v>-465.73490082644599</v>
      </c>
      <c r="F413">
        <v>388</v>
      </c>
      <c r="G413">
        <v>-465.73490082644599</v>
      </c>
      <c r="H413">
        <v>1197</v>
      </c>
      <c r="I413">
        <v>-465.73490082644599</v>
      </c>
    </row>
    <row r="414" spans="1:9">
      <c r="A414" t="s">
        <v>154</v>
      </c>
      <c r="B414" t="s">
        <v>208</v>
      </c>
      <c r="C414" t="s">
        <v>184</v>
      </c>
      <c r="D414">
        <v>1.2500000000000001E-2</v>
      </c>
      <c r="E414">
        <v>-465.73490082644599</v>
      </c>
      <c r="F414">
        <v>1.7999999999999999E-2</v>
      </c>
      <c r="G414">
        <v>-465.73490082644599</v>
      </c>
      <c r="H414">
        <v>0.03</v>
      </c>
      <c r="I414">
        <v>-465.73490082644599</v>
      </c>
    </row>
    <row r="415" spans="1:9">
      <c r="A415" t="s">
        <v>154</v>
      </c>
      <c r="B415" t="s">
        <v>208</v>
      </c>
      <c r="C415" t="s">
        <v>183</v>
      </c>
      <c r="D415">
        <v>1</v>
      </c>
      <c r="E415">
        <v>-465.73490082644599</v>
      </c>
      <c r="F415">
        <v>0</v>
      </c>
      <c r="G415">
        <v>-465.73490082644599</v>
      </c>
      <c r="H415">
        <v>1</v>
      </c>
      <c r="I415">
        <v>-465.73490082644599</v>
      </c>
    </row>
    <row r="416" spans="1:9">
      <c r="A416" t="s">
        <v>154</v>
      </c>
      <c r="B416" t="s">
        <v>208</v>
      </c>
      <c r="C416" t="s">
        <v>182</v>
      </c>
      <c r="D416">
        <v>0.01</v>
      </c>
      <c r="E416">
        <v>-465.73490082644599</v>
      </c>
      <c r="F416">
        <v>0</v>
      </c>
      <c r="G416">
        <v>-465.73490082644599</v>
      </c>
      <c r="H416">
        <v>1</v>
      </c>
      <c r="I416">
        <v>-465.73490082644599</v>
      </c>
    </row>
    <row r="417" spans="1:9">
      <c r="A417" t="s">
        <v>154</v>
      </c>
      <c r="B417" t="s">
        <v>208</v>
      </c>
      <c r="C417" t="s">
        <v>180</v>
      </c>
      <c r="D417">
        <v>0.36</v>
      </c>
      <c r="E417">
        <v>-465.73490082644599</v>
      </c>
      <c r="F417">
        <v>0</v>
      </c>
      <c r="G417">
        <v>-465.73490082644599</v>
      </c>
      <c r="H417">
        <v>1</v>
      </c>
      <c r="I417">
        <v>-465.73490082644599</v>
      </c>
    </row>
    <row r="418" spans="1:9">
      <c r="A418" t="s">
        <v>154</v>
      </c>
      <c r="B418" t="s">
        <v>208</v>
      </c>
      <c r="C418" t="s">
        <v>207</v>
      </c>
      <c r="D418">
        <v>0.1</v>
      </c>
      <c r="E418">
        <v>-465.73490082644599</v>
      </c>
      <c r="F418">
        <v>0.05</v>
      </c>
      <c r="G418">
        <v>-491.60906198347101</v>
      </c>
      <c r="H418">
        <v>0.5</v>
      </c>
      <c r="I418">
        <v>-258.74161157024798</v>
      </c>
    </row>
    <row r="419" spans="1:9">
      <c r="A419" t="s">
        <v>153</v>
      </c>
      <c r="B419" t="s">
        <v>208</v>
      </c>
      <c r="C419" t="s">
        <v>197</v>
      </c>
      <c r="D419">
        <v>1.7999999999999999E-2</v>
      </c>
      <c r="E419">
        <v>-110.342026859504</v>
      </c>
      <c r="F419">
        <v>1.2E-2</v>
      </c>
      <c r="G419">
        <v>-110.342026859504</v>
      </c>
      <c r="H419">
        <v>2.4E-2</v>
      </c>
      <c r="I419">
        <v>-110.342026859504</v>
      </c>
    </row>
    <row r="420" spans="1:9">
      <c r="A420" t="s">
        <v>153</v>
      </c>
      <c r="B420" t="s">
        <v>208</v>
      </c>
      <c r="C420" t="s">
        <v>196</v>
      </c>
      <c r="D420">
        <v>0.29485</v>
      </c>
      <c r="E420">
        <v>-110.342026859504</v>
      </c>
      <c r="F420">
        <v>6.5000000000000002E-2</v>
      </c>
      <c r="G420">
        <v>-110.342026859504</v>
      </c>
      <c r="H420">
        <v>0.52470000000000006</v>
      </c>
      <c r="I420">
        <v>-110.342026859504</v>
      </c>
    </row>
    <row r="421" spans="1:9">
      <c r="A421" t="s">
        <v>153</v>
      </c>
      <c r="B421" t="s">
        <v>208</v>
      </c>
      <c r="C421" t="s">
        <v>195</v>
      </c>
      <c r="D421">
        <v>692.15</v>
      </c>
      <c r="E421">
        <v>-110.342026859504</v>
      </c>
      <c r="F421">
        <v>537.17999999999995</v>
      </c>
      <c r="G421">
        <v>-110.342026859504</v>
      </c>
      <c r="H421">
        <v>918.79</v>
      </c>
      <c r="I421">
        <v>-110.342026859504</v>
      </c>
    </row>
    <row r="422" spans="1:9">
      <c r="A422" t="s">
        <v>153</v>
      </c>
      <c r="B422" t="s">
        <v>208</v>
      </c>
      <c r="C422" t="s">
        <v>194</v>
      </c>
      <c r="D422">
        <v>8.85</v>
      </c>
      <c r="E422">
        <v>-110.342026859504</v>
      </c>
      <c r="F422">
        <v>4.7</v>
      </c>
      <c r="G422">
        <v>-110.342026859504</v>
      </c>
      <c r="H422">
        <v>13</v>
      </c>
      <c r="I422">
        <v>-110.342026859504</v>
      </c>
    </row>
    <row r="423" spans="1:9">
      <c r="A423" t="s">
        <v>153</v>
      </c>
      <c r="B423" t="s">
        <v>208</v>
      </c>
      <c r="C423" t="s">
        <v>193</v>
      </c>
      <c r="D423">
        <v>1.8</v>
      </c>
      <c r="E423">
        <v>-110.342026859504</v>
      </c>
      <c r="F423">
        <v>0.52</v>
      </c>
      <c r="G423">
        <v>-110.342026859504</v>
      </c>
      <c r="H423">
        <v>3.09</v>
      </c>
      <c r="I423">
        <v>-110.342026859504</v>
      </c>
    </row>
    <row r="424" spans="1:9">
      <c r="A424" t="s">
        <v>153</v>
      </c>
      <c r="B424" t="s">
        <v>208</v>
      </c>
      <c r="C424" t="s">
        <v>192</v>
      </c>
      <c r="D424">
        <v>0.96</v>
      </c>
      <c r="E424">
        <v>-110.342026859504</v>
      </c>
      <c r="F424">
        <v>0.38</v>
      </c>
      <c r="G424">
        <v>-110.342026859504</v>
      </c>
      <c r="H424">
        <v>1.53</v>
      </c>
      <c r="I424">
        <v>-110.342026859504</v>
      </c>
    </row>
    <row r="425" spans="1:9">
      <c r="A425" t="s">
        <v>153</v>
      </c>
      <c r="B425" t="s">
        <v>208</v>
      </c>
      <c r="C425" t="s">
        <v>191</v>
      </c>
      <c r="D425">
        <v>970</v>
      </c>
      <c r="E425">
        <v>-110.342026859504</v>
      </c>
      <c r="F425">
        <v>388</v>
      </c>
      <c r="G425">
        <v>-110.342026859504</v>
      </c>
      <c r="H425">
        <v>1197</v>
      </c>
      <c r="I425">
        <v>-110.342026859504</v>
      </c>
    </row>
    <row r="426" spans="1:9">
      <c r="A426" t="s">
        <v>153</v>
      </c>
      <c r="B426" t="s">
        <v>208</v>
      </c>
      <c r="C426" t="s">
        <v>184</v>
      </c>
      <c r="D426">
        <v>1.2500000000000001E-2</v>
      </c>
      <c r="E426">
        <v>-110.342026859504</v>
      </c>
      <c r="F426">
        <v>1.7999999999999999E-2</v>
      </c>
      <c r="G426">
        <v>-110.342026859504</v>
      </c>
      <c r="H426">
        <v>0.03</v>
      </c>
      <c r="I426">
        <v>-110.342026859504</v>
      </c>
    </row>
    <row r="427" spans="1:9">
      <c r="A427" t="s">
        <v>153</v>
      </c>
      <c r="B427" t="s">
        <v>208</v>
      </c>
      <c r="C427" t="s">
        <v>183</v>
      </c>
      <c r="D427">
        <v>1</v>
      </c>
      <c r="E427">
        <v>-110.342026859504</v>
      </c>
      <c r="F427">
        <v>0</v>
      </c>
      <c r="G427">
        <v>-110.342026859504</v>
      </c>
      <c r="H427">
        <v>1</v>
      </c>
      <c r="I427">
        <v>-110.342026859504</v>
      </c>
    </row>
    <row r="428" spans="1:9">
      <c r="A428" t="s">
        <v>153</v>
      </c>
      <c r="B428" t="s">
        <v>208</v>
      </c>
      <c r="C428" t="s">
        <v>182</v>
      </c>
      <c r="D428">
        <v>0.01</v>
      </c>
      <c r="E428">
        <v>-110.342026859504</v>
      </c>
      <c r="F428">
        <v>0</v>
      </c>
      <c r="G428">
        <v>-110.342026859504</v>
      </c>
      <c r="H428">
        <v>1</v>
      </c>
      <c r="I428">
        <v>-110.342026859504</v>
      </c>
    </row>
    <row r="429" spans="1:9">
      <c r="A429" t="s">
        <v>153</v>
      </c>
      <c r="B429" t="s">
        <v>208</v>
      </c>
      <c r="C429" t="s">
        <v>180</v>
      </c>
      <c r="D429">
        <v>0.36</v>
      </c>
      <c r="E429">
        <v>-110.342026859504</v>
      </c>
      <c r="F429">
        <v>0</v>
      </c>
      <c r="G429">
        <v>-110.342026859504</v>
      </c>
      <c r="H429">
        <v>1</v>
      </c>
      <c r="I429">
        <v>-110.342026859504</v>
      </c>
    </row>
    <row r="430" spans="1:9">
      <c r="A430" t="s">
        <v>153</v>
      </c>
      <c r="B430" t="s">
        <v>208</v>
      </c>
      <c r="C430" t="s">
        <v>207</v>
      </c>
      <c r="D430">
        <v>0.1</v>
      </c>
      <c r="E430">
        <v>-110.342026859504</v>
      </c>
      <c r="F430">
        <v>0.05</v>
      </c>
      <c r="G430">
        <v>-116.47213946281001</v>
      </c>
      <c r="H430">
        <v>0.5</v>
      </c>
      <c r="I430">
        <v>-61.301126033057798</v>
      </c>
    </row>
    <row r="431" spans="1:9">
      <c r="A431" t="s">
        <v>155</v>
      </c>
      <c r="B431" t="s">
        <v>208</v>
      </c>
      <c r="C431" t="s">
        <v>197</v>
      </c>
      <c r="D431">
        <v>1.7999999999999999E-2</v>
      </c>
      <c r="E431">
        <v>-59.924519628099198</v>
      </c>
      <c r="F431">
        <v>1.2E-2</v>
      </c>
      <c r="G431">
        <v>-59.924519628099198</v>
      </c>
      <c r="H431">
        <v>2.4E-2</v>
      </c>
      <c r="I431">
        <v>-59.924519628099198</v>
      </c>
    </row>
    <row r="432" spans="1:9">
      <c r="A432" t="s">
        <v>155</v>
      </c>
      <c r="B432" t="s">
        <v>208</v>
      </c>
      <c r="C432" t="s">
        <v>196</v>
      </c>
      <c r="D432">
        <v>0.29485</v>
      </c>
      <c r="E432">
        <v>-59.924519628099198</v>
      </c>
      <c r="F432">
        <v>6.5000000000000002E-2</v>
      </c>
      <c r="G432">
        <v>-59.924519628099198</v>
      </c>
      <c r="H432">
        <v>0.52470000000000006</v>
      </c>
      <c r="I432">
        <v>-59.924519628099198</v>
      </c>
    </row>
    <row r="433" spans="1:9">
      <c r="A433" t="s">
        <v>155</v>
      </c>
      <c r="B433" t="s">
        <v>208</v>
      </c>
      <c r="C433" t="s">
        <v>195</v>
      </c>
      <c r="D433">
        <v>692.15</v>
      </c>
      <c r="E433">
        <v>-59.924519628099198</v>
      </c>
      <c r="F433">
        <v>537.17999999999995</v>
      </c>
      <c r="G433">
        <v>-59.924519628099198</v>
      </c>
      <c r="H433">
        <v>918.79</v>
      </c>
      <c r="I433">
        <v>-59.924519628099198</v>
      </c>
    </row>
    <row r="434" spans="1:9">
      <c r="A434" t="s">
        <v>155</v>
      </c>
      <c r="B434" t="s">
        <v>208</v>
      </c>
      <c r="C434" t="s">
        <v>194</v>
      </c>
      <c r="D434">
        <v>8.85</v>
      </c>
      <c r="E434">
        <v>-59.924519628099198</v>
      </c>
      <c r="F434">
        <v>4.7</v>
      </c>
      <c r="G434">
        <v>-59.924519628099198</v>
      </c>
      <c r="H434">
        <v>13</v>
      </c>
      <c r="I434">
        <v>-59.924519628099198</v>
      </c>
    </row>
    <row r="435" spans="1:9">
      <c r="A435" t="s">
        <v>155</v>
      </c>
      <c r="B435" t="s">
        <v>208</v>
      </c>
      <c r="C435" t="s">
        <v>193</v>
      </c>
      <c r="D435">
        <v>1.8</v>
      </c>
      <c r="E435">
        <v>-59.924519628099198</v>
      </c>
      <c r="F435">
        <v>0.52</v>
      </c>
      <c r="G435">
        <v>-59.924519628099198</v>
      </c>
      <c r="H435">
        <v>3.09</v>
      </c>
      <c r="I435">
        <v>-59.924519628099198</v>
      </c>
    </row>
    <row r="436" spans="1:9">
      <c r="A436" t="s">
        <v>155</v>
      </c>
      <c r="B436" t="s">
        <v>208</v>
      </c>
      <c r="C436" t="s">
        <v>192</v>
      </c>
      <c r="D436">
        <v>0.96</v>
      </c>
      <c r="E436">
        <v>-59.924519628099198</v>
      </c>
      <c r="F436">
        <v>0.38</v>
      </c>
      <c r="G436">
        <v>-59.924519628099198</v>
      </c>
      <c r="H436">
        <v>1.53</v>
      </c>
      <c r="I436">
        <v>-59.924519628099198</v>
      </c>
    </row>
    <row r="437" spans="1:9">
      <c r="A437" t="s">
        <v>155</v>
      </c>
      <c r="B437" t="s">
        <v>208</v>
      </c>
      <c r="C437" t="s">
        <v>191</v>
      </c>
      <c r="D437">
        <v>970</v>
      </c>
      <c r="E437">
        <v>-59.924519628099198</v>
      </c>
      <c r="F437">
        <v>388</v>
      </c>
      <c r="G437">
        <v>-59.924519628099198</v>
      </c>
      <c r="H437">
        <v>1197</v>
      </c>
      <c r="I437">
        <v>-59.924519628099198</v>
      </c>
    </row>
    <row r="438" spans="1:9">
      <c r="A438" t="s">
        <v>155</v>
      </c>
      <c r="B438" t="s">
        <v>208</v>
      </c>
      <c r="C438" t="s">
        <v>184</v>
      </c>
      <c r="D438">
        <v>1.2500000000000001E-2</v>
      </c>
      <c r="E438">
        <v>-59.924519628099198</v>
      </c>
      <c r="F438">
        <v>1.7999999999999999E-2</v>
      </c>
      <c r="G438">
        <v>-59.924519628099198</v>
      </c>
      <c r="H438">
        <v>0.03</v>
      </c>
      <c r="I438">
        <v>-59.924519628099198</v>
      </c>
    </row>
    <row r="439" spans="1:9">
      <c r="A439" t="s">
        <v>155</v>
      </c>
      <c r="B439" t="s">
        <v>208</v>
      </c>
      <c r="C439" t="s">
        <v>183</v>
      </c>
      <c r="D439">
        <v>1</v>
      </c>
      <c r="E439">
        <v>-59.924519628099198</v>
      </c>
      <c r="F439">
        <v>0</v>
      </c>
      <c r="G439">
        <v>-59.924519628099198</v>
      </c>
      <c r="H439">
        <v>1</v>
      </c>
      <c r="I439">
        <v>-59.924519628099198</v>
      </c>
    </row>
    <row r="440" spans="1:9">
      <c r="A440" t="s">
        <v>155</v>
      </c>
      <c r="B440" t="s">
        <v>208</v>
      </c>
      <c r="C440" t="s">
        <v>182</v>
      </c>
      <c r="D440">
        <v>0.01</v>
      </c>
      <c r="E440">
        <v>-59.924519628099198</v>
      </c>
      <c r="F440">
        <v>0</v>
      </c>
      <c r="G440">
        <v>-59.924519628099198</v>
      </c>
      <c r="H440">
        <v>1</v>
      </c>
      <c r="I440">
        <v>-59.924519628099198</v>
      </c>
    </row>
    <row r="441" spans="1:9">
      <c r="A441" t="s">
        <v>155</v>
      </c>
      <c r="B441" t="s">
        <v>208</v>
      </c>
      <c r="C441" t="s">
        <v>180</v>
      </c>
      <c r="D441">
        <v>0.36</v>
      </c>
      <c r="E441">
        <v>-59.924519628099198</v>
      </c>
      <c r="F441">
        <v>0</v>
      </c>
      <c r="G441">
        <v>-59.924519628099198</v>
      </c>
      <c r="H441">
        <v>1</v>
      </c>
      <c r="I441">
        <v>-59.924519628099198</v>
      </c>
    </row>
    <row r="442" spans="1:9">
      <c r="A442" t="s">
        <v>155</v>
      </c>
      <c r="B442" t="s">
        <v>208</v>
      </c>
      <c r="C442" t="s">
        <v>207</v>
      </c>
      <c r="D442">
        <v>0.1</v>
      </c>
      <c r="E442">
        <v>-59.924519628099198</v>
      </c>
      <c r="F442">
        <v>0.05</v>
      </c>
      <c r="G442">
        <v>-63.253659607438003</v>
      </c>
      <c r="H442">
        <v>0.5</v>
      </c>
      <c r="I442">
        <v>-33.2913997933884</v>
      </c>
    </row>
    <row r="443" spans="1:9">
      <c r="A443" t="s">
        <v>156</v>
      </c>
      <c r="B443" t="s">
        <v>208</v>
      </c>
      <c r="C443" t="s">
        <v>197</v>
      </c>
      <c r="D443">
        <v>1.7999999999999999E-2</v>
      </c>
      <c r="E443">
        <v>-139.19709607438</v>
      </c>
      <c r="F443">
        <v>1.2E-2</v>
      </c>
      <c r="G443">
        <v>-139.19709607438</v>
      </c>
      <c r="H443">
        <v>2.4E-2</v>
      </c>
      <c r="I443">
        <v>-139.19709607438</v>
      </c>
    </row>
    <row r="444" spans="1:9">
      <c r="A444" t="s">
        <v>156</v>
      </c>
      <c r="B444" t="s">
        <v>208</v>
      </c>
      <c r="C444" t="s">
        <v>196</v>
      </c>
      <c r="D444">
        <v>0.29485</v>
      </c>
      <c r="E444">
        <v>-139.19709607438</v>
      </c>
      <c r="F444">
        <v>6.5000000000000002E-2</v>
      </c>
      <c r="G444">
        <v>-139.19709607438</v>
      </c>
      <c r="H444">
        <v>0.52470000000000006</v>
      </c>
      <c r="I444">
        <v>-139.19709607438</v>
      </c>
    </row>
    <row r="445" spans="1:9">
      <c r="A445" t="s">
        <v>156</v>
      </c>
      <c r="B445" t="s">
        <v>208</v>
      </c>
      <c r="C445" t="s">
        <v>195</v>
      </c>
      <c r="D445">
        <v>692.15</v>
      </c>
      <c r="E445">
        <v>-139.19709607438</v>
      </c>
      <c r="F445">
        <v>537.17999999999995</v>
      </c>
      <c r="G445">
        <v>-139.19709607438</v>
      </c>
      <c r="H445">
        <v>918.79</v>
      </c>
      <c r="I445">
        <v>-139.19709607438</v>
      </c>
    </row>
    <row r="446" spans="1:9">
      <c r="A446" t="s">
        <v>156</v>
      </c>
      <c r="B446" t="s">
        <v>208</v>
      </c>
      <c r="C446" t="s">
        <v>194</v>
      </c>
      <c r="D446">
        <v>8.85</v>
      </c>
      <c r="E446">
        <v>-139.19709607438</v>
      </c>
      <c r="F446">
        <v>4.7</v>
      </c>
      <c r="G446">
        <v>-139.19709607438</v>
      </c>
      <c r="H446">
        <v>13</v>
      </c>
      <c r="I446">
        <v>-139.19709607438</v>
      </c>
    </row>
    <row r="447" spans="1:9">
      <c r="A447" t="s">
        <v>156</v>
      </c>
      <c r="B447" t="s">
        <v>208</v>
      </c>
      <c r="C447" t="s">
        <v>193</v>
      </c>
      <c r="D447">
        <v>1.8</v>
      </c>
      <c r="E447">
        <v>-139.19709607438</v>
      </c>
      <c r="F447">
        <v>0.52</v>
      </c>
      <c r="G447">
        <v>-139.19709607438</v>
      </c>
      <c r="H447">
        <v>3.09</v>
      </c>
      <c r="I447">
        <v>-139.19709607438</v>
      </c>
    </row>
    <row r="448" spans="1:9">
      <c r="A448" t="s">
        <v>156</v>
      </c>
      <c r="B448" t="s">
        <v>208</v>
      </c>
      <c r="C448" t="s">
        <v>192</v>
      </c>
      <c r="D448">
        <v>0.96</v>
      </c>
      <c r="E448">
        <v>-139.19709607438</v>
      </c>
      <c r="F448">
        <v>0.38</v>
      </c>
      <c r="G448">
        <v>-139.19709607438</v>
      </c>
      <c r="H448">
        <v>1.53</v>
      </c>
      <c r="I448">
        <v>-139.19709607438</v>
      </c>
    </row>
    <row r="449" spans="1:9">
      <c r="A449" t="s">
        <v>156</v>
      </c>
      <c r="B449" t="s">
        <v>208</v>
      </c>
      <c r="C449" t="s">
        <v>191</v>
      </c>
      <c r="D449">
        <v>970</v>
      </c>
      <c r="E449">
        <v>-139.19709607438</v>
      </c>
      <c r="F449">
        <v>388</v>
      </c>
      <c r="G449">
        <v>-139.19709607438</v>
      </c>
      <c r="H449">
        <v>1197</v>
      </c>
      <c r="I449">
        <v>-139.19709607438</v>
      </c>
    </row>
    <row r="450" spans="1:9">
      <c r="A450" t="s">
        <v>156</v>
      </c>
      <c r="B450" t="s">
        <v>208</v>
      </c>
      <c r="C450" t="s">
        <v>184</v>
      </c>
      <c r="D450">
        <v>1.2500000000000001E-2</v>
      </c>
      <c r="E450">
        <v>-139.19709607438</v>
      </c>
      <c r="F450">
        <v>1.7999999999999999E-2</v>
      </c>
      <c r="G450">
        <v>-139.19709607438</v>
      </c>
      <c r="H450">
        <v>0.03</v>
      </c>
      <c r="I450">
        <v>-139.19709607438</v>
      </c>
    </row>
    <row r="451" spans="1:9">
      <c r="A451" t="s">
        <v>156</v>
      </c>
      <c r="B451" t="s">
        <v>208</v>
      </c>
      <c r="C451" t="s">
        <v>183</v>
      </c>
      <c r="D451">
        <v>1</v>
      </c>
      <c r="E451">
        <v>-139.19709607438</v>
      </c>
      <c r="F451">
        <v>0</v>
      </c>
      <c r="G451">
        <v>-139.19709607438</v>
      </c>
      <c r="H451">
        <v>1</v>
      </c>
      <c r="I451">
        <v>-139.19709607438</v>
      </c>
    </row>
    <row r="452" spans="1:9">
      <c r="A452" t="s">
        <v>156</v>
      </c>
      <c r="B452" t="s">
        <v>208</v>
      </c>
      <c r="C452" t="s">
        <v>182</v>
      </c>
      <c r="D452">
        <v>0.01</v>
      </c>
      <c r="E452">
        <v>-139.19709607438</v>
      </c>
      <c r="F452">
        <v>0</v>
      </c>
      <c r="G452">
        <v>-139.19709607438</v>
      </c>
      <c r="H452">
        <v>1</v>
      </c>
      <c r="I452">
        <v>-139.19709607438</v>
      </c>
    </row>
    <row r="453" spans="1:9">
      <c r="A453" t="s">
        <v>156</v>
      </c>
      <c r="B453" t="s">
        <v>208</v>
      </c>
      <c r="C453" t="s">
        <v>180</v>
      </c>
      <c r="D453">
        <v>0.36</v>
      </c>
      <c r="E453">
        <v>-139.19709607438</v>
      </c>
      <c r="F453">
        <v>0</v>
      </c>
      <c r="G453">
        <v>-139.19709607438</v>
      </c>
      <c r="H453">
        <v>1</v>
      </c>
      <c r="I453">
        <v>-139.19709607438</v>
      </c>
    </row>
    <row r="454" spans="1:9">
      <c r="A454" t="s">
        <v>156</v>
      </c>
      <c r="B454" t="s">
        <v>208</v>
      </c>
      <c r="C454" t="s">
        <v>207</v>
      </c>
      <c r="D454">
        <v>0.1</v>
      </c>
      <c r="E454">
        <v>-139.19709607438</v>
      </c>
      <c r="F454">
        <v>0.05</v>
      </c>
      <c r="G454">
        <v>-146.930268078512</v>
      </c>
      <c r="H454">
        <v>0.5</v>
      </c>
      <c r="I454">
        <v>-77.331720041322299</v>
      </c>
    </row>
    <row r="455" spans="1:9">
      <c r="A455" t="s">
        <v>162</v>
      </c>
      <c r="B455" t="s">
        <v>208</v>
      </c>
      <c r="C455" t="s">
        <v>197</v>
      </c>
      <c r="D455">
        <v>1.7999999999999999E-2</v>
      </c>
      <c r="E455">
        <v>-400.50818181818198</v>
      </c>
      <c r="F455">
        <v>1.2E-2</v>
      </c>
      <c r="G455">
        <v>-400.50818181818198</v>
      </c>
      <c r="H455">
        <v>2.4E-2</v>
      </c>
      <c r="I455">
        <v>-400.50818181818198</v>
      </c>
    </row>
    <row r="456" spans="1:9">
      <c r="A456" t="s">
        <v>162</v>
      </c>
      <c r="B456" t="s">
        <v>208</v>
      </c>
      <c r="C456" t="s">
        <v>196</v>
      </c>
      <c r="D456">
        <v>0.29485</v>
      </c>
      <c r="E456">
        <v>-400.50818181818198</v>
      </c>
      <c r="F456">
        <v>6.5000000000000002E-2</v>
      </c>
      <c r="G456">
        <v>-400.50818181818198</v>
      </c>
      <c r="H456">
        <v>0.52470000000000006</v>
      </c>
      <c r="I456">
        <v>-400.50818181818198</v>
      </c>
    </row>
    <row r="457" spans="1:9">
      <c r="A457" t="s">
        <v>162</v>
      </c>
      <c r="B457" t="s">
        <v>208</v>
      </c>
      <c r="C457" t="s">
        <v>195</v>
      </c>
      <c r="D457">
        <v>692.15</v>
      </c>
      <c r="E457">
        <v>-400.50818181818198</v>
      </c>
      <c r="F457">
        <v>537.17999999999995</v>
      </c>
      <c r="G457">
        <v>-400.50818181818198</v>
      </c>
      <c r="H457">
        <v>918.79</v>
      </c>
      <c r="I457">
        <v>-400.50818181818198</v>
      </c>
    </row>
    <row r="458" spans="1:9">
      <c r="A458" t="s">
        <v>162</v>
      </c>
      <c r="B458" t="s">
        <v>208</v>
      </c>
      <c r="C458" t="s">
        <v>194</v>
      </c>
      <c r="D458">
        <v>8.85</v>
      </c>
      <c r="E458">
        <v>-400.50818181818198</v>
      </c>
      <c r="F458">
        <v>4.7</v>
      </c>
      <c r="G458">
        <v>-400.50818181818198</v>
      </c>
      <c r="H458">
        <v>13</v>
      </c>
      <c r="I458">
        <v>-400.50818181818198</v>
      </c>
    </row>
    <row r="459" spans="1:9">
      <c r="A459" t="s">
        <v>162</v>
      </c>
      <c r="B459" t="s">
        <v>208</v>
      </c>
      <c r="C459" t="s">
        <v>193</v>
      </c>
      <c r="D459">
        <v>1.8</v>
      </c>
      <c r="E459">
        <v>-400.50818181818198</v>
      </c>
      <c r="F459">
        <v>0.52</v>
      </c>
      <c r="G459">
        <v>-400.50818181818198</v>
      </c>
      <c r="H459">
        <v>3.09</v>
      </c>
      <c r="I459">
        <v>-400.50818181818198</v>
      </c>
    </row>
    <row r="460" spans="1:9">
      <c r="A460" t="s">
        <v>162</v>
      </c>
      <c r="B460" t="s">
        <v>208</v>
      </c>
      <c r="C460" t="s">
        <v>192</v>
      </c>
      <c r="D460">
        <v>0.96</v>
      </c>
      <c r="E460">
        <v>-400.50818181818198</v>
      </c>
      <c r="F460">
        <v>0.38</v>
      </c>
      <c r="G460">
        <v>-400.50818181818198</v>
      </c>
      <c r="H460">
        <v>1.53</v>
      </c>
      <c r="I460">
        <v>-400.50818181818198</v>
      </c>
    </row>
    <row r="461" spans="1:9">
      <c r="A461" t="s">
        <v>162</v>
      </c>
      <c r="B461" t="s">
        <v>208</v>
      </c>
      <c r="C461" t="s">
        <v>191</v>
      </c>
      <c r="D461">
        <v>970</v>
      </c>
      <c r="E461">
        <v>-400.50818181818198</v>
      </c>
      <c r="F461">
        <v>388</v>
      </c>
      <c r="G461">
        <v>-400.50818181818198</v>
      </c>
      <c r="H461">
        <v>1197</v>
      </c>
      <c r="I461">
        <v>-400.50818181818198</v>
      </c>
    </row>
    <row r="462" spans="1:9">
      <c r="A462" t="s">
        <v>162</v>
      </c>
      <c r="B462" t="s">
        <v>208</v>
      </c>
      <c r="C462" t="s">
        <v>184</v>
      </c>
      <c r="D462">
        <v>1.2500000000000001E-2</v>
      </c>
      <c r="E462">
        <v>-400.50818181818198</v>
      </c>
      <c r="F462">
        <v>1.7999999999999999E-2</v>
      </c>
      <c r="G462">
        <v>-400.50818181818198</v>
      </c>
      <c r="H462">
        <v>0.03</v>
      </c>
      <c r="I462">
        <v>-400.50818181818198</v>
      </c>
    </row>
    <row r="463" spans="1:9">
      <c r="A463" t="s">
        <v>162</v>
      </c>
      <c r="B463" t="s">
        <v>208</v>
      </c>
      <c r="C463" t="s">
        <v>183</v>
      </c>
      <c r="D463">
        <v>1</v>
      </c>
      <c r="E463">
        <v>-400.50818181818198</v>
      </c>
      <c r="F463">
        <v>0</v>
      </c>
      <c r="G463">
        <v>-400.50818181818198</v>
      </c>
      <c r="H463">
        <v>1</v>
      </c>
      <c r="I463">
        <v>-400.50818181818198</v>
      </c>
    </row>
    <row r="464" spans="1:9">
      <c r="A464" t="s">
        <v>162</v>
      </c>
      <c r="B464" t="s">
        <v>208</v>
      </c>
      <c r="C464" t="s">
        <v>182</v>
      </c>
      <c r="D464">
        <v>0.01</v>
      </c>
      <c r="E464">
        <v>-400.50818181818198</v>
      </c>
      <c r="F464">
        <v>0</v>
      </c>
      <c r="G464">
        <v>-400.50818181818198</v>
      </c>
      <c r="H464">
        <v>1</v>
      </c>
      <c r="I464">
        <v>-400.50818181818198</v>
      </c>
    </row>
    <row r="465" spans="1:9">
      <c r="A465" t="s">
        <v>162</v>
      </c>
      <c r="B465" t="s">
        <v>208</v>
      </c>
      <c r="C465" t="s">
        <v>180</v>
      </c>
      <c r="D465">
        <v>0.36</v>
      </c>
      <c r="E465">
        <v>-400.50818181818198</v>
      </c>
      <c r="F465">
        <v>0</v>
      </c>
      <c r="G465">
        <v>-400.50818181818198</v>
      </c>
      <c r="H465">
        <v>1</v>
      </c>
      <c r="I465">
        <v>-400.50818181818198</v>
      </c>
    </row>
    <row r="466" spans="1:9">
      <c r="A466" t="s">
        <v>162</v>
      </c>
      <c r="B466" t="s">
        <v>208</v>
      </c>
      <c r="C466" t="s">
        <v>207</v>
      </c>
      <c r="D466">
        <v>0.1</v>
      </c>
      <c r="E466">
        <v>-400.50818181818198</v>
      </c>
      <c r="F466">
        <v>0.05</v>
      </c>
      <c r="G466">
        <v>-422.75863636363601</v>
      </c>
      <c r="H466">
        <v>0.5</v>
      </c>
      <c r="I466">
        <v>-222.504545454545</v>
      </c>
    </row>
    <row r="467" spans="1:9">
      <c r="A467" t="s">
        <v>157</v>
      </c>
      <c r="B467" t="s">
        <v>208</v>
      </c>
      <c r="C467" t="s">
        <v>197</v>
      </c>
      <c r="D467">
        <v>1.7999999999999999E-2</v>
      </c>
      <c r="E467">
        <v>-43.600295454545503</v>
      </c>
      <c r="F467">
        <v>1.2E-2</v>
      </c>
      <c r="G467">
        <v>-43.600295454545503</v>
      </c>
      <c r="H467">
        <v>2.4E-2</v>
      </c>
      <c r="I467">
        <v>-43.600295454545503</v>
      </c>
    </row>
    <row r="468" spans="1:9">
      <c r="A468" t="s">
        <v>157</v>
      </c>
      <c r="B468" t="s">
        <v>208</v>
      </c>
      <c r="C468" t="s">
        <v>196</v>
      </c>
      <c r="D468">
        <v>0.29485</v>
      </c>
      <c r="E468">
        <v>-43.600295454545503</v>
      </c>
      <c r="F468">
        <v>6.5000000000000002E-2</v>
      </c>
      <c r="G468">
        <v>-43.600295454545503</v>
      </c>
      <c r="H468">
        <v>0.52470000000000006</v>
      </c>
      <c r="I468">
        <v>-43.600295454545503</v>
      </c>
    </row>
    <row r="469" spans="1:9">
      <c r="A469" t="s">
        <v>157</v>
      </c>
      <c r="B469" t="s">
        <v>208</v>
      </c>
      <c r="C469" t="s">
        <v>195</v>
      </c>
      <c r="D469">
        <v>692.15</v>
      </c>
      <c r="E469">
        <v>-43.600295454545503</v>
      </c>
      <c r="F469">
        <v>537.17999999999995</v>
      </c>
      <c r="G469">
        <v>-43.600295454545503</v>
      </c>
      <c r="H469">
        <v>918.79</v>
      </c>
      <c r="I469">
        <v>-43.600295454545503</v>
      </c>
    </row>
    <row r="470" spans="1:9">
      <c r="A470" t="s">
        <v>157</v>
      </c>
      <c r="B470" t="s">
        <v>208</v>
      </c>
      <c r="C470" t="s">
        <v>194</v>
      </c>
      <c r="D470">
        <v>8.85</v>
      </c>
      <c r="E470">
        <v>-43.600295454545503</v>
      </c>
      <c r="F470">
        <v>4.7</v>
      </c>
      <c r="G470">
        <v>-43.600295454545503</v>
      </c>
      <c r="H470">
        <v>13</v>
      </c>
      <c r="I470">
        <v>-43.600295454545503</v>
      </c>
    </row>
    <row r="471" spans="1:9">
      <c r="A471" t="s">
        <v>157</v>
      </c>
      <c r="B471" t="s">
        <v>208</v>
      </c>
      <c r="C471" t="s">
        <v>193</v>
      </c>
      <c r="D471">
        <v>1.8</v>
      </c>
      <c r="E471">
        <v>-43.600295454545503</v>
      </c>
      <c r="F471">
        <v>0.52</v>
      </c>
      <c r="G471">
        <v>-43.600295454545503</v>
      </c>
      <c r="H471">
        <v>3.09</v>
      </c>
      <c r="I471">
        <v>-43.600295454545503</v>
      </c>
    </row>
    <row r="472" spans="1:9">
      <c r="A472" t="s">
        <v>157</v>
      </c>
      <c r="B472" t="s">
        <v>208</v>
      </c>
      <c r="C472" t="s">
        <v>192</v>
      </c>
      <c r="D472">
        <v>0.96</v>
      </c>
      <c r="E472">
        <v>-43.600295454545503</v>
      </c>
      <c r="F472">
        <v>0.38</v>
      </c>
      <c r="G472">
        <v>-43.600295454545503</v>
      </c>
      <c r="H472">
        <v>1.53</v>
      </c>
      <c r="I472">
        <v>-43.600295454545503</v>
      </c>
    </row>
    <row r="473" spans="1:9">
      <c r="A473" t="s">
        <v>157</v>
      </c>
      <c r="B473" t="s">
        <v>208</v>
      </c>
      <c r="C473" t="s">
        <v>191</v>
      </c>
      <c r="D473">
        <v>970</v>
      </c>
      <c r="E473">
        <v>-43.600295454545503</v>
      </c>
      <c r="F473">
        <v>388</v>
      </c>
      <c r="G473">
        <v>-43.600295454545503</v>
      </c>
      <c r="H473">
        <v>1197</v>
      </c>
      <c r="I473">
        <v>-43.600295454545503</v>
      </c>
    </row>
    <row r="474" spans="1:9">
      <c r="A474" t="s">
        <v>157</v>
      </c>
      <c r="B474" t="s">
        <v>208</v>
      </c>
      <c r="C474" t="s">
        <v>184</v>
      </c>
      <c r="D474">
        <v>1.2500000000000001E-2</v>
      </c>
      <c r="E474">
        <v>-43.600295454545503</v>
      </c>
      <c r="F474">
        <v>1.7999999999999999E-2</v>
      </c>
      <c r="G474">
        <v>-43.600295454545503</v>
      </c>
      <c r="H474">
        <v>0.03</v>
      </c>
      <c r="I474">
        <v>-43.600295454545503</v>
      </c>
    </row>
    <row r="475" spans="1:9">
      <c r="A475" t="s">
        <v>157</v>
      </c>
      <c r="B475" t="s">
        <v>208</v>
      </c>
      <c r="C475" t="s">
        <v>183</v>
      </c>
      <c r="D475">
        <v>1</v>
      </c>
      <c r="E475">
        <v>-43.600295454545503</v>
      </c>
      <c r="F475">
        <v>0</v>
      </c>
      <c r="G475">
        <v>-43.600295454545503</v>
      </c>
      <c r="H475">
        <v>1</v>
      </c>
      <c r="I475">
        <v>-43.600295454545503</v>
      </c>
    </row>
    <row r="476" spans="1:9">
      <c r="A476" t="s">
        <v>157</v>
      </c>
      <c r="B476" t="s">
        <v>208</v>
      </c>
      <c r="C476" t="s">
        <v>182</v>
      </c>
      <c r="D476">
        <v>0.01</v>
      </c>
      <c r="E476">
        <v>-43.600295454545503</v>
      </c>
      <c r="F476">
        <v>0</v>
      </c>
      <c r="G476">
        <v>-43.600295454545503</v>
      </c>
      <c r="H476">
        <v>1</v>
      </c>
      <c r="I476">
        <v>-43.600295454545503</v>
      </c>
    </row>
    <row r="477" spans="1:9">
      <c r="A477" t="s">
        <v>157</v>
      </c>
      <c r="B477" t="s">
        <v>208</v>
      </c>
      <c r="C477" t="s">
        <v>180</v>
      </c>
      <c r="D477">
        <v>0.36</v>
      </c>
      <c r="E477">
        <v>-43.600295454545503</v>
      </c>
      <c r="F477">
        <v>0</v>
      </c>
      <c r="G477">
        <v>-43.600295454545503</v>
      </c>
      <c r="H477">
        <v>1</v>
      </c>
      <c r="I477">
        <v>-43.600295454545503</v>
      </c>
    </row>
    <row r="478" spans="1:9">
      <c r="A478" t="s">
        <v>157</v>
      </c>
      <c r="B478" t="s">
        <v>208</v>
      </c>
      <c r="C478" t="s">
        <v>207</v>
      </c>
      <c r="D478">
        <v>0.1</v>
      </c>
      <c r="E478">
        <v>-43.600295454545503</v>
      </c>
      <c r="F478">
        <v>0.05</v>
      </c>
      <c r="G478">
        <v>-46.022534090909097</v>
      </c>
      <c r="H478">
        <v>0.5</v>
      </c>
      <c r="I478">
        <v>-24.222386363636399</v>
      </c>
    </row>
    <row r="479" spans="1:9">
      <c r="A479" t="s">
        <v>145</v>
      </c>
      <c r="B479" t="s">
        <v>208</v>
      </c>
      <c r="C479" t="s">
        <v>197</v>
      </c>
      <c r="D479">
        <v>1.7999999999999999E-2</v>
      </c>
      <c r="E479">
        <v>-161.30547520661199</v>
      </c>
      <c r="F479">
        <v>1.2E-2</v>
      </c>
      <c r="G479">
        <v>-161.30547520661199</v>
      </c>
      <c r="H479">
        <v>2.4E-2</v>
      </c>
      <c r="I479">
        <v>-161.30547520661199</v>
      </c>
    </row>
    <row r="480" spans="1:9">
      <c r="A480" t="s">
        <v>145</v>
      </c>
      <c r="B480" t="s">
        <v>208</v>
      </c>
      <c r="C480" t="s">
        <v>196</v>
      </c>
      <c r="D480">
        <v>0.29485</v>
      </c>
      <c r="E480">
        <v>-161.30547520661199</v>
      </c>
      <c r="F480">
        <v>6.5000000000000002E-2</v>
      </c>
      <c r="G480">
        <v>-161.30547520661199</v>
      </c>
      <c r="H480">
        <v>0.52470000000000006</v>
      </c>
      <c r="I480">
        <v>-161.30547520661199</v>
      </c>
    </row>
    <row r="481" spans="1:9">
      <c r="A481" t="s">
        <v>145</v>
      </c>
      <c r="B481" t="s">
        <v>208</v>
      </c>
      <c r="C481" t="s">
        <v>195</v>
      </c>
      <c r="D481">
        <v>692.15</v>
      </c>
      <c r="E481">
        <v>-161.30547520661199</v>
      </c>
      <c r="F481">
        <v>537.17999999999995</v>
      </c>
      <c r="G481">
        <v>-161.30547520661199</v>
      </c>
      <c r="H481">
        <v>918.79</v>
      </c>
      <c r="I481">
        <v>-161.30547520661199</v>
      </c>
    </row>
    <row r="482" spans="1:9">
      <c r="A482" t="s">
        <v>145</v>
      </c>
      <c r="B482" t="s">
        <v>208</v>
      </c>
      <c r="C482" t="s">
        <v>194</v>
      </c>
      <c r="D482">
        <v>8.85</v>
      </c>
      <c r="E482">
        <v>-161.30547520661199</v>
      </c>
      <c r="F482">
        <v>4.7</v>
      </c>
      <c r="G482">
        <v>-161.30547520661199</v>
      </c>
      <c r="H482">
        <v>13</v>
      </c>
      <c r="I482">
        <v>-161.30547520661199</v>
      </c>
    </row>
    <row r="483" spans="1:9">
      <c r="A483" t="s">
        <v>145</v>
      </c>
      <c r="B483" t="s">
        <v>208</v>
      </c>
      <c r="C483" t="s">
        <v>193</v>
      </c>
      <c r="D483">
        <v>1.8</v>
      </c>
      <c r="E483">
        <v>-161.30547520661199</v>
      </c>
      <c r="F483">
        <v>0.52</v>
      </c>
      <c r="G483">
        <v>-161.30547520661199</v>
      </c>
      <c r="H483">
        <v>3.09</v>
      </c>
      <c r="I483">
        <v>-161.30547520661199</v>
      </c>
    </row>
    <row r="484" spans="1:9">
      <c r="A484" t="s">
        <v>145</v>
      </c>
      <c r="B484" t="s">
        <v>208</v>
      </c>
      <c r="C484" t="s">
        <v>192</v>
      </c>
      <c r="D484">
        <v>0.96</v>
      </c>
      <c r="E484">
        <v>-161.30547520661199</v>
      </c>
      <c r="F484">
        <v>0.38</v>
      </c>
      <c r="G484">
        <v>-161.30547520661199</v>
      </c>
      <c r="H484">
        <v>1.53</v>
      </c>
      <c r="I484">
        <v>-161.30547520661199</v>
      </c>
    </row>
    <row r="485" spans="1:9">
      <c r="A485" t="s">
        <v>145</v>
      </c>
      <c r="B485" t="s">
        <v>208</v>
      </c>
      <c r="C485" t="s">
        <v>191</v>
      </c>
      <c r="D485">
        <v>970</v>
      </c>
      <c r="E485">
        <v>-161.30547520661199</v>
      </c>
      <c r="F485">
        <v>388</v>
      </c>
      <c r="G485">
        <v>-161.30547520661199</v>
      </c>
      <c r="H485">
        <v>1197</v>
      </c>
      <c r="I485">
        <v>-161.30547520661199</v>
      </c>
    </row>
    <row r="486" spans="1:9">
      <c r="A486" t="s">
        <v>145</v>
      </c>
      <c r="B486" t="s">
        <v>208</v>
      </c>
      <c r="C486" t="s">
        <v>184</v>
      </c>
      <c r="D486">
        <v>1.2500000000000001E-2</v>
      </c>
      <c r="E486">
        <v>-161.30547520661199</v>
      </c>
      <c r="F486">
        <v>1.7999999999999999E-2</v>
      </c>
      <c r="G486">
        <v>-161.30547520661199</v>
      </c>
      <c r="H486">
        <v>0.03</v>
      </c>
      <c r="I486">
        <v>-161.30547520661199</v>
      </c>
    </row>
    <row r="487" spans="1:9">
      <c r="A487" t="s">
        <v>145</v>
      </c>
      <c r="B487" t="s">
        <v>208</v>
      </c>
      <c r="C487" t="s">
        <v>183</v>
      </c>
      <c r="D487">
        <v>1</v>
      </c>
      <c r="E487">
        <v>-161.30547520661199</v>
      </c>
      <c r="F487">
        <v>0</v>
      </c>
      <c r="G487">
        <v>-161.30547520661199</v>
      </c>
      <c r="H487">
        <v>1</v>
      </c>
      <c r="I487">
        <v>-161.30547520661199</v>
      </c>
    </row>
    <row r="488" spans="1:9">
      <c r="A488" t="s">
        <v>145</v>
      </c>
      <c r="B488" t="s">
        <v>208</v>
      </c>
      <c r="C488" t="s">
        <v>182</v>
      </c>
      <c r="D488">
        <v>0.01</v>
      </c>
      <c r="E488">
        <v>-161.30547520661199</v>
      </c>
      <c r="F488">
        <v>0</v>
      </c>
      <c r="G488">
        <v>-161.30547520661199</v>
      </c>
      <c r="H488">
        <v>1</v>
      </c>
      <c r="I488">
        <v>-161.30547520661199</v>
      </c>
    </row>
    <row r="489" spans="1:9">
      <c r="A489" t="s">
        <v>145</v>
      </c>
      <c r="B489" t="s">
        <v>208</v>
      </c>
      <c r="C489" t="s">
        <v>180</v>
      </c>
      <c r="D489">
        <v>0.36</v>
      </c>
      <c r="E489">
        <v>-161.30547520661199</v>
      </c>
      <c r="F489">
        <v>0</v>
      </c>
      <c r="G489">
        <v>-161.30547520661199</v>
      </c>
      <c r="H489">
        <v>1</v>
      </c>
      <c r="I489">
        <v>-161.30547520661199</v>
      </c>
    </row>
    <row r="490" spans="1:9">
      <c r="A490" t="s">
        <v>145</v>
      </c>
      <c r="B490" t="s">
        <v>208</v>
      </c>
      <c r="C490" t="s">
        <v>207</v>
      </c>
      <c r="D490">
        <v>0.1</v>
      </c>
      <c r="E490">
        <v>-161.30547520661199</v>
      </c>
      <c r="F490">
        <v>0.05</v>
      </c>
      <c r="G490">
        <v>-170.26689049586801</v>
      </c>
      <c r="H490">
        <v>0.5</v>
      </c>
      <c r="I490">
        <v>-89.614152892562004</v>
      </c>
    </row>
    <row r="491" spans="1:9">
      <c r="A491" t="s">
        <v>158</v>
      </c>
      <c r="B491" t="s">
        <v>208</v>
      </c>
      <c r="C491" t="s">
        <v>197</v>
      </c>
      <c r="D491">
        <v>1.7999999999999999E-2</v>
      </c>
      <c r="E491">
        <v>-276.05011983471098</v>
      </c>
      <c r="F491">
        <v>1.2E-2</v>
      </c>
      <c r="G491">
        <v>-276.05011983471098</v>
      </c>
      <c r="H491">
        <v>2.4E-2</v>
      </c>
      <c r="I491">
        <v>-276.05011983471098</v>
      </c>
    </row>
    <row r="492" spans="1:9">
      <c r="A492" t="s">
        <v>158</v>
      </c>
      <c r="B492" t="s">
        <v>208</v>
      </c>
      <c r="C492" t="s">
        <v>196</v>
      </c>
      <c r="D492">
        <v>0.29485</v>
      </c>
      <c r="E492">
        <v>-276.05011983471098</v>
      </c>
      <c r="F492">
        <v>6.5000000000000002E-2</v>
      </c>
      <c r="G492">
        <v>-276.05011983471098</v>
      </c>
      <c r="H492">
        <v>0.52470000000000006</v>
      </c>
      <c r="I492">
        <v>-276.05011983471098</v>
      </c>
    </row>
    <row r="493" spans="1:9">
      <c r="A493" t="s">
        <v>158</v>
      </c>
      <c r="B493" t="s">
        <v>208</v>
      </c>
      <c r="C493" t="s">
        <v>195</v>
      </c>
      <c r="D493">
        <v>692.15</v>
      </c>
      <c r="E493">
        <v>-276.05011983471098</v>
      </c>
      <c r="F493">
        <v>537.17999999999995</v>
      </c>
      <c r="G493">
        <v>-276.05011983471098</v>
      </c>
      <c r="H493">
        <v>918.79</v>
      </c>
      <c r="I493">
        <v>-276.05011983471098</v>
      </c>
    </row>
    <row r="494" spans="1:9">
      <c r="A494" t="s">
        <v>158</v>
      </c>
      <c r="B494" t="s">
        <v>208</v>
      </c>
      <c r="C494" t="s">
        <v>194</v>
      </c>
      <c r="D494">
        <v>8.85</v>
      </c>
      <c r="E494">
        <v>-276.05011983471098</v>
      </c>
      <c r="F494">
        <v>4.7</v>
      </c>
      <c r="G494">
        <v>-276.05011983471098</v>
      </c>
      <c r="H494">
        <v>13</v>
      </c>
      <c r="I494">
        <v>-276.05011983471098</v>
      </c>
    </row>
    <row r="495" spans="1:9">
      <c r="A495" t="s">
        <v>158</v>
      </c>
      <c r="B495" t="s">
        <v>208</v>
      </c>
      <c r="C495" t="s">
        <v>193</v>
      </c>
      <c r="D495">
        <v>1.8</v>
      </c>
      <c r="E495">
        <v>-276.05011983471098</v>
      </c>
      <c r="F495">
        <v>0.52</v>
      </c>
      <c r="G495">
        <v>-276.05011983471098</v>
      </c>
      <c r="H495">
        <v>3.09</v>
      </c>
      <c r="I495">
        <v>-276.05011983471098</v>
      </c>
    </row>
    <row r="496" spans="1:9">
      <c r="A496" t="s">
        <v>158</v>
      </c>
      <c r="B496" t="s">
        <v>208</v>
      </c>
      <c r="C496" t="s">
        <v>192</v>
      </c>
      <c r="D496">
        <v>0.96</v>
      </c>
      <c r="E496">
        <v>-276.05011983471098</v>
      </c>
      <c r="F496">
        <v>0.38</v>
      </c>
      <c r="G496">
        <v>-276.05011983471098</v>
      </c>
      <c r="H496">
        <v>1.53</v>
      </c>
      <c r="I496">
        <v>-276.05011983471098</v>
      </c>
    </row>
    <row r="497" spans="1:9">
      <c r="A497" t="s">
        <v>158</v>
      </c>
      <c r="B497" t="s">
        <v>208</v>
      </c>
      <c r="C497" t="s">
        <v>191</v>
      </c>
      <c r="D497">
        <v>970</v>
      </c>
      <c r="E497">
        <v>-276.05011983471098</v>
      </c>
      <c r="F497">
        <v>388</v>
      </c>
      <c r="G497">
        <v>-276.05011983471098</v>
      </c>
      <c r="H497">
        <v>1197</v>
      </c>
      <c r="I497">
        <v>-276.05011983471098</v>
      </c>
    </row>
    <row r="498" spans="1:9">
      <c r="A498" t="s">
        <v>158</v>
      </c>
      <c r="B498" t="s">
        <v>208</v>
      </c>
      <c r="C498" t="s">
        <v>184</v>
      </c>
      <c r="D498">
        <v>1.2500000000000001E-2</v>
      </c>
      <c r="E498">
        <v>-276.05011983471098</v>
      </c>
      <c r="F498">
        <v>1.7999999999999999E-2</v>
      </c>
      <c r="G498">
        <v>-276.05011983471098</v>
      </c>
      <c r="H498">
        <v>0.03</v>
      </c>
      <c r="I498">
        <v>-276.05011983471098</v>
      </c>
    </row>
    <row r="499" spans="1:9">
      <c r="A499" t="s">
        <v>158</v>
      </c>
      <c r="B499" t="s">
        <v>208</v>
      </c>
      <c r="C499" t="s">
        <v>183</v>
      </c>
      <c r="D499">
        <v>1</v>
      </c>
      <c r="E499">
        <v>-276.05011983471098</v>
      </c>
      <c r="F499">
        <v>0</v>
      </c>
      <c r="G499">
        <v>-276.05011983471098</v>
      </c>
      <c r="H499">
        <v>1</v>
      </c>
      <c r="I499">
        <v>-276.05011983471098</v>
      </c>
    </row>
    <row r="500" spans="1:9">
      <c r="A500" t="s">
        <v>158</v>
      </c>
      <c r="B500" t="s">
        <v>208</v>
      </c>
      <c r="C500" t="s">
        <v>182</v>
      </c>
      <c r="D500">
        <v>0.01</v>
      </c>
      <c r="E500">
        <v>-276.05011983471098</v>
      </c>
      <c r="F500">
        <v>0</v>
      </c>
      <c r="G500">
        <v>-276.05011983471098</v>
      </c>
      <c r="H500">
        <v>1</v>
      </c>
      <c r="I500">
        <v>-276.05011983471098</v>
      </c>
    </row>
    <row r="501" spans="1:9">
      <c r="A501" t="s">
        <v>158</v>
      </c>
      <c r="B501" t="s">
        <v>208</v>
      </c>
      <c r="C501" t="s">
        <v>180</v>
      </c>
      <c r="D501">
        <v>0.36</v>
      </c>
      <c r="E501">
        <v>-276.05011983471098</v>
      </c>
      <c r="F501">
        <v>0</v>
      </c>
      <c r="G501">
        <v>-276.05011983471098</v>
      </c>
      <c r="H501">
        <v>1</v>
      </c>
      <c r="I501">
        <v>-276.05011983471098</v>
      </c>
    </row>
    <row r="502" spans="1:9">
      <c r="A502" t="s">
        <v>158</v>
      </c>
      <c r="B502" t="s">
        <v>208</v>
      </c>
      <c r="C502" t="s">
        <v>207</v>
      </c>
      <c r="D502">
        <v>0.1</v>
      </c>
      <c r="E502">
        <v>-276.05011983471098</v>
      </c>
      <c r="F502">
        <v>0.05</v>
      </c>
      <c r="G502">
        <v>-291.38623760330597</v>
      </c>
      <c r="H502">
        <v>0.5</v>
      </c>
      <c r="I502">
        <v>-153.36117768595</v>
      </c>
    </row>
    <row r="503" spans="1:9">
      <c r="A503" t="s">
        <v>159</v>
      </c>
      <c r="B503" t="s">
        <v>208</v>
      </c>
      <c r="C503" t="s">
        <v>197</v>
      </c>
      <c r="D503">
        <v>1.7999999999999999E-2</v>
      </c>
      <c r="E503">
        <v>-55.391522727272701</v>
      </c>
      <c r="F503">
        <v>1.2E-2</v>
      </c>
      <c r="G503">
        <v>-55.391522727272701</v>
      </c>
      <c r="H503">
        <v>2.4E-2</v>
      </c>
      <c r="I503">
        <v>-55.391522727272701</v>
      </c>
    </row>
    <row r="504" spans="1:9">
      <c r="A504" t="s">
        <v>159</v>
      </c>
      <c r="B504" t="s">
        <v>208</v>
      </c>
      <c r="C504" t="s">
        <v>196</v>
      </c>
      <c r="D504">
        <v>0.29485</v>
      </c>
      <c r="E504">
        <v>-55.391522727272701</v>
      </c>
      <c r="F504">
        <v>6.5000000000000002E-2</v>
      </c>
      <c r="G504">
        <v>-55.391522727272701</v>
      </c>
      <c r="H504">
        <v>0.52470000000000006</v>
      </c>
      <c r="I504">
        <v>-55.391522727272701</v>
      </c>
    </row>
    <row r="505" spans="1:9">
      <c r="A505" t="s">
        <v>159</v>
      </c>
      <c r="B505" t="s">
        <v>208</v>
      </c>
      <c r="C505" t="s">
        <v>195</v>
      </c>
      <c r="D505">
        <v>692.15</v>
      </c>
      <c r="E505">
        <v>-55.391522727272701</v>
      </c>
      <c r="F505">
        <v>537.17999999999995</v>
      </c>
      <c r="G505">
        <v>-55.391522727272701</v>
      </c>
      <c r="H505">
        <v>918.79</v>
      </c>
      <c r="I505">
        <v>-55.391522727272701</v>
      </c>
    </row>
    <row r="506" spans="1:9">
      <c r="A506" t="s">
        <v>159</v>
      </c>
      <c r="B506" t="s">
        <v>208</v>
      </c>
      <c r="C506" t="s">
        <v>194</v>
      </c>
      <c r="D506">
        <v>8.85</v>
      </c>
      <c r="E506">
        <v>-55.391522727272701</v>
      </c>
      <c r="F506">
        <v>4.7</v>
      </c>
      <c r="G506">
        <v>-55.391522727272701</v>
      </c>
      <c r="H506">
        <v>13</v>
      </c>
      <c r="I506">
        <v>-55.391522727272701</v>
      </c>
    </row>
    <row r="507" spans="1:9">
      <c r="A507" t="s">
        <v>159</v>
      </c>
      <c r="B507" t="s">
        <v>208</v>
      </c>
      <c r="C507" t="s">
        <v>193</v>
      </c>
      <c r="D507">
        <v>1.8</v>
      </c>
      <c r="E507">
        <v>-55.391522727272701</v>
      </c>
      <c r="F507">
        <v>0.52</v>
      </c>
      <c r="G507">
        <v>-55.391522727272701</v>
      </c>
      <c r="H507">
        <v>3.09</v>
      </c>
      <c r="I507">
        <v>-55.391522727272701</v>
      </c>
    </row>
    <row r="508" spans="1:9">
      <c r="A508" t="s">
        <v>159</v>
      </c>
      <c r="B508" t="s">
        <v>208</v>
      </c>
      <c r="C508" t="s">
        <v>192</v>
      </c>
      <c r="D508">
        <v>0.96</v>
      </c>
      <c r="E508">
        <v>-55.391522727272701</v>
      </c>
      <c r="F508">
        <v>0.38</v>
      </c>
      <c r="G508">
        <v>-55.391522727272701</v>
      </c>
      <c r="H508">
        <v>1.53</v>
      </c>
      <c r="I508">
        <v>-55.391522727272701</v>
      </c>
    </row>
    <row r="509" spans="1:9">
      <c r="A509" t="s">
        <v>159</v>
      </c>
      <c r="B509" t="s">
        <v>208</v>
      </c>
      <c r="C509" t="s">
        <v>191</v>
      </c>
      <c r="D509">
        <v>970</v>
      </c>
      <c r="E509">
        <v>-55.391522727272701</v>
      </c>
      <c r="F509">
        <v>388</v>
      </c>
      <c r="G509">
        <v>-55.391522727272701</v>
      </c>
      <c r="H509">
        <v>1197</v>
      </c>
      <c r="I509">
        <v>-55.391522727272701</v>
      </c>
    </row>
    <row r="510" spans="1:9">
      <c r="A510" t="s">
        <v>159</v>
      </c>
      <c r="B510" t="s">
        <v>208</v>
      </c>
      <c r="C510" t="s">
        <v>184</v>
      </c>
      <c r="D510">
        <v>1.2500000000000001E-2</v>
      </c>
      <c r="E510">
        <v>-55.391522727272701</v>
      </c>
      <c r="F510">
        <v>1.7999999999999999E-2</v>
      </c>
      <c r="G510">
        <v>-55.391522727272701</v>
      </c>
      <c r="H510">
        <v>0.03</v>
      </c>
      <c r="I510">
        <v>-55.391522727272701</v>
      </c>
    </row>
    <row r="511" spans="1:9">
      <c r="A511" t="s">
        <v>159</v>
      </c>
      <c r="B511" t="s">
        <v>208</v>
      </c>
      <c r="C511" t="s">
        <v>183</v>
      </c>
      <c r="D511">
        <v>1</v>
      </c>
      <c r="E511">
        <v>-55.391522727272701</v>
      </c>
      <c r="F511">
        <v>0</v>
      </c>
      <c r="G511">
        <v>-55.391522727272701</v>
      </c>
      <c r="H511">
        <v>1</v>
      </c>
      <c r="I511">
        <v>-55.391522727272701</v>
      </c>
    </row>
    <row r="512" spans="1:9">
      <c r="A512" t="s">
        <v>159</v>
      </c>
      <c r="B512" t="s">
        <v>208</v>
      </c>
      <c r="C512" t="s">
        <v>182</v>
      </c>
      <c r="D512">
        <v>0.01</v>
      </c>
      <c r="E512">
        <v>-55.391522727272701</v>
      </c>
      <c r="F512">
        <v>0</v>
      </c>
      <c r="G512">
        <v>-55.391522727272701</v>
      </c>
      <c r="H512">
        <v>1</v>
      </c>
      <c r="I512">
        <v>-55.391522727272701</v>
      </c>
    </row>
    <row r="513" spans="1:9">
      <c r="A513" t="s">
        <v>159</v>
      </c>
      <c r="B513" t="s">
        <v>208</v>
      </c>
      <c r="C513" t="s">
        <v>180</v>
      </c>
      <c r="D513">
        <v>0.36</v>
      </c>
      <c r="E513">
        <v>-55.391522727272701</v>
      </c>
      <c r="F513">
        <v>0</v>
      </c>
      <c r="G513">
        <v>-55.391522727272701</v>
      </c>
      <c r="H513">
        <v>1</v>
      </c>
      <c r="I513">
        <v>-55.391522727272701</v>
      </c>
    </row>
    <row r="514" spans="1:9">
      <c r="A514" t="s">
        <v>159</v>
      </c>
      <c r="B514" t="s">
        <v>208</v>
      </c>
      <c r="C514" t="s">
        <v>207</v>
      </c>
      <c r="D514">
        <v>0.1</v>
      </c>
      <c r="E514">
        <v>-55.391522727272701</v>
      </c>
      <c r="F514">
        <v>0.05</v>
      </c>
      <c r="G514">
        <v>-58.468829545454497</v>
      </c>
      <c r="H514">
        <v>0.5</v>
      </c>
      <c r="I514">
        <v>-30.7730681818182</v>
      </c>
    </row>
    <row r="515" spans="1:9">
      <c r="A515" t="s">
        <v>163</v>
      </c>
      <c r="B515" t="s">
        <v>208</v>
      </c>
      <c r="C515" t="s">
        <v>197</v>
      </c>
      <c r="D515">
        <v>1.7999999999999999E-2</v>
      </c>
      <c r="E515">
        <v>-195.589338842975</v>
      </c>
      <c r="F515">
        <v>1.2E-2</v>
      </c>
      <c r="G515">
        <v>-195.589338842975</v>
      </c>
      <c r="H515">
        <v>2.4E-2</v>
      </c>
      <c r="I515">
        <v>-195.589338842975</v>
      </c>
    </row>
    <row r="516" spans="1:9">
      <c r="A516" t="s">
        <v>163</v>
      </c>
      <c r="B516" t="s">
        <v>208</v>
      </c>
      <c r="C516" t="s">
        <v>196</v>
      </c>
      <c r="D516">
        <v>0.29485</v>
      </c>
      <c r="E516">
        <v>-195.589338842975</v>
      </c>
      <c r="F516">
        <v>6.5000000000000002E-2</v>
      </c>
      <c r="G516">
        <v>-195.589338842975</v>
      </c>
      <c r="H516">
        <v>0.52470000000000006</v>
      </c>
      <c r="I516">
        <v>-195.589338842975</v>
      </c>
    </row>
    <row r="517" spans="1:9">
      <c r="A517" t="s">
        <v>163</v>
      </c>
      <c r="B517" t="s">
        <v>208</v>
      </c>
      <c r="C517" t="s">
        <v>195</v>
      </c>
      <c r="D517">
        <v>692.15</v>
      </c>
      <c r="E517">
        <v>-195.589338842975</v>
      </c>
      <c r="F517">
        <v>537.17999999999995</v>
      </c>
      <c r="G517">
        <v>-195.589338842975</v>
      </c>
      <c r="H517">
        <v>918.79</v>
      </c>
      <c r="I517">
        <v>-195.589338842975</v>
      </c>
    </row>
    <row r="518" spans="1:9">
      <c r="A518" t="s">
        <v>163</v>
      </c>
      <c r="B518" t="s">
        <v>208</v>
      </c>
      <c r="C518" t="s">
        <v>194</v>
      </c>
      <c r="D518">
        <v>8.85</v>
      </c>
      <c r="E518">
        <v>-195.589338842975</v>
      </c>
      <c r="F518">
        <v>4.7</v>
      </c>
      <c r="G518">
        <v>-195.589338842975</v>
      </c>
      <c r="H518">
        <v>13</v>
      </c>
      <c r="I518">
        <v>-195.589338842975</v>
      </c>
    </row>
    <row r="519" spans="1:9">
      <c r="A519" t="s">
        <v>163</v>
      </c>
      <c r="B519" t="s">
        <v>208</v>
      </c>
      <c r="C519" t="s">
        <v>193</v>
      </c>
      <c r="D519">
        <v>1.8</v>
      </c>
      <c r="E519">
        <v>-195.589338842975</v>
      </c>
      <c r="F519">
        <v>0.52</v>
      </c>
      <c r="G519">
        <v>-195.589338842975</v>
      </c>
      <c r="H519">
        <v>3.09</v>
      </c>
      <c r="I519">
        <v>-195.589338842975</v>
      </c>
    </row>
    <row r="520" spans="1:9">
      <c r="A520" t="s">
        <v>163</v>
      </c>
      <c r="B520" t="s">
        <v>208</v>
      </c>
      <c r="C520" t="s">
        <v>192</v>
      </c>
      <c r="D520">
        <v>0.96</v>
      </c>
      <c r="E520">
        <v>-195.589338842975</v>
      </c>
      <c r="F520">
        <v>0.38</v>
      </c>
      <c r="G520">
        <v>-195.589338842975</v>
      </c>
      <c r="H520">
        <v>1.53</v>
      </c>
      <c r="I520">
        <v>-195.589338842975</v>
      </c>
    </row>
    <row r="521" spans="1:9">
      <c r="A521" t="s">
        <v>163</v>
      </c>
      <c r="B521" t="s">
        <v>208</v>
      </c>
      <c r="C521" t="s">
        <v>191</v>
      </c>
      <c r="D521">
        <v>970</v>
      </c>
      <c r="E521">
        <v>-195.589338842975</v>
      </c>
      <c r="F521">
        <v>388</v>
      </c>
      <c r="G521">
        <v>-195.589338842975</v>
      </c>
      <c r="H521">
        <v>1197</v>
      </c>
      <c r="I521">
        <v>-195.589338842975</v>
      </c>
    </row>
    <row r="522" spans="1:9">
      <c r="A522" t="s">
        <v>163</v>
      </c>
      <c r="B522" t="s">
        <v>208</v>
      </c>
      <c r="C522" t="s">
        <v>184</v>
      </c>
      <c r="D522">
        <v>1.2500000000000001E-2</v>
      </c>
      <c r="E522">
        <v>-195.589338842975</v>
      </c>
      <c r="F522">
        <v>1.7999999999999999E-2</v>
      </c>
      <c r="G522">
        <v>-195.589338842975</v>
      </c>
      <c r="H522">
        <v>0.03</v>
      </c>
      <c r="I522">
        <v>-195.589338842975</v>
      </c>
    </row>
    <row r="523" spans="1:9">
      <c r="A523" t="s">
        <v>163</v>
      </c>
      <c r="B523" t="s">
        <v>208</v>
      </c>
      <c r="C523" t="s">
        <v>183</v>
      </c>
      <c r="D523">
        <v>1</v>
      </c>
      <c r="E523">
        <v>-195.589338842975</v>
      </c>
      <c r="F523">
        <v>0</v>
      </c>
      <c r="G523">
        <v>-195.589338842975</v>
      </c>
      <c r="H523">
        <v>1</v>
      </c>
      <c r="I523">
        <v>-195.589338842975</v>
      </c>
    </row>
    <row r="524" spans="1:9">
      <c r="A524" t="s">
        <v>163</v>
      </c>
      <c r="B524" t="s">
        <v>208</v>
      </c>
      <c r="C524" t="s">
        <v>182</v>
      </c>
      <c r="D524">
        <v>0.01</v>
      </c>
      <c r="E524">
        <v>-195.589338842975</v>
      </c>
      <c r="F524">
        <v>0</v>
      </c>
      <c r="G524">
        <v>-195.589338842975</v>
      </c>
      <c r="H524">
        <v>1</v>
      </c>
      <c r="I524">
        <v>-195.589338842975</v>
      </c>
    </row>
    <row r="525" spans="1:9">
      <c r="A525" t="s">
        <v>163</v>
      </c>
      <c r="B525" t="s">
        <v>208</v>
      </c>
      <c r="C525" t="s">
        <v>180</v>
      </c>
      <c r="D525">
        <v>0.36</v>
      </c>
      <c r="E525">
        <v>-195.589338842975</v>
      </c>
      <c r="F525">
        <v>0</v>
      </c>
      <c r="G525">
        <v>-195.589338842975</v>
      </c>
      <c r="H525">
        <v>1</v>
      </c>
      <c r="I525">
        <v>-195.589338842975</v>
      </c>
    </row>
    <row r="526" spans="1:9">
      <c r="A526" t="s">
        <v>163</v>
      </c>
      <c r="B526" t="s">
        <v>208</v>
      </c>
      <c r="C526" t="s">
        <v>207</v>
      </c>
      <c r="D526">
        <v>0.1</v>
      </c>
      <c r="E526">
        <v>-195.589338842975</v>
      </c>
      <c r="F526">
        <v>0.05</v>
      </c>
      <c r="G526">
        <v>-206.45541322314099</v>
      </c>
      <c r="H526">
        <v>0.5</v>
      </c>
      <c r="I526">
        <v>-108.660743801653</v>
      </c>
    </row>
    <row r="527" spans="1:9">
      <c r="A527" t="s">
        <v>161</v>
      </c>
      <c r="B527" t="s">
        <v>208</v>
      </c>
      <c r="C527" t="s">
        <v>197</v>
      </c>
      <c r="D527">
        <v>1.7999999999999999E-2</v>
      </c>
      <c r="E527">
        <v>-16.405754132231401</v>
      </c>
      <c r="F527">
        <v>1.2E-2</v>
      </c>
      <c r="G527">
        <v>-16.405754132231401</v>
      </c>
      <c r="H527">
        <v>2.4E-2</v>
      </c>
      <c r="I527">
        <v>-16.405754132231401</v>
      </c>
    </row>
    <row r="528" spans="1:9">
      <c r="A528" t="s">
        <v>161</v>
      </c>
      <c r="B528" t="s">
        <v>208</v>
      </c>
      <c r="C528" t="s">
        <v>196</v>
      </c>
      <c r="D528">
        <v>0.29485</v>
      </c>
      <c r="E528">
        <v>-16.405754132231401</v>
      </c>
      <c r="F528">
        <v>6.5000000000000002E-2</v>
      </c>
      <c r="G528">
        <v>-16.405754132231401</v>
      </c>
      <c r="H528">
        <v>0.52470000000000006</v>
      </c>
      <c r="I528">
        <v>-16.405754132231401</v>
      </c>
    </row>
    <row r="529" spans="1:9">
      <c r="A529" t="s">
        <v>161</v>
      </c>
      <c r="B529" t="s">
        <v>208</v>
      </c>
      <c r="C529" t="s">
        <v>195</v>
      </c>
      <c r="D529">
        <v>692.15</v>
      </c>
      <c r="E529">
        <v>-16.405754132231401</v>
      </c>
      <c r="F529">
        <v>537.17999999999995</v>
      </c>
      <c r="G529">
        <v>-16.405754132231401</v>
      </c>
      <c r="H529">
        <v>918.79</v>
      </c>
      <c r="I529">
        <v>-16.405754132231401</v>
      </c>
    </row>
    <row r="530" spans="1:9">
      <c r="A530" t="s">
        <v>161</v>
      </c>
      <c r="B530" t="s">
        <v>208</v>
      </c>
      <c r="C530" t="s">
        <v>194</v>
      </c>
      <c r="D530">
        <v>8.85</v>
      </c>
      <c r="E530">
        <v>-16.405754132231401</v>
      </c>
      <c r="F530">
        <v>4.7</v>
      </c>
      <c r="G530">
        <v>-16.405754132231401</v>
      </c>
      <c r="H530">
        <v>13</v>
      </c>
      <c r="I530">
        <v>-16.405754132231401</v>
      </c>
    </row>
    <row r="531" spans="1:9">
      <c r="A531" t="s">
        <v>161</v>
      </c>
      <c r="B531" t="s">
        <v>208</v>
      </c>
      <c r="C531" t="s">
        <v>193</v>
      </c>
      <c r="D531">
        <v>1.8</v>
      </c>
      <c r="E531">
        <v>-16.405754132231401</v>
      </c>
      <c r="F531">
        <v>0.52</v>
      </c>
      <c r="G531">
        <v>-16.405754132231401</v>
      </c>
      <c r="H531">
        <v>3.09</v>
      </c>
      <c r="I531">
        <v>-16.405754132231401</v>
      </c>
    </row>
    <row r="532" spans="1:9">
      <c r="A532" t="s">
        <v>161</v>
      </c>
      <c r="B532" t="s">
        <v>208</v>
      </c>
      <c r="C532" t="s">
        <v>192</v>
      </c>
      <c r="D532">
        <v>0.96</v>
      </c>
      <c r="E532">
        <v>-16.405754132231401</v>
      </c>
      <c r="F532">
        <v>0.38</v>
      </c>
      <c r="G532">
        <v>-16.405754132231401</v>
      </c>
      <c r="H532">
        <v>1.53</v>
      </c>
      <c r="I532">
        <v>-16.405754132231401</v>
      </c>
    </row>
    <row r="533" spans="1:9">
      <c r="A533" t="s">
        <v>161</v>
      </c>
      <c r="B533" t="s">
        <v>208</v>
      </c>
      <c r="C533" t="s">
        <v>191</v>
      </c>
      <c r="D533">
        <v>970</v>
      </c>
      <c r="E533">
        <v>-16.405754132231401</v>
      </c>
      <c r="F533">
        <v>388</v>
      </c>
      <c r="G533">
        <v>-16.405754132231401</v>
      </c>
      <c r="H533">
        <v>1197</v>
      </c>
      <c r="I533">
        <v>-16.405754132231401</v>
      </c>
    </row>
    <row r="534" spans="1:9">
      <c r="A534" t="s">
        <v>161</v>
      </c>
      <c r="B534" t="s">
        <v>208</v>
      </c>
      <c r="C534" t="s">
        <v>184</v>
      </c>
      <c r="D534">
        <v>1.2500000000000001E-2</v>
      </c>
      <c r="E534">
        <v>-16.405754132231401</v>
      </c>
      <c r="F534">
        <v>1.7999999999999999E-2</v>
      </c>
      <c r="G534">
        <v>-16.405754132231401</v>
      </c>
      <c r="H534">
        <v>0.03</v>
      </c>
      <c r="I534">
        <v>-16.405754132231401</v>
      </c>
    </row>
    <row r="535" spans="1:9">
      <c r="A535" t="s">
        <v>161</v>
      </c>
      <c r="B535" t="s">
        <v>208</v>
      </c>
      <c r="C535" t="s">
        <v>183</v>
      </c>
      <c r="D535">
        <v>1</v>
      </c>
      <c r="E535">
        <v>-16.405754132231401</v>
      </c>
      <c r="F535">
        <v>0</v>
      </c>
      <c r="G535">
        <v>-16.405754132231401</v>
      </c>
      <c r="H535">
        <v>1</v>
      </c>
      <c r="I535">
        <v>-16.405754132231401</v>
      </c>
    </row>
    <row r="536" spans="1:9">
      <c r="A536" t="s">
        <v>161</v>
      </c>
      <c r="B536" t="s">
        <v>208</v>
      </c>
      <c r="C536" t="s">
        <v>182</v>
      </c>
      <c r="D536">
        <v>0.01</v>
      </c>
      <c r="E536">
        <v>-16.405754132231401</v>
      </c>
      <c r="F536">
        <v>0</v>
      </c>
      <c r="G536">
        <v>-16.405754132231401</v>
      </c>
      <c r="H536">
        <v>1</v>
      </c>
      <c r="I536">
        <v>-16.405754132231401</v>
      </c>
    </row>
    <row r="537" spans="1:9">
      <c r="A537" t="s">
        <v>161</v>
      </c>
      <c r="B537" t="s">
        <v>208</v>
      </c>
      <c r="C537" t="s">
        <v>180</v>
      </c>
      <c r="D537">
        <v>0.36</v>
      </c>
      <c r="E537">
        <v>-16.405754132231401</v>
      </c>
      <c r="F537">
        <v>0</v>
      </c>
      <c r="G537">
        <v>-16.405754132231401</v>
      </c>
      <c r="H537">
        <v>1</v>
      </c>
      <c r="I537">
        <v>-16.405754132231401</v>
      </c>
    </row>
    <row r="538" spans="1:9">
      <c r="A538" t="s">
        <v>161</v>
      </c>
      <c r="B538" t="s">
        <v>208</v>
      </c>
      <c r="C538" t="s">
        <v>207</v>
      </c>
      <c r="D538">
        <v>0.1</v>
      </c>
      <c r="E538">
        <v>-16.405754132231401</v>
      </c>
      <c r="F538">
        <v>0.05</v>
      </c>
      <c r="G538">
        <v>-17.317184917355402</v>
      </c>
      <c r="H538">
        <v>0.5</v>
      </c>
      <c r="I538">
        <v>-9.1143078512396691</v>
      </c>
    </row>
    <row r="539" spans="1:9">
      <c r="A539" t="s">
        <v>160</v>
      </c>
      <c r="B539" t="s">
        <v>208</v>
      </c>
      <c r="C539" t="s">
        <v>197</v>
      </c>
      <c r="D539">
        <v>1.7999999999999999E-2</v>
      </c>
      <c r="E539">
        <v>-396.38730681818203</v>
      </c>
      <c r="F539">
        <v>1.2E-2</v>
      </c>
      <c r="G539">
        <v>-396.38730681818203</v>
      </c>
      <c r="H539">
        <v>2.4E-2</v>
      </c>
      <c r="I539">
        <v>-396.38730681818203</v>
      </c>
    </row>
    <row r="540" spans="1:9">
      <c r="A540" t="s">
        <v>160</v>
      </c>
      <c r="B540" t="s">
        <v>208</v>
      </c>
      <c r="C540" t="s">
        <v>196</v>
      </c>
      <c r="D540">
        <v>0.29485</v>
      </c>
      <c r="E540">
        <v>-396.38730681818203</v>
      </c>
      <c r="F540">
        <v>6.5000000000000002E-2</v>
      </c>
      <c r="G540">
        <v>-396.38730681818203</v>
      </c>
      <c r="H540">
        <v>0.52470000000000006</v>
      </c>
      <c r="I540">
        <v>-396.38730681818203</v>
      </c>
    </row>
    <row r="541" spans="1:9">
      <c r="A541" t="s">
        <v>160</v>
      </c>
      <c r="B541" t="s">
        <v>208</v>
      </c>
      <c r="C541" t="s">
        <v>195</v>
      </c>
      <c r="D541">
        <v>692.15</v>
      </c>
      <c r="E541">
        <v>-396.38730681818203</v>
      </c>
      <c r="F541">
        <v>537.17999999999995</v>
      </c>
      <c r="G541">
        <v>-396.38730681818203</v>
      </c>
      <c r="H541">
        <v>918.79</v>
      </c>
      <c r="I541">
        <v>-396.38730681818203</v>
      </c>
    </row>
    <row r="542" spans="1:9">
      <c r="A542" t="s">
        <v>160</v>
      </c>
      <c r="B542" t="s">
        <v>208</v>
      </c>
      <c r="C542" t="s">
        <v>194</v>
      </c>
      <c r="D542">
        <v>8.85</v>
      </c>
      <c r="E542">
        <v>-396.38730681818203</v>
      </c>
      <c r="F542">
        <v>4.7</v>
      </c>
      <c r="G542">
        <v>-396.38730681818203</v>
      </c>
      <c r="H542">
        <v>13</v>
      </c>
      <c r="I542">
        <v>-396.38730681818203</v>
      </c>
    </row>
    <row r="543" spans="1:9">
      <c r="A543" t="s">
        <v>160</v>
      </c>
      <c r="B543" t="s">
        <v>208</v>
      </c>
      <c r="C543" t="s">
        <v>193</v>
      </c>
      <c r="D543">
        <v>1.8</v>
      </c>
      <c r="E543">
        <v>-396.38730681818203</v>
      </c>
      <c r="F543">
        <v>0.52</v>
      </c>
      <c r="G543">
        <v>-396.38730681818203</v>
      </c>
      <c r="H543">
        <v>3.09</v>
      </c>
      <c r="I543">
        <v>-396.38730681818203</v>
      </c>
    </row>
    <row r="544" spans="1:9">
      <c r="A544" t="s">
        <v>160</v>
      </c>
      <c r="B544" t="s">
        <v>208</v>
      </c>
      <c r="C544" t="s">
        <v>192</v>
      </c>
      <c r="D544">
        <v>0.96</v>
      </c>
      <c r="E544">
        <v>-396.38730681818203</v>
      </c>
      <c r="F544">
        <v>0.38</v>
      </c>
      <c r="G544">
        <v>-396.38730681818203</v>
      </c>
      <c r="H544">
        <v>1.53</v>
      </c>
      <c r="I544">
        <v>-396.38730681818203</v>
      </c>
    </row>
    <row r="545" spans="1:9">
      <c r="A545" t="s">
        <v>160</v>
      </c>
      <c r="B545" t="s">
        <v>208</v>
      </c>
      <c r="C545" t="s">
        <v>191</v>
      </c>
      <c r="D545">
        <v>970</v>
      </c>
      <c r="E545">
        <v>-396.38730681818203</v>
      </c>
      <c r="F545">
        <v>388</v>
      </c>
      <c r="G545">
        <v>-396.38730681818203</v>
      </c>
      <c r="H545">
        <v>1197</v>
      </c>
      <c r="I545">
        <v>-396.38730681818203</v>
      </c>
    </row>
    <row r="546" spans="1:9">
      <c r="A546" t="s">
        <v>160</v>
      </c>
      <c r="B546" t="s">
        <v>208</v>
      </c>
      <c r="C546" t="s">
        <v>184</v>
      </c>
      <c r="D546">
        <v>1.2500000000000001E-2</v>
      </c>
      <c r="E546">
        <v>-396.38730681818203</v>
      </c>
      <c r="F546">
        <v>1.7999999999999999E-2</v>
      </c>
      <c r="G546">
        <v>-396.38730681818203</v>
      </c>
      <c r="H546">
        <v>0.03</v>
      </c>
      <c r="I546">
        <v>-396.38730681818203</v>
      </c>
    </row>
    <row r="547" spans="1:9">
      <c r="A547" t="s">
        <v>160</v>
      </c>
      <c r="B547" t="s">
        <v>208</v>
      </c>
      <c r="C547" t="s">
        <v>183</v>
      </c>
      <c r="D547">
        <v>1</v>
      </c>
      <c r="E547">
        <v>-396.38730681818203</v>
      </c>
      <c r="F547">
        <v>0</v>
      </c>
      <c r="G547">
        <v>-396.38730681818203</v>
      </c>
      <c r="H547">
        <v>1</v>
      </c>
      <c r="I547">
        <v>-396.38730681818203</v>
      </c>
    </row>
    <row r="548" spans="1:9">
      <c r="A548" t="s">
        <v>160</v>
      </c>
      <c r="B548" t="s">
        <v>208</v>
      </c>
      <c r="C548" t="s">
        <v>182</v>
      </c>
      <c r="D548">
        <v>0.01</v>
      </c>
      <c r="E548">
        <v>-396.38730681818203</v>
      </c>
      <c r="F548">
        <v>0</v>
      </c>
      <c r="G548">
        <v>-396.38730681818203</v>
      </c>
      <c r="H548">
        <v>1</v>
      </c>
      <c r="I548">
        <v>-396.38730681818203</v>
      </c>
    </row>
    <row r="549" spans="1:9">
      <c r="A549" t="s">
        <v>160</v>
      </c>
      <c r="B549" t="s">
        <v>208</v>
      </c>
      <c r="C549" t="s">
        <v>180</v>
      </c>
      <c r="D549">
        <v>0.36</v>
      </c>
      <c r="E549">
        <v>-396.38730681818203</v>
      </c>
      <c r="F549">
        <v>0</v>
      </c>
      <c r="G549">
        <v>-396.38730681818203</v>
      </c>
      <c r="H549">
        <v>1</v>
      </c>
      <c r="I549">
        <v>-396.38730681818203</v>
      </c>
    </row>
    <row r="550" spans="1:9">
      <c r="A550" t="s">
        <v>160</v>
      </c>
      <c r="B550" t="s">
        <v>208</v>
      </c>
      <c r="C550" t="s">
        <v>207</v>
      </c>
      <c r="D550">
        <v>0.1</v>
      </c>
      <c r="E550">
        <v>-396.38730681818203</v>
      </c>
      <c r="F550">
        <v>0.05</v>
      </c>
      <c r="G550">
        <v>-418.40882386363597</v>
      </c>
      <c r="H550">
        <v>0.5</v>
      </c>
      <c r="I550">
        <v>-220.21517045454499</v>
      </c>
    </row>
    <row r="551" spans="1:9">
      <c r="A551" t="s">
        <v>151</v>
      </c>
      <c r="B551" t="s">
        <v>208</v>
      </c>
      <c r="C551" t="s">
        <v>197</v>
      </c>
      <c r="D551">
        <v>1.7999999999999999E-2</v>
      </c>
      <c r="E551">
        <v>-152.98295206611601</v>
      </c>
      <c r="F551">
        <v>1.2E-2</v>
      </c>
      <c r="G551">
        <v>-152.98295206611601</v>
      </c>
      <c r="H551">
        <v>2.4E-2</v>
      </c>
      <c r="I551">
        <v>-152.98295206611601</v>
      </c>
    </row>
    <row r="552" spans="1:9">
      <c r="A552" t="s">
        <v>151</v>
      </c>
      <c r="B552" t="s">
        <v>208</v>
      </c>
      <c r="C552" t="s">
        <v>196</v>
      </c>
      <c r="D552">
        <v>0.29485</v>
      </c>
      <c r="E552">
        <v>-152.98295206611601</v>
      </c>
      <c r="F552">
        <v>6.5000000000000002E-2</v>
      </c>
      <c r="G552">
        <v>-152.98295206611601</v>
      </c>
      <c r="H552">
        <v>0.52470000000000006</v>
      </c>
      <c r="I552">
        <v>-152.98295206611601</v>
      </c>
    </row>
    <row r="553" spans="1:9">
      <c r="A553" t="s">
        <v>151</v>
      </c>
      <c r="B553" t="s">
        <v>208</v>
      </c>
      <c r="C553" t="s">
        <v>195</v>
      </c>
      <c r="D553">
        <v>692.15</v>
      </c>
      <c r="E553">
        <v>-152.98295206611601</v>
      </c>
      <c r="F553">
        <v>537.17999999999995</v>
      </c>
      <c r="G553">
        <v>-152.98295206611601</v>
      </c>
      <c r="H553">
        <v>918.79</v>
      </c>
      <c r="I553">
        <v>-152.98295206611601</v>
      </c>
    </row>
    <row r="554" spans="1:9">
      <c r="A554" t="s">
        <v>151</v>
      </c>
      <c r="B554" t="s">
        <v>208</v>
      </c>
      <c r="C554" t="s">
        <v>194</v>
      </c>
      <c r="D554">
        <v>8.85</v>
      </c>
      <c r="E554">
        <v>-152.98295206611601</v>
      </c>
      <c r="F554">
        <v>4.7</v>
      </c>
      <c r="G554">
        <v>-152.98295206611601</v>
      </c>
      <c r="H554">
        <v>13</v>
      </c>
      <c r="I554">
        <v>-152.98295206611601</v>
      </c>
    </row>
    <row r="555" spans="1:9">
      <c r="A555" t="s">
        <v>151</v>
      </c>
      <c r="B555" t="s">
        <v>208</v>
      </c>
      <c r="C555" t="s">
        <v>193</v>
      </c>
      <c r="D555">
        <v>1.8</v>
      </c>
      <c r="E555">
        <v>-152.98295206611601</v>
      </c>
      <c r="F555">
        <v>0.52</v>
      </c>
      <c r="G555">
        <v>-152.98295206611601</v>
      </c>
      <c r="H555">
        <v>3.09</v>
      </c>
      <c r="I555">
        <v>-152.98295206611601</v>
      </c>
    </row>
    <row r="556" spans="1:9">
      <c r="A556" t="s">
        <v>151</v>
      </c>
      <c r="B556" t="s">
        <v>208</v>
      </c>
      <c r="C556" t="s">
        <v>192</v>
      </c>
      <c r="D556">
        <v>0.96</v>
      </c>
      <c r="E556">
        <v>-152.98295206611601</v>
      </c>
      <c r="F556">
        <v>0.38</v>
      </c>
      <c r="G556">
        <v>-152.98295206611601</v>
      </c>
      <c r="H556">
        <v>1.53</v>
      </c>
      <c r="I556">
        <v>-152.98295206611601</v>
      </c>
    </row>
    <row r="557" spans="1:9">
      <c r="A557" t="s">
        <v>151</v>
      </c>
      <c r="B557" t="s">
        <v>208</v>
      </c>
      <c r="C557" t="s">
        <v>191</v>
      </c>
      <c r="D557">
        <v>970</v>
      </c>
      <c r="E557">
        <v>-152.98295206611601</v>
      </c>
      <c r="F557">
        <v>388</v>
      </c>
      <c r="G557">
        <v>-152.98295206611601</v>
      </c>
      <c r="H557">
        <v>1197</v>
      </c>
      <c r="I557">
        <v>-152.98295206611601</v>
      </c>
    </row>
    <row r="558" spans="1:9">
      <c r="A558" t="s">
        <v>151</v>
      </c>
      <c r="B558" t="s">
        <v>208</v>
      </c>
      <c r="C558" t="s">
        <v>184</v>
      </c>
      <c r="D558">
        <v>1.2500000000000001E-2</v>
      </c>
      <c r="E558">
        <v>-152.98295206611601</v>
      </c>
      <c r="F558">
        <v>1.7999999999999999E-2</v>
      </c>
      <c r="G558">
        <v>-152.98295206611601</v>
      </c>
      <c r="H558">
        <v>0.03</v>
      </c>
      <c r="I558">
        <v>-152.98295206611601</v>
      </c>
    </row>
    <row r="559" spans="1:9">
      <c r="A559" t="s">
        <v>151</v>
      </c>
      <c r="B559" t="s">
        <v>208</v>
      </c>
      <c r="C559" t="s">
        <v>183</v>
      </c>
      <c r="D559">
        <v>1</v>
      </c>
      <c r="E559">
        <v>-152.98295206611601</v>
      </c>
      <c r="F559">
        <v>0</v>
      </c>
      <c r="G559">
        <v>-152.98295206611601</v>
      </c>
      <c r="H559">
        <v>1</v>
      </c>
      <c r="I559">
        <v>-152.98295206611601</v>
      </c>
    </row>
    <row r="560" spans="1:9">
      <c r="A560" t="s">
        <v>151</v>
      </c>
      <c r="B560" t="s">
        <v>208</v>
      </c>
      <c r="C560" t="s">
        <v>182</v>
      </c>
      <c r="D560">
        <v>0.01</v>
      </c>
      <c r="E560">
        <v>-152.98295206611601</v>
      </c>
      <c r="F560">
        <v>0</v>
      </c>
      <c r="G560">
        <v>-152.98295206611601</v>
      </c>
      <c r="H560">
        <v>1</v>
      </c>
      <c r="I560">
        <v>-152.98295206611601</v>
      </c>
    </row>
    <row r="561" spans="1:9">
      <c r="A561" t="s">
        <v>151</v>
      </c>
      <c r="B561" t="s">
        <v>208</v>
      </c>
      <c r="C561" t="s">
        <v>180</v>
      </c>
      <c r="D561">
        <v>0.36</v>
      </c>
      <c r="E561">
        <v>-152.98295206611601</v>
      </c>
      <c r="F561">
        <v>0</v>
      </c>
      <c r="G561">
        <v>-152.98295206611601</v>
      </c>
      <c r="H561">
        <v>1</v>
      </c>
      <c r="I561">
        <v>-152.98295206611601</v>
      </c>
    </row>
    <row r="562" spans="1:9">
      <c r="A562" t="s">
        <v>151</v>
      </c>
      <c r="B562" t="s">
        <v>208</v>
      </c>
      <c r="C562" t="s">
        <v>207</v>
      </c>
      <c r="D562">
        <v>0.1</v>
      </c>
      <c r="E562">
        <v>-152.98295206611601</v>
      </c>
      <c r="F562">
        <v>0.05</v>
      </c>
      <c r="G562">
        <v>-161.482004958678</v>
      </c>
      <c r="H562">
        <v>0.5</v>
      </c>
      <c r="I562">
        <v>-84.990528925619799</v>
      </c>
    </row>
    <row r="563" spans="1:9">
      <c r="A563" t="s">
        <v>150</v>
      </c>
      <c r="B563" t="s">
        <v>208</v>
      </c>
      <c r="C563" t="s">
        <v>197</v>
      </c>
      <c r="D563">
        <v>1.7999999999999999E-2</v>
      </c>
      <c r="E563">
        <v>-36.244710756701998</v>
      </c>
      <c r="F563">
        <v>1.2E-2</v>
      </c>
      <c r="G563">
        <v>-36.244710756701998</v>
      </c>
      <c r="H563">
        <v>2.4E-2</v>
      </c>
      <c r="I563">
        <v>-36.244710756701998</v>
      </c>
    </row>
    <row r="564" spans="1:9">
      <c r="A564" t="s">
        <v>150</v>
      </c>
      <c r="B564" t="s">
        <v>208</v>
      </c>
      <c r="C564" t="s">
        <v>196</v>
      </c>
      <c r="D564">
        <v>0.29485</v>
      </c>
      <c r="E564">
        <v>-36.244710756701998</v>
      </c>
      <c r="F564">
        <v>6.5000000000000002E-2</v>
      </c>
      <c r="G564">
        <v>-36.244710756701998</v>
      </c>
      <c r="H564">
        <v>0.52470000000000006</v>
      </c>
      <c r="I564">
        <v>-36.244710756701998</v>
      </c>
    </row>
    <row r="565" spans="1:9">
      <c r="A565" t="s">
        <v>150</v>
      </c>
      <c r="B565" t="s">
        <v>208</v>
      </c>
      <c r="C565" t="s">
        <v>195</v>
      </c>
      <c r="D565">
        <v>692.15</v>
      </c>
      <c r="E565">
        <v>-36.244710756701998</v>
      </c>
      <c r="F565">
        <v>537.17999999999995</v>
      </c>
      <c r="G565">
        <v>-36.244710756701998</v>
      </c>
      <c r="H565">
        <v>918.79</v>
      </c>
      <c r="I565">
        <v>-36.244710756701998</v>
      </c>
    </row>
    <row r="566" spans="1:9">
      <c r="A566" t="s">
        <v>150</v>
      </c>
      <c r="B566" t="s">
        <v>208</v>
      </c>
      <c r="C566" t="s">
        <v>194</v>
      </c>
      <c r="D566">
        <v>8.85</v>
      </c>
      <c r="E566">
        <v>-36.244710756701998</v>
      </c>
      <c r="F566">
        <v>4.7</v>
      </c>
      <c r="G566">
        <v>-36.244710756701998</v>
      </c>
      <c r="H566">
        <v>13</v>
      </c>
      <c r="I566">
        <v>-36.244710756701998</v>
      </c>
    </row>
    <row r="567" spans="1:9">
      <c r="A567" t="s">
        <v>150</v>
      </c>
      <c r="B567" t="s">
        <v>208</v>
      </c>
      <c r="C567" t="s">
        <v>193</v>
      </c>
      <c r="D567">
        <v>1.8</v>
      </c>
      <c r="E567">
        <v>-36.244710756701998</v>
      </c>
      <c r="F567">
        <v>0.52</v>
      </c>
      <c r="G567">
        <v>-36.244710756701998</v>
      </c>
      <c r="H567">
        <v>3.09</v>
      </c>
      <c r="I567">
        <v>-36.244710756701998</v>
      </c>
    </row>
    <row r="568" spans="1:9">
      <c r="A568" t="s">
        <v>150</v>
      </c>
      <c r="B568" t="s">
        <v>208</v>
      </c>
      <c r="C568" t="s">
        <v>192</v>
      </c>
      <c r="D568">
        <v>0.96</v>
      </c>
      <c r="E568">
        <v>-36.244710756701998</v>
      </c>
      <c r="F568">
        <v>0.38</v>
      </c>
      <c r="G568">
        <v>-36.244710756701998</v>
      </c>
      <c r="H568">
        <v>1.53</v>
      </c>
      <c r="I568">
        <v>-36.244710756701998</v>
      </c>
    </row>
    <row r="569" spans="1:9">
      <c r="A569" t="s">
        <v>150</v>
      </c>
      <c r="B569" t="s">
        <v>208</v>
      </c>
      <c r="C569" t="s">
        <v>191</v>
      </c>
      <c r="D569">
        <v>970</v>
      </c>
      <c r="E569">
        <v>-36.244710756701998</v>
      </c>
      <c r="F569">
        <v>388</v>
      </c>
      <c r="G569">
        <v>-36.244710756701998</v>
      </c>
      <c r="H569">
        <v>1197</v>
      </c>
      <c r="I569">
        <v>-36.244710756701998</v>
      </c>
    </row>
    <row r="570" spans="1:9">
      <c r="A570" t="s">
        <v>150</v>
      </c>
      <c r="B570" t="s">
        <v>208</v>
      </c>
      <c r="C570" t="s">
        <v>184</v>
      </c>
      <c r="D570">
        <v>1.2500000000000001E-2</v>
      </c>
      <c r="E570">
        <v>-36.244710756701998</v>
      </c>
      <c r="F570">
        <v>1.7999999999999999E-2</v>
      </c>
      <c r="G570">
        <v>-36.244710756701998</v>
      </c>
      <c r="H570">
        <v>0.03</v>
      </c>
      <c r="I570">
        <v>-36.244710756701998</v>
      </c>
    </row>
    <row r="571" spans="1:9">
      <c r="A571" t="s">
        <v>150</v>
      </c>
      <c r="B571" t="s">
        <v>208</v>
      </c>
      <c r="C571" t="s">
        <v>183</v>
      </c>
      <c r="D571">
        <v>1</v>
      </c>
      <c r="E571">
        <v>-36.244710756701998</v>
      </c>
      <c r="F571">
        <v>0</v>
      </c>
      <c r="G571">
        <v>-36.244710756701998</v>
      </c>
      <c r="H571">
        <v>1</v>
      </c>
      <c r="I571">
        <v>-36.244710756701998</v>
      </c>
    </row>
    <row r="572" spans="1:9">
      <c r="A572" t="s">
        <v>150</v>
      </c>
      <c r="B572" t="s">
        <v>208</v>
      </c>
      <c r="C572" t="s">
        <v>182</v>
      </c>
      <c r="D572">
        <v>0.01</v>
      </c>
      <c r="E572">
        <v>-36.244710756701998</v>
      </c>
      <c r="F572">
        <v>0</v>
      </c>
      <c r="G572">
        <v>-36.244710756701998</v>
      </c>
      <c r="H572">
        <v>1</v>
      </c>
      <c r="I572">
        <v>-36.244710756701998</v>
      </c>
    </row>
    <row r="573" spans="1:9">
      <c r="A573" t="s">
        <v>150</v>
      </c>
      <c r="B573" t="s">
        <v>208</v>
      </c>
      <c r="C573" t="s">
        <v>180</v>
      </c>
      <c r="D573">
        <v>0.36</v>
      </c>
      <c r="E573">
        <v>-36.244710756701998</v>
      </c>
      <c r="F573">
        <v>0</v>
      </c>
      <c r="G573">
        <v>-36.244710756701998</v>
      </c>
      <c r="H573">
        <v>1</v>
      </c>
      <c r="I573">
        <v>-36.244710756701998</v>
      </c>
    </row>
    <row r="574" spans="1:9">
      <c r="A574" t="s">
        <v>150</v>
      </c>
      <c r="B574" t="s">
        <v>208</v>
      </c>
      <c r="C574" t="s">
        <v>207</v>
      </c>
      <c r="D574">
        <v>0.1</v>
      </c>
      <c r="E574">
        <v>-36.244710756701998</v>
      </c>
      <c r="F574">
        <v>0.05</v>
      </c>
      <c r="G574">
        <v>-38.258305798740999</v>
      </c>
      <c r="H574">
        <v>0.5</v>
      </c>
      <c r="I574">
        <v>-20.135950420389999</v>
      </c>
    </row>
    <row r="575" spans="1:9">
      <c r="A575" t="s">
        <v>152</v>
      </c>
      <c r="B575" t="s">
        <v>199</v>
      </c>
      <c r="C575" t="s">
        <v>197</v>
      </c>
      <c r="D575">
        <v>1.7999999999999999E-2</v>
      </c>
      <c r="E575">
        <v>-2.0702037586857198</v>
      </c>
      <c r="F575">
        <v>1.2E-2</v>
      </c>
      <c r="G575">
        <v>-2.0702037586857198</v>
      </c>
      <c r="H575">
        <v>2.4E-2</v>
      </c>
      <c r="I575">
        <v>-2.0702037586857198</v>
      </c>
    </row>
    <row r="576" spans="1:9">
      <c r="A576" t="s">
        <v>152</v>
      </c>
      <c r="B576" t="s">
        <v>199</v>
      </c>
      <c r="C576" t="s">
        <v>196</v>
      </c>
      <c r="D576">
        <v>0.29485</v>
      </c>
      <c r="E576">
        <v>-2.0702037586857198</v>
      </c>
      <c r="F576">
        <v>6.5000000000000002E-2</v>
      </c>
      <c r="G576">
        <v>-2.0702037586857198</v>
      </c>
      <c r="H576">
        <v>0.52470000000000006</v>
      </c>
      <c r="I576">
        <v>-2.0702037586857198</v>
      </c>
    </row>
    <row r="577" spans="1:9">
      <c r="A577" t="s">
        <v>152</v>
      </c>
      <c r="B577" t="s">
        <v>199</v>
      </c>
      <c r="C577" t="s">
        <v>195</v>
      </c>
      <c r="D577">
        <v>692.15</v>
      </c>
      <c r="E577">
        <v>-2.0702037586857198</v>
      </c>
      <c r="F577">
        <v>537.17999999999995</v>
      </c>
      <c r="G577">
        <v>-2.0737680686857201</v>
      </c>
      <c r="H577">
        <v>918.79</v>
      </c>
      <c r="I577">
        <v>-2.06499103868572</v>
      </c>
    </row>
    <row r="578" spans="1:9">
      <c r="A578" t="s">
        <v>152</v>
      </c>
      <c r="B578" t="s">
        <v>199</v>
      </c>
      <c r="C578" t="s">
        <v>194</v>
      </c>
      <c r="D578">
        <v>8.85</v>
      </c>
      <c r="E578">
        <v>-2.0702037586857198</v>
      </c>
      <c r="F578">
        <v>4.7</v>
      </c>
      <c r="G578">
        <v>-1.4911293586857199</v>
      </c>
      <c r="H578">
        <v>13</v>
      </c>
      <c r="I578">
        <v>-2.6492781586857199</v>
      </c>
    </row>
    <row r="579" spans="1:9">
      <c r="A579" t="s">
        <v>152</v>
      </c>
      <c r="B579" t="s">
        <v>199</v>
      </c>
      <c r="C579" t="s">
        <v>193</v>
      </c>
      <c r="D579">
        <v>1.8</v>
      </c>
      <c r="E579">
        <v>-2.0702037586857198</v>
      </c>
      <c r="F579">
        <v>0.52</v>
      </c>
      <c r="G579">
        <v>-1.9020117586857199</v>
      </c>
      <c r="H579">
        <v>3.09</v>
      </c>
      <c r="I579">
        <v>-2.23970975868572</v>
      </c>
    </row>
    <row r="580" spans="1:9">
      <c r="A580" t="s">
        <v>152</v>
      </c>
      <c r="B580" t="s">
        <v>199</v>
      </c>
      <c r="C580" t="s">
        <v>192</v>
      </c>
      <c r="D580">
        <v>0.96</v>
      </c>
      <c r="E580">
        <v>-2.0702037586857198</v>
      </c>
      <c r="F580">
        <v>0.38</v>
      </c>
      <c r="G580">
        <v>-1.79907695868572</v>
      </c>
      <c r="H580">
        <v>1.53</v>
      </c>
      <c r="I580">
        <v>-2.3366559586857201</v>
      </c>
    </row>
    <row r="581" spans="1:9">
      <c r="A581" t="s">
        <v>152</v>
      </c>
      <c r="B581" t="s">
        <v>199</v>
      </c>
      <c r="C581" t="s">
        <v>191</v>
      </c>
      <c r="D581">
        <v>970</v>
      </c>
      <c r="E581">
        <v>-2.0702037586857198</v>
      </c>
      <c r="F581">
        <v>388</v>
      </c>
      <c r="G581">
        <v>46.817796241314298</v>
      </c>
      <c r="H581">
        <v>1197</v>
      </c>
      <c r="I581">
        <v>-21.138203758685702</v>
      </c>
    </row>
    <row r="582" spans="1:9">
      <c r="A582" t="s">
        <v>152</v>
      </c>
      <c r="B582" t="s">
        <v>199</v>
      </c>
      <c r="C582" t="s">
        <v>184</v>
      </c>
      <c r="D582">
        <v>1.2500000000000001E-2</v>
      </c>
      <c r="E582">
        <v>-2.0702037586857198</v>
      </c>
      <c r="F582">
        <v>1.7999999999999999E-2</v>
      </c>
      <c r="G582">
        <v>-2.0702037586857198</v>
      </c>
      <c r="H582">
        <v>0.03</v>
      </c>
      <c r="I582">
        <v>-2.0702037586857198</v>
      </c>
    </row>
    <row r="583" spans="1:9">
      <c r="A583" t="s">
        <v>152</v>
      </c>
      <c r="B583" t="s">
        <v>199</v>
      </c>
      <c r="C583" t="s">
        <v>183</v>
      </c>
      <c r="D583">
        <v>1</v>
      </c>
      <c r="E583">
        <v>-2.0702037586857198</v>
      </c>
      <c r="F583">
        <v>0</v>
      </c>
      <c r="G583">
        <v>-2.0702037586857198</v>
      </c>
      <c r="H583">
        <v>1</v>
      </c>
      <c r="I583">
        <v>-2.0702037586857198</v>
      </c>
    </row>
    <row r="584" spans="1:9">
      <c r="A584" t="s">
        <v>152</v>
      </c>
      <c r="B584" t="s">
        <v>199</v>
      </c>
      <c r="C584" t="s">
        <v>182</v>
      </c>
      <c r="D584">
        <v>0.01</v>
      </c>
      <c r="E584">
        <v>-2.0702037586857198</v>
      </c>
      <c r="F584">
        <v>0</v>
      </c>
      <c r="G584">
        <v>-2.0702037586857198</v>
      </c>
      <c r="H584">
        <v>1</v>
      </c>
      <c r="I584">
        <v>-2.0702037586857198</v>
      </c>
    </row>
    <row r="585" spans="1:9">
      <c r="A585" t="s">
        <v>152</v>
      </c>
      <c r="B585" t="s">
        <v>199</v>
      </c>
      <c r="C585" t="s">
        <v>180</v>
      </c>
      <c r="D585">
        <v>0.36</v>
      </c>
      <c r="E585">
        <v>-2.0702037586857198</v>
      </c>
      <c r="F585">
        <v>0</v>
      </c>
      <c r="G585">
        <v>-2.0702037586857198</v>
      </c>
      <c r="H585">
        <v>1</v>
      </c>
      <c r="I585">
        <v>-2.0702037586857198</v>
      </c>
    </row>
    <row r="586" spans="1:9">
      <c r="A586" t="s">
        <v>152</v>
      </c>
      <c r="B586" t="s">
        <v>199</v>
      </c>
      <c r="C586" t="s">
        <v>206</v>
      </c>
      <c r="D586">
        <v>3</v>
      </c>
      <c r="E586">
        <v>-2.0702037586857198</v>
      </c>
      <c r="F586">
        <v>0.13</v>
      </c>
      <c r="G586">
        <v>-11.168103758685699</v>
      </c>
      <c r="H586">
        <v>6</v>
      </c>
      <c r="I586">
        <v>7.4397962413142702</v>
      </c>
    </row>
    <row r="587" spans="1:9">
      <c r="A587" t="s">
        <v>152</v>
      </c>
      <c r="B587" t="s">
        <v>199</v>
      </c>
      <c r="C587" t="s">
        <v>205</v>
      </c>
      <c r="D587">
        <v>2.3E-2</v>
      </c>
      <c r="E587">
        <v>-2.0702037586857198</v>
      </c>
      <c r="F587">
        <v>2.3E-2</v>
      </c>
      <c r="G587">
        <v>-2.0702037586857198</v>
      </c>
      <c r="H587">
        <v>65</v>
      </c>
      <c r="I587">
        <v>42.903626791314302</v>
      </c>
    </row>
    <row r="588" spans="1:9">
      <c r="A588" t="s">
        <v>152</v>
      </c>
      <c r="B588" t="s">
        <v>199</v>
      </c>
      <c r="C588" t="s">
        <v>204</v>
      </c>
      <c r="D588">
        <v>0.57999999999999996</v>
      </c>
      <c r="E588">
        <v>-2.0702037586857198</v>
      </c>
      <c r="F588">
        <v>0.4</v>
      </c>
      <c r="G588">
        <v>-18.092713736285699</v>
      </c>
      <c r="H588">
        <v>0.83</v>
      </c>
      <c r="I588">
        <v>20.183282321314302</v>
      </c>
    </row>
    <row r="589" spans="1:9">
      <c r="A589" t="s">
        <v>152</v>
      </c>
      <c r="B589" t="s">
        <v>199</v>
      </c>
      <c r="C589" t="s">
        <v>203</v>
      </c>
      <c r="D589">
        <v>0.02</v>
      </c>
      <c r="E589">
        <v>-2.0702037586857198</v>
      </c>
      <c r="F589">
        <v>8.0000000000000002E-3</v>
      </c>
      <c r="G589">
        <v>-33.047056382045703</v>
      </c>
      <c r="H589">
        <v>3.5999999999999997E-2</v>
      </c>
      <c r="I589">
        <v>39.232266405794299</v>
      </c>
    </row>
    <row r="590" spans="1:9">
      <c r="A590" t="s">
        <v>152</v>
      </c>
      <c r="B590" t="s">
        <v>199</v>
      </c>
      <c r="C590" t="s">
        <v>202</v>
      </c>
      <c r="D590">
        <v>5.0000000000000001E-3</v>
      </c>
      <c r="E590">
        <v>-2.0702037586857198</v>
      </c>
      <c r="F590">
        <v>1E-3</v>
      </c>
      <c r="G590">
        <v>-13.3404266158286</v>
      </c>
      <c r="H590">
        <v>1.7999999999999999E-2</v>
      </c>
      <c r="I590">
        <v>34.558020527028603</v>
      </c>
    </row>
    <row r="591" spans="1:9">
      <c r="A591" t="s">
        <v>152</v>
      </c>
      <c r="B591" t="s">
        <v>199</v>
      </c>
      <c r="C591" t="s">
        <v>201</v>
      </c>
      <c r="D591">
        <v>0.43</v>
      </c>
      <c r="E591">
        <v>-2.0702037586857198</v>
      </c>
      <c r="F591">
        <v>0.23</v>
      </c>
      <c r="G591">
        <v>-5.3352140443999998</v>
      </c>
      <c r="H591">
        <v>0.56999999999999995</v>
      </c>
      <c r="I591">
        <v>0.215303441314287</v>
      </c>
    </row>
    <row r="592" spans="1:9">
      <c r="A592" t="s">
        <v>152</v>
      </c>
      <c r="B592" t="s">
        <v>199</v>
      </c>
      <c r="C592" t="s">
        <v>200</v>
      </c>
      <c r="D592">
        <v>20</v>
      </c>
      <c r="E592">
        <v>-2.0702037586857198</v>
      </c>
      <c r="F592">
        <v>10</v>
      </c>
      <c r="G592">
        <v>-2.0702037586857198</v>
      </c>
      <c r="H592">
        <v>30</v>
      </c>
      <c r="I592">
        <v>-2.0702037586857198</v>
      </c>
    </row>
    <row r="593" spans="1:9">
      <c r="A593" t="s">
        <v>152</v>
      </c>
      <c r="B593" t="s">
        <v>199</v>
      </c>
      <c r="C593" t="s">
        <v>198</v>
      </c>
      <c r="D593">
        <v>0.1</v>
      </c>
      <c r="E593">
        <v>-2.0702037586857198</v>
      </c>
      <c r="F593">
        <v>0.02</v>
      </c>
      <c r="G593">
        <v>-2.0702037586857198</v>
      </c>
      <c r="H593">
        <v>0.14000000000000001</v>
      </c>
      <c r="I593">
        <v>-2.0702037586857198</v>
      </c>
    </row>
    <row r="594" spans="1:9">
      <c r="A594" t="s">
        <v>154</v>
      </c>
      <c r="B594" t="s">
        <v>199</v>
      </c>
      <c r="C594" t="s">
        <v>197</v>
      </c>
      <c r="D594">
        <v>1.7999999999999999E-2</v>
      </c>
      <c r="E594">
        <v>156.80492552085701</v>
      </c>
      <c r="F594">
        <v>1.2E-2</v>
      </c>
      <c r="G594">
        <v>156.80492552085701</v>
      </c>
      <c r="H594">
        <v>2.4E-2</v>
      </c>
      <c r="I594">
        <v>156.80492552085701</v>
      </c>
    </row>
    <row r="595" spans="1:9">
      <c r="A595" t="s">
        <v>154</v>
      </c>
      <c r="B595" t="s">
        <v>199</v>
      </c>
      <c r="C595" t="s">
        <v>196</v>
      </c>
      <c r="D595">
        <v>0.29485</v>
      </c>
      <c r="E595">
        <v>156.80492552085701</v>
      </c>
      <c r="F595">
        <v>6.5000000000000002E-2</v>
      </c>
      <c r="G595">
        <v>156.80492552085701</v>
      </c>
      <c r="H595">
        <v>0.52470000000000006</v>
      </c>
      <c r="I595">
        <v>156.80492552085701</v>
      </c>
    </row>
    <row r="596" spans="1:9">
      <c r="A596" t="s">
        <v>154</v>
      </c>
      <c r="B596" t="s">
        <v>199</v>
      </c>
      <c r="C596" t="s">
        <v>195</v>
      </c>
      <c r="D596">
        <v>692.15</v>
      </c>
      <c r="E596">
        <v>156.80492552085701</v>
      </c>
      <c r="F596">
        <v>537.17999999999995</v>
      </c>
      <c r="G596">
        <v>156.80136121085701</v>
      </c>
      <c r="H596">
        <v>918.79</v>
      </c>
      <c r="I596">
        <v>156.81013824085699</v>
      </c>
    </row>
    <row r="597" spans="1:9">
      <c r="A597" t="s">
        <v>154</v>
      </c>
      <c r="B597" t="s">
        <v>199</v>
      </c>
      <c r="C597" t="s">
        <v>194</v>
      </c>
      <c r="D597">
        <v>8.85</v>
      </c>
      <c r="E597">
        <v>156.80492552085701</v>
      </c>
      <c r="F597">
        <v>4.7</v>
      </c>
      <c r="G597">
        <v>158.05300116885701</v>
      </c>
      <c r="H597">
        <v>13</v>
      </c>
      <c r="I597">
        <v>155.55684987285699</v>
      </c>
    </row>
    <row r="598" spans="1:9">
      <c r="A598" t="s">
        <v>154</v>
      </c>
      <c r="B598" t="s">
        <v>199</v>
      </c>
      <c r="C598" t="s">
        <v>193</v>
      </c>
      <c r="D598">
        <v>1.8</v>
      </c>
      <c r="E598">
        <v>156.80492552085701</v>
      </c>
      <c r="F598">
        <v>0.52</v>
      </c>
      <c r="G598">
        <v>157.081405520857</v>
      </c>
      <c r="H598">
        <v>3.09</v>
      </c>
      <c r="I598">
        <v>156.52628552085699</v>
      </c>
    </row>
    <row r="599" spans="1:9">
      <c r="A599" t="s">
        <v>154</v>
      </c>
      <c r="B599" t="s">
        <v>199</v>
      </c>
      <c r="C599" t="s">
        <v>192</v>
      </c>
      <c r="D599">
        <v>0.96</v>
      </c>
      <c r="E599">
        <v>156.80492552085701</v>
      </c>
      <c r="F599">
        <v>0.38</v>
      </c>
      <c r="G599">
        <v>156.95108552085699</v>
      </c>
      <c r="H599">
        <v>1.53</v>
      </c>
      <c r="I599">
        <v>156.66128552085701</v>
      </c>
    </row>
    <row r="600" spans="1:9">
      <c r="A600" t="s">
        <v>154</v>
      </c>
      <c r="B600" t="s">
        <v>199</v>
      </c>
      <c r="C600" t="s">
        <v>191</v>
      </c>
      <c r="D600">
        <v>970</v>
      </c>
      <c r="E600">
        <v>156.80492552085701</v>
      </c>
      <c r="F600">
        <v>388</v>
      </c>
      <c r="G600">
        <v>205.69292552085699</v>
      </c>
      <c r="H600">
        <v>1197</v>
      </c>
      <c r="I600">
        <v>137.736925520857</v>
      </c>
    </row>
    <row r="601" spans="1:9">
      <c r="A601" t="s">
        <v>154</v>
      </c>
      <c r="B601" t="s">
        <v>199</v>
      </c>
      <c r="C601" t="s">
        <v>184</v>
      </c>
      <c r="D601">
        <v>1.2500000000000001E-2</v>
      </c>
      <c r="E601">
        <v>156.80492552085701</v>
      </c>
      <c r="F601">
        <v>1.7999999999999999E-2</v>
      </c>
      <c r="G601">
        <v>156.80492552085701</v>
      </c>
      <c r="H601">
        <v>0.03</v>
      </c>
      <c r="I601">
        <v>156.80492552085701</v>
      </c>
    </row>
    <row r="602" spans="1:9">
      <c r="A602" t="s">
        <v>154</v>
      </c>
      <c r="B602" t="s">
        <v>199</v>
      </c>
      <c r="C602" t="s">
        <v>183</v>
      </c>
      <c r="D602">
        <v>1</v>
      </c>
      <c r="E602">
        <v>156.80492552085701</v>
      </c>
      <c r="F602">
        <v>0</v>
      </c>
      <c r="G602">
        <v>156.80492552085701</v>
      </c>
      <c r="H602">
        <v>1</v>
      </c>
      <c r="I602">
        <v>156.80492552085701</v>
      </c>
    </row>
    <row r="603" spans="1:9">
      <c r="A603" t="s">
        <v>154</v>
      </c>
      <c r="B603" t="s">
        <v>199</v>
      </c>
      <c r="C603" t="s">
        <v>182</v>
      </c>
      <c r="D603">
        <v>0.01</v>
      </c>
      <c r="E603">
        <v>156.80492552085701</v>
      </c>
      <c r="F603">
        <v>0</v>
      </c>
      <c r="G603">
        <v>156.80492552085701</v>
      </c>
      <c r="H603">
        <v>1</v>
      </c>
      <c r="I603">
        <v>156.80492552085701</v>
      </c>
    </row>
    <row r="604" spans="1:9">
      <c r="A604" t="s">
        <v>154</v>
      </c>
      <c r="B604" t="s">
        <v>199</v>
      </c>
      <c r="C604" t="s">
        <v>180</v>
      </c>
      <c r="D604">
        <v>0.36</v>
      </c>
      <c r="E604">
        <v>156.80492552085701</v>
      </c>
      <c r="F604">
        <v>0</v>
      </c>
      <c r="G604">
        <v>156.80492552085701</v>
      </c>
      <c r="H604">
        <v>1</v>
      </c>
      <c r="I604">
        <v>156.80492552085701</v>
      </c>
    </row>
    <row r="605" spans="1:9">
      <c r="A605" t="s">
        <v>154</v>
      </c>
      <c r="B605" t="s">
        <v>199</v>
      </c>
      <c r="C605" t="s">
        <v>206</v>
      </c>
      <c r="D605">
        <v>3</v>
      </c>
      <c r="E605">
        <v>156.80492552085701</v>
      </c>
      <c r="F605">
        <v>0.13</v>
      </c>
      <c r="G605">
        <v>147.707025520857</v>
      </c>
      <c r="H605">
        <v>6</v>
      </c>
      <c r="I605">
        <v>166.314925520857</v>
      </c>
    </row>
    <row r="606" spans="1:9">
      <c r="A606" t="s">
        <v>154</v>
      </c>
      <c r="B606" t="s">
        <v>199</v>
      </c>
      <c r="C606" t="s">
        <v>205</v>
      </c>
      <c r="D606">
        <v>2.3E-2</v>
      </c>
      <c r="E606">
        <v>156.80492552085701</v>
      </c>
      <c r="F606">
        <v>2.3E-2</v>
      </c>
      <c r="G606">
        <v>156.80492552085701</v>
      </c>
      <c r="H606">
        <v>65</v>
      </c>
      <c r="I606">
        <v>201.77875607085701</v>
      </c>
    </row>
    <row r="607" spans="1:9">
      <c r="A607" t="s">
        <v>154</v>
      </c>
      <c r="B607" t="s">
        <v>199</v>
      </c>
      <c r="C607" t="s">
        <v>204</v>
      </c>
      <c r="D607">
        <v>0.57999999999999996</v>
      </c>
      <c r="E607">
        <v>156.80492552085701</v>
      </c>
      <c r="F607">
        <v>0.4</v>
      </c>
      <c r="G607">
        <v>98.284396880857201</v>
      </c>
      <c r="H607">
        <v>0.83</v>
      </c>
      <c r="I607">
        <v>238.08343752085699</v>
      </c>
    </row>
    <row r="608" spans="1:9">
      <c r="A608" t="s">
        <v>154</v>
      </c>
      <c r="B608" t="s">
        <v>199</v>
      </c>
      <c r="C608" t="s">
        <v>203</v>
      </c>
      <c r="D608">
        <v>0.02</v>
      </c>
      <c r="E608">
        <v>156.80492552085701</v>
      </c>
      <c r="F608">
        <v>8.0000000000000002E-3</v>
      </c>
      <c r="G608">
        <v>43.665236816857103</v>
      </c>
      <c r="H608">
        <v>3.5999999999999997E-2</v>
      </c>
      <c r="I608">
        <v>307.65784379285702</v>
      </c>
    </row>
    <row r="609" spans="1:9">
      <c r="A609" t="s">
        <v>154</v>
      </c>
      <c r="B609" t="s">
        <v>199</v>
      </c>
      <c r="C609" t="s">
        <v>202</v>
      </c>
      <c r="D609">
        <v>5.0000000000000001E-3</v>
      </c>
      <c r="E609">
        <v>156.80492552085701</v>
      </c>
      <c r="F609">
        <v>1E-3</v>
      </c>
      <c r="G609">
        <v>132.51428049228599</v>
      </c>
      <c r="H609">
        <v>1.7999999999999999E-2</v>
      </c>
      <c r="I609">
        <v>235.74952186371399</v>
      </c>
    </row>
    <row r="610" spans="1:9">
      <c r="A610" t="s">
        <v>154</v>
      </c>
      <c r="B610" t="s">
        <v>199</v>
      </c>
      <c r="C610" t="s">
        <v>201</v>
      </c>
      <c r="D610">
        <v>0.43</v>
      </c>
      <c r="E610">
        <v>156.80492552085701</v>
      </c>
      <c r="F610">
        <v>0.23</v>
      </c>
      <c r="G610">
        <v>149.767868058</v>
      </c>
      <c r="H610">
        <v>0.56999999999999995</v>
      </c>
      <c r="I610">
        <v>161.730865744857</v>
      </c>
    </row>
    <row r="611" spans="1:9">
      <c r="A611" t="s">
        <v>154</v>
      </c>
      <c r="B611" t="s">
        <v>199</v>
      </c>
      <c r="C611" t="s">
        <v>200</v>
      </c>
      <c r="D611">
        <v>20</v>
      </c>
      <c r="E611">
        <v>156.80492552085701</v>
      </c>
      <c r="F611">
        <v>10</v>
      </c>
      <c r="G611">
        <v>156.80492552085701</v>
      </c>
      <c r="H611">
        <v>30</v>
      </c>
      <c r="I611">
        <v>156.80492552085701</v>
      </c>
    </row>
    <row r="612" spans="1:9">
      <c r="A612" t="s">
        <v>154</v>
      </c>
      <c r="B612" t="s">
        <v>199</v>
      </c>
      <c r="C612" t="s">
        <v>198</v>
      </c>
      <c r="D612">
        <v>0.1</v>
      </c>
      <c r="E612">
        <v>156.80492552085701</v>
      </c>
      <c r="F612">
        <v>0.02</v>
      </c>
      <c r="G612">
        <v>156.80492552085701</v>
      </c>
      <c r="H612">
        <v>0.14000000000000001</v>
      </c>
      <c r="I612">
        <v>156.80492552085701</v>
      </c>
    </row>
    <row r="613" spans="1:9">
      <c r="A613" t="s">
        <v>153</v>
      </c>
      <c r="B613" t="s">
        <v>199</v>
      </c>
      <c r="C613" t="s">
        <v>197</v>
      </c>
      <c r="D613">
        <v>1.7999999999999999E-2</v>
      </c>
      <c r="E613">
        <v>-6.3413301225714198</v>
      </c>
      <c r="F613">
        <v>1.2E-2</v>
      </c>
      <c r="G613">
        <v>-6.3413301225714198</v>
      </c>
      <c r="H613">
        <v>2.4E-2</v>
      </c>
      <c r="I613">
        <v>-6.3413301225714198</v>
      </c>
    </row>
    <row r="614" spans="1:9">
      <c r="A614" t="s">
        <v>153</v>
      </c>
      <c r="B614" t="s">
        <v>199</v>
      </c>
      <c r="C614" t="s">
        <v>196</v>
      </c>
      <c r="D614">
        <v>0.29485</v>
      </c>
      <c r="E614">
        <v>-6.3413301225714198</v>
      </c>
      <c r="F614">
        <v>6.5000000000000002E-2</v>
      </c>
      <c r="G614">
        <v>-6.3413301225714198</v>
      </c>
      <c r="H614">
        <v>0.52470000000000006</v>
      </c>
      <c r="I614">
        <v>-6.3413301225714198</v>
      </c>
    </row>
    <row r="615" spans="1:9">
      <c r="A615" t="s">
        <v>153</v>
      </c>
      <c r="B615" t="s">
        <v>199</v>
      </c>
      <c r="C615" t="s">
        <v>195</v>
      </c>
      <c r="D615">
        <v>692.15</v>
      </c>
      <c r="E615">
        <v>-6.3413301225714198</v>
      </c>
      <c r="F615">
        <v>537.17999999999995</v>
      </c>
      <c r="G615">
        <v>-6.3448944325714303</v>
      </c>
      <c r="H615">
        <v>918.79</v>
      </c>
      <c r="I615">
        <v>-6.3361174025714204</v>
      </c>
    </row>
    <row r="616" spans="1:9">
      <c r="A616" t="s">
        <v>153</v>
      </c>
      <c r="B616" t="s">
        <v>199</v>
      </c>
      <c r="C616" t="s">
        <v>194</v>
      </c>
      <c r="D616">
        <v>8.85</v>
      </c>
      <c r="E616">
        <v>-6.3413301225714198</v>
      </c>
      <c r="F616">
        <v>4.7</v>
      </c>
      <c r="G616">
        <v>-5.6600661225714202</v>
      </c>
      <c r="H616">
        <v>13</v>
      </c>
      <c r="I616">
        <v>-7.0225941225714203</v>
      </c>
    </row>
    <row r="617" spans="1:9">
      <c r="A617" t="s">
        <v>153</v>
      </c>
      <c r="B617" t="s">
        <v>199</v>
      </c>
      <c r="C617" t="s">
        <v>193</v>
      </c>
      <c r="D617">
        <v>1.8</v>
      </c>
      <c r="E617">
        <v>-6.3413301225714198</v>
      </c>
      <c r="F617">
        <v>0.52</v>
      </c>
      <c r="G617">
        <v>-6.0418101225714196</v>
      </c>
      <c r="H617">
        <v>3.09</v>
      </c>
      <c r="I617">
        <v>-6.6431901225714203</v>
      </c>
    </row>
    <row r="618" spans="1:9">
      <c r="A618" t="s">
        <v>153</v>
      </c>
      <c r="B618" t="s">
        <v>199</v>
      </c>
      <c r="C618" t="s">
        <v>192</v>
      </c>
      <c r="D618">
        <v>0.96</v>
      </c>
      <c r="E618">
        <v>-6.3413301225714198</v>
      </c>
      <c r="F618">
        <v>0.38</v>
      </c>
      <c r="G618">
        <v>-6.3204501225714198</v>
      </c>
      <c r="H618">
        <v>1.53</v>
      </c>
      <c r="I618">
        <v>-6.3618501225714201</v>
      </c>
    </row>
    <row r="619" spans="1:9">
      <c r="A619" t="s">
        <v>153</v>
      </c>
      <c r="B619" t="s">
        <v>199</v>
      </c>
      <c r="C619" t="s">
        <v>191</v>
      </c>
      <c r="D619">
        <v>970</v>
      </c>
      <c r="E619">
        <v>-6.3413301225714198</v>
      </c>
      <c r="F619">
        <v>388</v>
      </c>
      <c r="G619">
        <v>42.546669877428599</v>
      </c>
      <c r="H619">
        <v>1197</v>
      </c>
      <c r="I619">
        <v>-25.409330122571401</v>
      </c>
    </row>
    <row r="620" spans="1:9">
      <c r="A620" t="s">
        <v>153</v>
      </c>
      <c r="B620" t="s">
        <v>199</v>
      </c>
      <c r="C620" t="s">
        <v>184</v>
      </c>
      <c r="D620">
        <v>1.2500000000000001E-2</v>
      </c>
      <c r="E620">
        <v>-6.3413301225714198</v>
      </c>
      <c r="F620">
        <v>1.7999999999999999E-2</v>
      </c>
      <c r="G620">
        <v>-6.3413301225714198</v>
      </c>
      <c r="H620">
        <v>0.03</v>
      </c>
      <c r="I620">
        <v>-6.3413301225714198</v>
      </c>
    </row>
    <row r="621" spans="1:9">
      <c r="A621" t="s">
        <v>153</v>
      </c>
      <c r="B621" t="s">
        <v>199</v>
      </c>
      <c r="C621" t="s">
        <v>183</v>
      </c>
      <c r="D621">
        <v>1</v>
      </c>
      <c r="E621">
        <v>-6.3413301225714198</v>
      </c>
      <c r="F621">
        <v>0</v>
      </c>
      <c r="G621">
        <v>-6.3413301225714198</v>
      </c>
      <c r="H621">
        <v>1</v>
      </c>
      <c r="I621">
        <v>-6.3413301225714198</v>
      </c>
    </row>
    <row r="622" spans="1:9">
      <c r="A622" t="s">
        <v>153</v>
      </c>
      <c r="B622" t="s">
        <v>199</v>
      </c>
      <c r="C622" t="s">
        <v>182</v>
      </c>
      <c r="D622">
        <v>0.01</v>
      </c>
      <c r="E622">
        <v>-6.3413301225714198</v>
      </c>
      <c r="F622">
        <v>0</v>
      </c>
      <c r="G622">
        <v>-6.3413301225714198</v>
      </c>
      <c r="H622">
        <v>1</v>
      </c>
      <c r="I622">
        <v>-6.3413301225714198</v>
      </c>
    </row>
    <row r="623" spans="1:9">
      <c r="A623" t="s">
        <v>153</v>
      </c>
      <c r="B623" t="s">
        <v>199</v>
      </c>
      <c r="C623" t="s">
        <v>180</v>
      </c>
      <c r="D623">
        <v>0.36</v>
      </c>
      <c r="E623">
        <v>-6.3413301225714198</v>
      </c>
      <c r="F623">
        <v>0</v>
      </c>
      <c r="G623">
        <v>-6.3413301225714198</v>
      </c>
      <c r="H623">
        <v>1</v>
      </c>
      <c r="I623">
        <v>-6.3413301225714198</v>
      </c>
    </row>
    <row r="624" spans="1:9">
      <c r="A624" t="s">
        <v>153</v>
      </c>
      <c r="B624" t="s">
        <v>199</v>
      </c>
      <c r="C624" t="s">
        <v>206</v>
      </c>
      <c r="D624">
        <v>3</v>
      </c>
      <c r="E624">
        <v>-6.3413301225714198</v>
      </c>
      <c r="F624">
        <v>0.13</v>
      </c>
      <c r="G624">
        <v>-15.4392301225714</v>
      </c>
      <c r="H624">
        <v>6</v>
      </c>
      <c r="I624">
        <v>3.16866987742858</v>
      </c>
    </row>
    <row r="625" spans="1:9">
      <c r="A625" t="s">
        <v>153</v>
      </c>
      <c r="B625" t="s">
        <v>199</v>
      </c>
      <c r="C625" t="s">
        <v>205</v>
      </c>
      <c r="D625">
        <v>2.3E-2</v>
      </c>
      <c r="E625">
        <v>-6.3413301225714198</v>
      </c>
      <c r="F625">
        <v>2.3E-2</v>
      </c>
      <c r="G625">
        <v>-6.3413301225714198</v>
      </c>
      <c r="H625">
        <v>65</v>
      </c>
      <c r="I625">
        <v>38.632500427428603</v>
      </c>
    </row>
    <row r="626" spans="1:9">
      <c r="A626" t="s">
        <v>153</v>
      </c>
      <c r="B626" t="s">
        <v>199</v>
      </c>
      <c r="C626" t="s">
        <v>204</v>
      </c>
      <c r="D626">
        <v>0.57999999999999996</v>
      </c>
      <c r="E626">
        <v>-6.3413301225714198</v>
      </c>
      <c r="F626">
        <v>0.4</v>
      </c>
      <c r="G626">
        <v>-19.9297466985714</v>
      </c>
      <c r="H626">
        <v>0.83</v>
      </c>
      <c r="I626">
        <v>12.531470677428601</v>
      </c>
    </row>
    <row r="627" spans="1:9">
      <c r="A627" t="s">
        <v>153</v>
      </c>
      <c r="B627" t="s">
        <v>199</v>
      </c>
      <c r="C627" t="s">
        <v>203</v>
      </c>
      <c r="D627">
        <v>0.02</v>
      </c>
      <c r="E627">
        <v>-6.3413301225714198</v>
      </c>
      <c r="F627">
        <v>8.0000000000000002E-3</v>
      </c>
      <c r="G627">
        <v>-32.612268836171403</v>
      </c>
      <c r="H627">
        <v>3.5999999999999997E-2</v>
      </c>
      <c r="I627">
        <v>28.686588162228599</v>
      </c>
    </row>
    <row r="628" spans="1:9">
      <c r="A628" t="s">
        <v>153</v>
      </c>
      <c r="B628" t="s">
        <v>199</v>
      </c>
      <c r="C628" t="s">
        <v>202</v>
      </c>
      <c r="D628">
        <v>5.0000000000000001E-3</v>
      </c>
      <c r="E628">
        <v>-6.3413301225714198</v>
      </c>
      <c r="F628">
        <v>1E-3</v>
      </c>
      <c r="G628">
        <v>-19.600415836857099</v>
      </c>
      <c r="H628">
        <v>1.7999999999999999E-2</v>
      </c>
      <c r="I628">
        <v>36.750698448857101</v>
      </c>
    </row>
    <row r="629" spans="1:9">
      <c r="A629" t="s">
        <v>153</v>
      </c>
      <c r="B629" t="s">
        <v>199</v>
      </c>
      <c r="C629" t="s">
        <v>201</v>
      </c>
      <c r="D629">
        <v>0.43</v>
      </c>
      <c r="E629">
        <v>-6.3413301225714198</v>
      </c>
      <c r="F629">
        <v>0.23</v>
      </c>
      <c r="G629">
        <v>-10.182518694000001</v>
      </c>
      <c r="H629">
        <v>0.56999999999999995</v>
      </c>
      <c r="I629">
        <v>-3.6524981225714299</v>
      </c>
    </row>
    <row r="630" spans="1:9">
      <c r="A630" t="s">
        <v>153</v>
      </c>
      <c r="B630" t="s">
        <v>199</v>
      </c>
      <c r="C630" t="s">
        <v>200</v>
      </c>
      <c r="D630">
        <v>20</v>
      </c>
      <c r="E630">
        <v>-6.3413301225714198</v>
      </c>
      <c r="F630">
        <v>10</v>
      </c>
      <c r="G630">
        <v>-6.3413301225714198</v>
      </c>
      <c r="H630">
        <v>30</v>
      </c>
      <c r="I630">
        <v>-6.3413301225714198</v>
      </c>
    </row>
    <row r="631" spans="1:9">
      <c r="A631" t="s">
        <v>153</v>
      </c>
      <c r="B631" t="s">
        <v>199</v>
      </c>
      <c r="C631" t="s">
        <v>198</v>
      </c>
      <c r="D631">
        <v>0.1</v>
      </c>
      <c r="E631">
        <v>-6.3413301225714198</v>
      </c>
      <c r="F631">
        <v>0.02</v>
      </c>
      <c r="G631">
        <v>-6.3413301225714198</v>
      </c>
      <c r="H631">
        <v>0.14000000000000001</v>
      </c>
      <c r="I631">
        <v>-6.3413301225714198</v>
      </c>
    </row>
    <row r="632" spans="1:9">
      <c r="A632" t="s">
        <v>155</v>
      </c>
      <c r="B632" t="s">
        <v>199</v>
      </c>
      <c r="C632" t="s">
        <v>197</v>
      </c>
      <c r="D632">
        <v>1.7999999999999999E-2</v>
      </c>
      <c r="E632">
        <v>-46.02978323</v>
      </c>
      <c r="F632">
        <v>1.2E-2</v>
      </c>
      <c r="G632">
        <v>-46.02978323</v>
      </c>
      <c r="H632">
        <v>2.4E-2</v>
      </c>
      <c r="I632">
        <v>-46.02978323</v>
      </c>
    </row>
    <row r="633" spans="1:9">
      <c r="A633" t="s">
        <v>155</v>
      </c>
      <c r="B633" t="s">
        <v>199</v>
      </c>
      <c r="C633" t="s">
        <v>196</v>
      </c>
      <c r="D633">
        <v>0.29485</v>
      </c>
      <c r="E633">
        <v>-46.02978323</v>
      </c>
      <c r="F633">
        <v>6.5000000000000002E-2</v>
      </c>
      <c r="G633">
        <v>-46.02978323</v>
      </c>
      <c r="H633">
        <v>0.52470000000000006</v>
      </c>
      <c r="I633">
        <v>-46.02978323</v>
      </c>
    </row>
    <row r="634" spans="1:9">
      <c r="A634" t="s">
        <v>155</v>
      </c>
      <c r="B634" t="s">
        <v>199</v>
      </c>
      <c r="C634" t="s">
        <v>195</v>
      </c>
      <c r="D634">
        <v>692.15</v>
      </c>
      <c r="E634">
        <v>-46.02978323</v>
      </c>
      <c r="F634">
        <v>537.17999999999995</v>
      </c>
      <c r="G634">
        <v>-46.033347540000001</v>
      </c>
      <c r="H634">
        <v>918.79</v>
      </c>
      <c r="I634">
        <v>-46.024570509999997</v>
      </c>
    </row>
    <row r="635" spans="1:9">
      <c r="A635" t="s">
        <v>155</v>
      </c>
      <c r="B635" t="s">
        <v>199</v>
      </c>
      <c r="C635" t="s">
        <v>194</v>
      </c>
      <c r="D635">
        <v>8.85</v>
      </c>
      <c r="E635">
        <v>-46.02978323</v>
      </c>
      <c r="F635">
        <v>4.7</v>
      </c>
      <c r="G635">
        <v>-45.815185069999998</v>
      </c>
      <c r="H635">
        <v>13</v>
      </c>
      <c r="I635">
        <v>-46.244381390000001</v>
      </c>
    </row>
    <row r="636" spans="1:9">
      <c r="A636" t="s">
        <v>155</v>
      </c>
      <c r="B636" t="s">
        <v>199</v>
      </c>
      <c r="C636" t="s">
        <v>193</v>
      </c>
      <c r="D636">
        <v>1.8</v>
      </c>
      <c r="E636">
        <v>-46.02978323</v>
      </c>
      <c r="F636">
        <v>0.52</v>
      </c>
      <c r="G636">
        <v>-45.94453523</v>
      </c>
      <c r="H636">
        <v>3.09</v>
      </c>
      <c r="I636">
        <v>-46.115697230000002</v>
      </c>
    </row>
    <row r="637" spans="1:9">
      <c r="A637" t="s">
        <v>155</v>
      </c>
      <c r="B637" t="s">
        <v>199</v>
      </c>
      <c r="C637" t="s">
        <v>192</v>
      </c>
      <c r="D637">
        <v>0.96</v>
      </c>
      <c r="E637">
        <v>-46.02978323</v>
      </c>
      <c r="F637">
        <v>0.38</v>
      </c>
      <c r="G637">
        <v>-45.885711229999998</v>
      </c>
      <c r="H637">
        <v>1.53</v>
      </c>
      <c r="I637">
        <v>-46.171371229999998</v>
      </c>
    </row>
    <row r="638" spans="1:9">
      <c r="A638" t="s">
        <v>155</v>
      </c>
      <c r="B638" t="s">
        <v>199</v>
      </c>
      <c r="C638" t="s">
        <v>191</v>
      </c>
      <c r="D638">
        <v>970</v>
      </c>
      <c r="E638">
        <v>-46.02978323</v>
      </c>
      <c r="F638">
        <v>388</v>
      </c>
      <c r="G638">
        <v>2.8582167699999999</v>
      </c>
      <c r="H638">
        <v>1197</v>
      </c>
      <c r="I638">
        <v>-65.097783230000005</v>
      </c>
    </row>
    <row r="639" spans="1:9">
      <c r="A639" t="s">
        <v>155</v>
      </c>
      <c r="B639" t="s">
        <v>199</v>
      </c>
      <c r="C639" t="s">
        <v>184</v>
      </c>
      <c r="D639">
        <v>1.2500000000000001E-2</v>
      </c>
      <c r="E639">
        <v>-46.02978323</v>
      </c>
      <c r="F639">
        <v>1.7999999999999999E-2</v>
      </c>
      <c r="G639">
        <v>-46.02978323</v>
      </c>
      <c r="H639">
        <v>0.03</v>
      </c>
      <c r="I639">
        <v>-46.02978323</v>
      </c>
    </row>
    <row r="640" spans="1:9">
      <c r="A640" t="s">
        <v>155</v>
      </c>
      <c r="B640" t="s">
        <v>199</v>
      </c>
      <c r="C640" t="s">
        <v>183</v>
      </c>
      <c r="D640">
        <v>1</v>
      </c>
      <c r="E640">
        <v>-46.02978323</v>
      </c>
      <c r="F640">
        <v>0</v>
      </c>
      <c r="G640">
        <v>-46.02978323</v>
      </c>
      <c r="H640">
        <v>1</v>
      </c>
      <c r="I640">
        <v>-46.02978323</v>
      </c>
    </row>
    <row r="641" spans="1:9">
      <c r="A641" t="s">
        <v>155</v>
      </c>
      <c r="B641" t="s">
        <v>199</v>
      </c>
      <c r="C641" t="s">
        <v>182</v>
      </c>
      <c r="D641">
        <v>0.01</v>
      </c>
      <c r="E641">
        <v>-46.02978323</v>
      </c>
      <c r="F641">
        <v>0</v>
      </c>
      <c r="G641">
        <v>-46.02978323</v>
      </c>
      <c r="H641">
        <v>1</v>
      </c>
      <c r="I641">
        <v>-46.02978323</v>
      </c>
    </row>
    <row r="642" spans="1:9">
      <c r="A642" t="s">
        <v>155</v>
      </c>
      <c r="B642" t="s">
        <v>199</v>
      </c>
      <c r="C642" t="s">
        <v>180</v>
      </c>
      <c r="D642">
        <v>0.36</v>
      </c>
      <c r="E642">
        <v>-46.02978323</v>
      </c>
      <c r="F642">
        <v>0</v>
      </c>
      <c r="G642">
        <v>-46.02978323</v>
      </c>
      <c r="H642">
        <v>1</v>
      </c>
      <c r="I642">
        <v>-46.02978323</v>
      </c>
    </row>
    <row r="643" spans="1:9">
      <c r="A643" t="s">
        <v>155</v>
      </c>
      <c r="B643" t="s">
        <v>199</v>
      </c>
      <c r="C643" t="s">
        <v>206</v>
      </c>
      <c r="D643">
        <v>3</v>
      </c>
      <c r="E643">
        <v>-46.02978323</v>
      </c>
      <c r="F643">
        <v>0.13</v>
      </c>
      <c r="G643">
        <v>-55.127683230000002</v>
      </c>
      <c r="H643">
        <v>6</v>
      </c>
      <c r="I643">
        <v>-36.519783230000002</v>
      </c>
    </row>
    <row r="644" spans="1:9">
      <c r="A644" t="s">
        <v>155</v>
      </c>
      <c r="B644" t="s">
        <v>199</v>
      </c>
      <c r="C644" t="s">
        <v>205</v>
      </c>
      <c r="D644">
        <v>2.3E-2</v>
      </c>
      <c r="E644">
        <v>-46.02978323</v>
      </c>
      <c r="F644">
        <v>2.3E-2</v>
      </c>
      <c r="G644">
        <v>-46.02978323</v>
      </c>
      <c r="H644">
        <v>65</v>
      </c>
      <c r="I644">
        <v>-1.0559526800000101</v>
      </c>
    </row>
    <row r="645" spans="1:9">
      <c r="A645" t="s">
        <v>155</v>
      </c>
      <c r="B645" t="s">
        <v>199</v>
      </c>
      <c r="C645" t="s">
        <v>204</v>
      </c>
      <c r="D645">
        <v>0.57999999999999996</v>
      </c>
      <c r="E645">
        <v>-46.02978323</v>
      </c>
      <c r="F645">
        <v>0.4</v>
      </c>
      <c r="G645">
        <v>-52.008049790000001</v>
      </c>
      <c r="H645">
        <v>0.83</v>
      </c>
      <c r="I645">
        <v>-37.726635229999999</v>
      </c>
    </row>
    <row r="646" spans="1:9">
      <c r="A646" t="s">
        <v>155</v>
      </c>
      <c r="B646" t="s">
        <v>199</v>
      </c>
      <c r="C646" t="s">
        <v>203</v>
      </c>
      <c r="D646">
        <v>0.02</v>
      </c>
      <c r="E646">
        <v>-46.02978323</v>
      </c>
      <c r="F646">
        <v>8.0000000000000002E-3</v>
      </c>
      <c r="G646">
        <v>-57.587765245999996</v>
      </c>
      <c r="H646">
        <v>3.5999999999999997E-2</v>
      </c>
      <c r="I646">
        <v>-30.619140542</v>
      </c>
    </row>
    <row r="647" spans="1:9">
      <c r="A647" t="s">
        <v>155</v>
      </c>
      <c r="B647" t="s">
        <v>199</v>
      </c>
      <c r="C647" t="s">
        <v>202</v>
      </c>
      <c r="D647">
        <v>5.0000000000000001E-3</v>
      </c>
      <c r="E647">
        <v>-46.02978323</v>
      </c>
      <c r="F647">
        <v>1E-3</v>
      </c>
      <c r="G647">
        <v>-50.206395229999998</v>
      </c>
      <c r="H647">
        <v>1.7999999999999999E-2</v>
      </c>
      <c r="I647">
        <v>-32.455794230000002</v>
      </c>
    </row>
    <row r="648" spans="1:9">
      <c r="A648" t="s">
        <v>155</v>
      </c>
      <c r="B648" t="s">
        <v>199</v>
      </c>
      <c r="C648" t="s">
        <v>201</v>
      </c>
      <c r="D648">
        <v>0.43</v>
      </c>
      <c r="E648">
        <v>-46.02978323</v>
      </c>
      <c r="F648">
        <v>0.23</v>
      </c>
      <c r="G648">
        <v>-47.23975763</v>
      </c>
      <c r="H648">
        <v>0.56999999999999995</v>
      </c>
      <c r="I648">
        <v>-45.182801150000003</v>
      </c>
    </row>
    <row r="649" spans="1:9">
      <c r="A649" t="s">
        <v>155</v>
      </c>
      <c r="B649" t="s">
        <v>199</v>
      </c>
      <c r="C649" t="s">
        <v>200</v>
      </c>
      <c r="D649">
        <v>20</v>
      </c>
      <c r="E649">
        <v>-46.02978323</v>
      </c>
      <c r="F649">
        <v>10</v>
      </c>
      <c r="G649">
        <v>-46.02978323</v>
      </c>
      <c r="H649">
        <v>30</v>
      </c>
      <c r="I649">
        <v>-46.02978323</v>
      </c>
    </row>
    <row r="650" spans="1:9">
      <c r="A650" t="s">
        <v>155</v>
      </c>
      <c r="B650" t="s">
        <v>199</v>
      </c>
      <c r="C650" t="s">
        <v>198</v>
      </c>
      <c r="D650">
        <v>0.1</v>
      </c>
      <c r="E650">
        <v>-46.02978323</v>
      </c>
      <c r="F650">
        <v>0.02</v>
      </c>
      <c r="G650">
        <v>-46.02978323</v>
      </c>
      <c r="H650">
        <v>0.14000000000000001</v>
      </c>
      <c r="I650">
        <v>-46.02978323</v>
      </c>
    </row>
    <row r="651" spans="1:9">
      <c r="A651" t="s">
        <v>156</v>
      </c>
      <c r="B651" t="s">
        <v>199</v>
      </c>
      <c r="C651" t="s">
        <v>197</v>
      </c>
      <c r="D651">
        <v>1.7999999999999999E-2</v>
      </c>
      <c r="E651">
        <v>9.0068396952571295</v>
      </c>
      <c r="F651">
        <v>1.2E-2</v>
      </c>
      <c r="G651">
        <v>9.0068396952571295</v>
      </c>
      <c r="H651">
        <v>2.4E-2</v>
      </c>
      <c r="I651">
        <v>9.0068396952571295</v>
      </c>
    </row>
    <row r="652" spans="1:9">
      <c r="A652" t="s">
        <v>156</v>
      </c>
      <c r="B652" t="s">
        <v>199</v>
      </c>
      <c r="C652" t="s">
        <v>196</v>
      </c>
      <c r="D652">
        <v>0.29485</v>
      </c>
      <c r="E652">
        <v>9.0068396952571295</v>
      </c>
      <c r="F652">
        <v>6.5000000000000002E-2</v>
      </c>
      <c r="G652">
        <v>9.0068396952571295</v>
      </c>
      <c r="H652">
        <v>0.52470000000000006</v>
      </c>
      <c r="I652">
        <v>9.0068396952571295</v>
      </c>
    </row>
    <row r="653" spans="1:9">
      <c r="A653" t="s">
        <v>156</v>
      </c>
      <c r="B653" t="s">
        <v>199</v>
      </c>
      <c r="C653" t="s">
        <v>195</v>
      </c>
      <c r="D653">
        <v>692.15</v>
      </c>
      <c r="E653">
        <v>9.0068396952571295</v>
      </c>
      <c r="F653">
        <v>537.17999999999995</v>
      </c>
      <c r="G653">
        <v>9.0032753852571297</v>
      </c>
      <c r="H653">
        <v>918.79</v>
      </c>
      <c r="I653">
        <v>9.0120524152571306</v>
      </c>
    </row>
    <row r="654" spans="1:9">
      <c r="A654" t="s">
        <v>156</v>
      </c>
      <c r="B654" t="s">
        <v>199</v>
      </c>
      <c r="C654" t="s">
        <v>194</v>
      </c>
      <c r="D654">
        <v>8.85</v>
      </c>
      <c r="E654">
        <v>9.0068396952571295</v>
      </c>
      <c r="F654">
        <v>4.7</v>
      </c>
      <c r="G654">
        <v>9.6855148920571299</v>
      </c>
      <c r="H654">
        <v>13</v>
      </c>
      <c r="I654">
        <v>8.3281644984571308</v>
      </c>
    </row>
    <row r="655" spans="1:9">
      <c r="A655" t="s">
        <v>156</v>
      </c>
      <c r="B655" t="s">
        <v>199</v>
      </c>
      <c r="C655" t="s">
        <v>193</v>
      </c>
      <c r="D655">
        <v>1.8</v>
      </c>
      <c r="E655">
        <v>9.0068396952571295</v>
      </c>
      <c r="F655">
        <v>0.52</v>
      </c>
      <c r="G655">
        <v>9.6219653016571307</v>
      </c>
      <c r="H655">
        <v>3.09</v>
      </c>
      <c r="I655">
        <v>8.3869084200571304</v>
      </c>
    </row>
    <row r="656" spans="1:9">
      <c r="A656" t="s">
        <v>156</v>
      </c>
      <c r="B656" t="s">
        <v>199</v>
      </c>
      <c r="C656" t="s">
        <v>192</v>
      </c>
      <c r="D656">
        <v>0.96</v>
      </c>
      <c r="E656">
        <v>9.0068396952571295</v>
      </c>
      <c r="F656">
        <v>0.38</v>
      </c>
      <c r="G656">
        <v>9.15660441845713</v>
      </c>
      <c r="H656">
        <v>1.53</v>
      </c>
      <c r="I656">
        <v>8.8596571224571292</v>
      </c>
    </row>
    <row r="657" spans="1:9">
      <c r="A657" t="s">
        <v>156</v>
      </c>
      <c r="B657" t="s">
        <v>199</v>
      </c>
      <c r="C657" t="s">
        <v>191</v>
      </c>
      <c r="D657">
        <v>970</v>
      </c>
      <c r="E657">
        <v>9.0068396952571295</v>
      </c>
      <c r="F657">
        <v>388</v>
      </c>
      <c r="G657">
        <v>57.894839695257097</v>
      </c>
      <c r="H657">
        <v>1197</v>
      </c>
      <c r="I657">
        <v>-10.0611603047429</v>
      </c>
    </row>
    <row r="658" spans="1:9">
      <c r="A658" t="s">
        <v>156</v>
      </c>
      <c r="B658" t="s">
        <v>199</v>
      </c>
      <c r="C658" t="s">
        <v>184</v>
      </c>
      <c r="D658">
        <v>1.2500000000000001E-2</v>
      </c>
      <c r="E658">
        <v>9.0068396952571295</v>
      </c>
      <c r="F658">
        <v>1.7999999999999999E-2</v>
      </c>
      <c r="G658">
        <v>9.0068396952571295</v>
      </c>
      <c r="H658">
        <v>0.03</v>
      </c>
      <c r="I658">
        <v>9.0068396952571295</v>
      </c>
    </row>
    <row r="659" spans="1:9">
      <c r="A659" t="s">
        <v>156</v>
      </c>
      <c r="B659" t="s">
        <v>199</v>
      </c>
      <c r="C659" t="s">
        <v>183</v>
      </c>
      <c r="D659">
        <v>1</v>
      </c>
      <c r="E659">
        <v>9.0068396952571295</v>
      </c>
      <c r="F659">
        <v>0</v>
      </c>
      <c r="G659">
        <v>9.0068396952571295</v>
      </c>
      <c r="H659">
        <v>1</v>
      </c>
      <c r="I659">
        <v>9.0068396952571295</v>
      </c>
    </row>
    <row r="660" spans="1:9">
      <c r="A660" t="s">
        <v>156</v>
      </c>
      <c r="B660" t="s">
        <v>199</v>
      </c>
      <c r="C660" t="s">
        <v>182</v>
      </c>
      <c r="D660">
        <v>0.01</v>
      </c>
      <c r="E660">
        <v>9.0068396952571295</v>
      </c>
      <c r="F660">
        <v>0</v>
      </c>
      <c r="G660">
        <v>9.0068396952571295</v>
      </c>
      <c r="H660">
        <v>1</v>
      </c>
      <c r="I660">
        <v>9.0068396952571295</v>
      </c>
    </row>
    <row r="661" spans="1:9">
      <c r="A661" t="s">
        <v>156</v>
      </c>
      <c r="B661" t="s">
        <v>199</v>
      </c>
      <c r="C661" t="s">
        <v>180</v>
      </c>
      <c r="D661">
        <v>0.36</v>
      </c>
      <c r="E661">
        <v>9.0068396952571295</v>
      </c>
      <c r="F661">
        <v>0</v>
      </c>
      <c r="G661">
        <v>9.0068396952571295</v>
      </c>
      <c r="H661">
        <v>1</v>
      </c>
      <c r="I661">
        <v>9.0068396952571295</v>
      </c>
    </row>
    <row r="662" spans="1:9">
      <c r="A662" t="s">
        <v>156</v>
      </c>
      <c r="B662" t="s">
        <v>199</v>
      </c>
      <c r="C662" t="s">
        <v>206</v>
      </c>
      <c r="D662">
        <v>3</v>
      </c>
      <c r="E662">
        <v>9.0068396952571295</v>
      </c>
      <c r="F662">
        <v>0.13</v>
      </c>
      <c r="G662">
        <v>-9.1060304742883097E-2</v>
      </c>
      <c r="H662">
        <v>6</v>
      </c>
      <c r="I662">
        <v>18.516839695257101</v>
      </c>
    </row>
    <row r="663" spans="1:9">
      <c r="A663" t="s">
        <v>156</v>
      </c>
      <c r="B663" t="s">
        <v>199</v>
      </c>
      <c r="C663" t="s">
        <v>205</v>
      </c>
      <c r="D663">
        <v>2.3E-2</v>
      </c>
      <c r="E663">
        <v>9.0068396952571295</v>
      </c>
      <c r="F663">
        <v>2.3E-2</v>
      </c>
      <c r="G663">
        <v>9.0068396952571295</v>
      </c>
      <c r="H663">
        <v>65</v>
      </c>
      <c r="I663">
        <v>53.980670245257102</v>
      </c>
    </row>
    <row r="664" spans="1:9">
      <c r="A664" t="s">
        <v>156</v>
      </c>
      <c r="B664" t="s">
        <v>199</v>
      </c>
      <c r="C664" t="s">
        <v>204</v>
      </c>
      <c r="D664">
        <v>0.57999999999999996</v>
      </c>
      <c r="E664">
        <v>9.0068396952571295</v>
      </c>
      <c r="F664">
        <v>0.4</v>
      </c>
      <c r="G664">
        <v>-9.5750234087428705</v>
      </c>
      <c r="H664">
        <v>0.83</v>
      </c>
      <c r="I664">
        <v>34.814982895257103</v>
      </c>
    </row>
    <row r="665" spans="1:9">
      <c r="A665" t="s">
        <v>156</v>
      </c>
      <c r="B665" t="s">
        <v>199</v>
      </c>
      <c r="C665" t="s">
        <v>203</v>
      </c>
      <c r="D665">
        <v>0.02</v>
      </c>
      <c r="E665">
        <v>9.0068396952571295</v>
      </c>
      <c r="F665">
        <v>8.0000000000000002E-3</v>
      </c>
      <c r="G665">
        <v>-26.918095639142901</v>
      </c>
      <c r="H665">
        <v>3.5999999999999997E-2</v>
      </c>
      <c r="I665">
        <v>56.906753474457098</v>
      </c>
    </row>
    <row r="666" spans="1:9">
      <c r="A666" t="s">
        <v>156</v>
      </c>
      <c r="B666" t="s">
        <v>199</v>
      </c>
      <c r="C666" t="s">
        <v>202</v>
      </c>
      <c r="D666">
        <v>5.0000000000000001E-3</v>
      </c>
      <c r="E666">
        <v>9.0068396952571295</v>
      </c>
      <c r="F666">
        <v>1E-3</v>
      </c>
      <c r="G666">
        <v>-4.2018614933142997</v>
      </c>
      <c r="H666">
        <v>1.7999999999999999E-2</v>
      </c>
      <c r="I666">
        <v>51.935118558114297</v>
      </c>
    </row>
    <row r="667" spans="1:9">
      <c r="A667" t="s">
        <v>156</v>
      </c>
      <c r="B667" t="s">
        <v>199</v>
      </c>
      <c r="C667" t="s">
        <v>201</v>
      </c>
      <c r="D667">
        <v>0.43</v>
      </c>
      <c r="E667">
        <v>9.0068396952571295</v>
      </c>
      <c r="F667">
        <v>0.23</v>
      </c>
      <c r="G667">
        <v>5.1802476403999798</v>
      </c>
      <c r="H667">
        <v>0.56999999999999995</v>
      </c>
      <c r="I667">
        <v>11.6854541336571</v>
      </c>
    </row>
    <row r="668" spans="1:9">
      <c r="A668" t="s">
        <v>156</v>
      </c>
      <c r="B668" t="s">
        <v>199</v>
      </c>
      <c r="C668" t="s">
        <v>200</v>
      </c>
      <c r="D668">
        <v>20</v>
      </c>
      <c r="E668">
        <v>9.0068396952571295</v>
      </c>
      <c r="F668">
        <v>10</v>
      </c>
      <c r="G668">
        <v>9.0068396952571295</v>
      </c>
      <c r="H668">
        <v>30</v>
      </c>
      <c r="I668">
        <v>9.0068396952571295</v>
      </c>
    </row>
    <row r="669" spans="1:9">
      <c r="A669" t="s">
        <v>156</v>
      </c>
      <c r="B669" t="s">
        <v>199</v>
      </c>
      <c r="C669" t="s">
        <v>198</v>
      </c>
      <c r="D669">
        <v>0.1</v>
      </c>
      <c r="E669">
        <v>9.0068396952571295</v>
      </c>
      <c r="F669">
        <v>0.02</v>
      </c>
      <c r="G669">
        <v>9.0068396952571295</v>
      </c>
      <c r="H669">
        <v>0.14000000000000001</v>
      </c>
      <c r="I669">
        <v>9.0068396952571295</v>
      </c>
    </row>
    <row r="670" spans="1:9">
      <c r="A670" t="s">
        <v>162</v>
      </c>
      <c r="B670" t="s">
        <v>199</v>
      </c>
      <c r="C670" t="s">
        <v>197</v>
      </c>
      <c r="D670">
        <v>1.7999999999999999E-2</v>
      </c>
      <c r="E670">
        <v>156.18755097639999</v>
      </c>
      <c r="F670">
        <v>1.2E-2</v>
      </c>
      <c r="G670">
        <v>156.18755097639999</v>
      </c>
      <c r="H670">
        <v>2.4E-2</v>
      </c>
      <c r="I670">
        <v>156.18755097639999</v>
      </c>
    </row>
    <row r="671" spans="1:9">
      <c r="A671" t="s">
        <v>162</v>
      </c>
      <c r="B671" t="s">
        <v>199</v>
      </c>
      <c r="C671" t="s">
        <v>196</v>
      </c>
      <c r="D671">
        <v>0.29485</v>
      </c>
      <c r="E671">
        <v>156.18755097639999</v>
      </c>
      <c r="F671">
        <v>6.5000000000000002E-2</v>
      </c>
      <c r="G671">
        <v>156.18755097639999</v>
      </c>
      <c r="H671">
        <v>0.52470000000000006</v>
      </c>
      <c r="I671">
        <v>156.18755097639999</v>
      </c>
    </row>
    <row r="672" spans="1:9">
      <c r="A672" t="s">
        <v>162</v>
      </c>
      <c r="B672" t="s">
        <v>199</v>
      </c>
      <c r="C672" t="s">
        <v>195</v>
      </c>
      <c r="D672">
        <v>692.15</v>
      </c>
      <c r="E672">
        <v>156.18755097639999</v>
      </c>
      <c r="F672">
        <v>537.17999999999995</v>
      </c>
      <c r="G672">
        <v>156.18398666639999</v>
      </c>
      <c r="H672">
        <v>918.79</v>
      </c>
      <c r="I672">
        <v>156.19276369639999</v>
      </c>
    </row>
    <row r="673" spans="1:9">
      <c r="A673" t="s">
        <v>162</v>
      </c>
      <c r="B673" t="s">
        <v>199</v>
      </c>
      <c r="C673" t="s">
        <v>194</v>
      </c>
      <c r="D673">
        <v>8.85</v>
      </c>
      <c r="E673">
        <v>156.18755097639999</v>
      </c>
      <c r="F673">
        <v>4.7</v>
      </c>
      <c r="G673">
        <v>157.6983220228</v>
      </c>
      <c r="H673">
        <v>13</v>
      </c>
      <c r="I673">
        <v>154.67677993000001</v>
      </c>
    </row>
    <row r="674" spans="1:9">
      <c r="A674" t="s">
        <v>162</v>
      </c>
      <c r="B674" t="s">
        <v>199</v>
      </c>
      <c r="C674" t="s">
        <v>193</v>
      </c>
      <c r="D674">
        <v>1.8</v>
      </c>
      <c r="E674">
        <v>156.18755097639999</v>
      </c>
      <c r="F674">
        <v>0.52</v>
      </c>
      <c r="G674">
        <v>156.56310297639999</v>
      </c>
      <c r="H674">
        <v>3.09</v>
      </c>
      <c r="I674">
        <v>155.80906497640001</v>
      </c>
    </row>
    <row r="675" spans="1:9">
      <c r="A675" t="s">
        <v>162</v>
      </c>
      <c r="B675" t="s">
        <v>199</v>
      </c>
      <c r="C675" t="s">
        <v>192</v>
      </c>
      <c r="D675">
        <v>0.96</v>
      </c>
      <c r="E675">
        <v>156.18755097639999</v>
      </c>
      <c r="F675">
        <v>0.38</v>
      </c>
      <c r="G675">
        <v>156.39739497639999</v>
      </c>
      <c r="H675">
        <v>1.53</v>
      </c>
      <c r="I675">
        <v>155.9813249764</v>
      </c>
    </row>
    <row r="676" spans="1:9">
      <c r="A676" t="s">
        <v>162</v>
      </c>
      <c r="B676" t="s">
        <v>199</v>
      </c>
      <c r="C676" t="s">
        <v>191</v>
      </c>
      <c r="D676">
        <v>970</v>
      </c>
      <c r="E676">
        <v>156.18755097639999</v>
      </c>
      <c r="F676">
        <v>388</v>
      </c>
      <c r="G676">
        <v>205.0755509764</v>
      </c>
      <c r="H676">
        <v>1197</v>
      </c>
      <c r="I676">
        <v>137.11955097640001</v>
      </c>
    </row>
    <row r="677" spans="1:9">
      <c r="A677" t="s">
        <v>162</v>
      </c>
      <c r="B677" t="s">
        <v>199</v>
      </c>
      <c r="C677" t="s">
        <v>184</v>
      </c>
      <c r="D677">
        <v>1.2500000000000001E-2</v>
      </c>
      <c r="E677">
        <v>156.18755097639999</v>
      </c>
      <c r="F677">
        <v>1.7999999999999999E-2</v>
      </c>
      <c r="G677">
        <v>156.18755097639999</v>
      </c>
      <c r="H677">
        <v>0.03</v>
      </c>
      <c r="I677">
        <v>156.18755097639999</v>
      </c>
    </row>
    <row r="678" spans="1:9">
      <c r="A678" t="s">
        <v>162</v>
      </c>
      <c r="B678" t="s">
        <v>199</v>
      </c>
      <c r="C678" t="s">
        <v>183</v>
      </c>
      <c r="D678">
        <v>1</v>
      </c>
      <c r="E678">
        <v>156.18755097639999</v>
      </c>
      <c r="F678">
        <v>0</v>
      </c>
      <c r="G678">
        <v>156.18755097639999</v>
      </c>
      <c r="H678">
        <v>1</v>
      </c>
      <c r="I678">
        <v>156.18755097639999</v>
      </c>
    </row>
    <row r="679" spans="1:9">
      <c r="A679" t="s">
        <v>162</v>
      </c>
      <c r="B679" t="s">
        <v>199</v>
      </c>
      <c r="C679" t="s">
        <v>182</v>
      </c>
      <c r="D679">
        <v>0.01</v>
      </c>
      <c r="E679">
        <v>156.18755097639999</v>
      </c>
      <c r="F679">
        <v>0</v>
      </c>
      <c r="G679">
        <v>156.18755097639999</v>
      </c>
      <c r="H679">
        <v>1</v>
      </c>
      <c r="I679">
        <v>156.18755097639999</v>
      </c>
    </row>
    <row r="680" spans="1:9">
      <c r="A680" t="s">
        <v>162</v>
      </c>
      <c r="B680" t="s">
        <v>199</v>
      </c>
      <c r="C680" t="s">
        <v>180</v>
      </c>
      <c r="D680">
        <v>0.36</v>
      </c>
      <c r="E680">
        <v>156.18755097639999</v>
      </c>
      <c r="F680">
        <v>0</v>
      </c>
      <c r="G680">
        <v>156.18755097639999</v>
      </c>
      <c r="H680">
        <v>1</v>
      </c>
      <c r="I680">
        <v>156.18755097639999</v>
      </c>
    </row>
    <row r="681" spans="1:9">
      <c r="A681" t="s">
        <v>162</v>
      </c>
      <c r="B681" t="s">
        <v>199</v>
      </c>
      <c r="C681" t="s">
        <v>206</v>
      </c>
      <c r="D681">
        <v>3</v>
      </c>
      <c r="E681">
        <v>156.18755097639999</v>
      </c>
      <c r="F681">
        <v>0.13</v>
      </c>
      <c r="G681">
        <v>147.08965097640001</v>
      </c>
      <c r="H681">
        <v>6</v>
      </c>
      <c r="I681">
        <v>165.69755097640001</v>
      </c>
    </row>
    <row r="682" spans="1:9">
      <c r="A682" t="s">
        <v>162</v>
      </c>
      <c r="B682" t="s">
        <v>199</v>
      </c>
      <c r="C682" t="s">
        <v>205</v>
      </c>
      <c r="D682">
        <v>2.3E-2</v>
      </c>
      <c r="E682">
        <v>156.18755097639999</v>
      </c>
      <c r="F682">
        <v>2.3E-2</v>
      </c>
      <c r="G682">
        <v>156.18755097639999</v>
      </c>
      <c r="H682">
        <v>65</v>
      </c>
      <c r="I682">
        <v>201.16138152639999</v>
      </c>
    </row>
    <row r="683" spans="1:9">
      <c r="A683" t="s">
        <v>162</v>
      </c>
      <c r="B683" t="s">
        <v>199</v>
      </c>
      <c r="C683" t="s">
        <v>204</v>
      </c>
      <c r="D683">
        <v>0.57999999999999996</v>
      </c>
      <c r="E683">
        <v>156.18755097639999</v>
      </c>
      <c r="F683">
        <v>0.4</v>
      </c>
      <c r="G683">
        <v>100.4493281284</v>
      </c>
      <c r="H683">
        <v>0.83</v>
      </c>
      <c r="I683">
        <v>233.60174937639999</v>
      </c>
    </row>
    <row r="684" spans="1:9">
      <c r="A684" t="s">
        <v>162</v>
      </c>
      <c r="B684" t="s">
        <v>199</v>
      </c>
      <c r="C684" t="s">
        <v>203</v>
      </c>
      <c r="D684">
        <v>0.02</v>
      </c>
      <c r="E684">
        <v>156.18755097639999</v>
      </c>
      <c r="F684">
        <v>8.0000000000000002E-3</v>
      </c>
      <c r="G684">
        <v>48.426986803600002</v>
      </c>
      <c r="H684">
        <v>3.5999999999999997E-2</v>
      </c>
      <c r="I684">
        <v>299.86830320680002</v>
      </c>
    </row>
    <row r="685" spans="1:9">
      <c r="A685" t="s">
        <v>162</v>
      </c>
      <c r="B685" t="s">
        <v>199</v>
      </c>
      <c r="C685" t="s">
        <v>202</v>
      </c>
      <c r="D685">
        <v>5.0000000000000001E-3</v>
      </c>
      <c r="E685">
        <v>156.18755097639999</v>
      </c>
      <c r="F685">
        <v>1E-3</v>
      </c>
      <c r="G685">
        <v>126.7842024964</v>
      </c>
      <c r="H685">
        <v>1.7999999999999999E-2</v>
      </c>
      <c r="I685">
        <v>251.7484335364</v>
      </c>
    </row>
    <row r="686" spans="1:9">
      <c r="A686" t="s">
        <v>162</v>
      </c>
      <c r="B686" t="s">
        <v>199</v>
      </c>
      <c r="C686" t="s">
        <v>201</v>
      </c>
      <c r="D686">
        <v>0.43</v>
      </c>
      <c r="E686">
        <v>156.18755097639999</v>
      </c>
      <c r="F686">
        <v>0.23</v>
      </c>
      <c r="G686">
        <v>147.66933120039999</v>
      </c>
      <c r="H686">
        <v>0.56999999999999995</v>
      </c>
      <c r="I686">
        <v>162.1503048196</v>
      </c>
    </row>
    <row r="687" spans="1:9">
      <c r="A687" t="s">
        <v>162</v>
      </c>
      <c r="B687" t="s">
        <v>199</v>
      </c>
      <c r="C687" t="s">
        <v>200</v>
      </c>
      <c r="D687">
        <v>20</v>
      </c>
      <c r="E687">
        <v>156.18755097639999</v>
      </c>
      <c r="F687">
        <v>10</v>
      </c>
      <c r="G687">
        <v>156.18755097639999</v>
      </c>
      <c r="H687">
        <v>30</v>
      </c>
      <c r="I687">
        <v>156.18755097639999</v>
      </c>
    </row>
    <row r="688" spans="1:9">
      <c r="A688" t="s">
        <v>162</v>
      </c>
      <c r="B688" t="s">
        <v>199</v>
      </c>
      <c r="C688" t="s">
        <v>198</v>
      </c>
      <c r="D688">
        <v>0.1</v>
      </c>
      <c r="E688">
        <v>156.18755097639999</v>
      </c>
      <c r="F688">
        <v>0.02</v>
      </c>
      <c r="G688">
        <v>156.18755097639999</v>
      </c>
      <c r="H688">
        <v>0.14000000000000001</v>
      </c>
      <c r="I688">
        <v>156.18755097639999</v>
      </c>
    </row>
    <row r="689" spans="1:9">
      <c r="A689" t="s">
        <v>157</v>
      </c>
      <c r="B689" t="s">
        <v>199</v>
      </c>
      <c r="C689" t="s">
        <v>197</v>
      </c>
      <c r="D689">
        <v>1.7999999999999999E-2</v>
      </c>
      <c r="E689">
        <v>-55.118016310000002</v>
      </c>
      <c r="F689">
        <v>1.2E-2</v>
      </c>
      <c r="G689">
        <v>-55.118016310000002</v>
      </c>
      <c r="H689">
        <v>2.4E-2</v>
      </c>
      <c r="I689">
        <v>-55.118016310000002</v>
      </c>
    </row>
    <row r="690" spans="1:9">
      <c r="A690" t="s">
        <v>157</v>
      </c>
      <c r="B690" t="s">
        <v>199</v>
      </c>
      <c r="C690" t="s">
        <v>196</v>
      </c>
      <c r="D690">
        <v>0.29485</v>
      </c>
      <c r="E690">
        <v>-55.118016310000002</v>
      </c>
      <c r="F690">
        <v>6.5000000000000002E-2</v>
      </c>
      <c r="G690">
        <v>-55.118016310000002</v>
      </c>
      <c r="H690">
        <v>0.52470000000000006</v>
      </c>
      <c r="I690">
        <v>-55.118016310000002</v>
      </c>
    </row>
    <row r="691" spans="1:9">
      <c r="A691" t="s">
        <v>157</v>
      </c>
      <c r="B691" t="s">
        <v>199</v>
      </c>
      <c r="C691" t="s">
        <v>195</v>
      </c>
      <c r="D691">
        <v>692.15</v>
      </c>
      <c r="E691">
        <v>-55.118016310000002</v>
      </c>
      <c r="F691">
        <v>537.17999999999995</v>
      </c>
      <c r="G691">
        <v>-55.121580620000003</v>
      </c>
      <c r="H691">
        <v>918.79</v>
      </c>
      <c r="I691">
        <v>-55.112803589999999</v>
      </c>
    </row>
    <row r="692" spans="1:9">
      <c r="A692" t="s">
        <v>157</v>
      </c>
      <c r="B692" t="s">
        <v>199</v>
      </c>
      <c r="C692" t="s">
        <v>194</v>
      </c>
      <c r="D692">
        <v>8.85</v>
      </c>
      <c r="E692">
        <v>-55.118016310000002</v>
      </c>
      <c r="F692">
        <v>4.7</v>
      </c>
      <c r="G692">
        <v>-55.013101654000003</v>
      </c>
      <c r="H692">
        <v>13</v>
      </c>
      <c r="I692">
        <v>-55.222930966</v>
      </c>
    </row>
    <row r="693" spans="1:9">
      <c r="A693" t="s">
        <v>157</v>
      </c>
      <c r="B693" t="s">
        <v>199</v>
      </c>
      <c r="C693" t="s">
        <v>193</v>
      </c>
      <c r="D693">
        <v>1.8</v>
      </c>
      <c r="E693">
        <v>-55.118016310000002</v>
      </c>
      <c r="F693">
        <v>0.52</v>
      </c>
      <c r="G693">
        <v>-55.041984309999997</v>
      </c>
      <c r="H693">
        <v>3.09</v>
      </c>
      <c r="I693">
        <v>-55.194642309999999</v>
      </c>
    </row>
    <row r="694" spans="1:9">
      <c r="A694" t="s">
        <v>157</v>
      </c>
      <c r="B694" t="s">
        <v>199</v>
      </c>
      <c r="C694" t="s">
        <v>192</v>
      </c>
      <c r="D694">
        <v>0.96</v>
      </c>
      <c r="E694">
        <v>-55.118016310000002</v>
      </c>
      <c r="F694">
        <v>0.38</v>
      </c>
      <c r="G694">
        <v>-54.87633031</v>
      </c>
      <c r="H694">
        <v>1.53</v>
      </c>
      <c r="I694">
        <v>-55.35553531</v>
      </c>
    </row>
    <row r="695" spans="1:9">
      <c r="A695" t="s">
        <v>157</v>
      </c>
      <c r="B695" t="s">
        <v>199</v>
      </c>
      <c r="C695" t="s">
        <v>191</v>
      </c>
      <c r="D695">
        <v>970</v>
      </c>
      <c r="E695">
        <v>-55.118016310000002</v>
      </c>
      <c r="F695">
        <v>388</v>
      </c>
      <c r="G695">
        <v>-6.2300163099999999</v>
      </c>
      <c r="H695">
        <v>1197</v>
      </c>
      <c r="I695">
        <v>-74.186016309999999</v>
      </c>
    </row>
    <row r="696" spans="1:9">
      <c r="A696" t="s">
        <v>157</v>
      </c>
      <c r="B696" t="s">
        <v>199</v>
      </c>
      <c r="C696" t="s">
        <v>184</v>
      </c>
      <c r="D696">
        <v>1.2500000000000001E-2</v>
      </c>
      <c r="E696">
        <v>-55.118016310000002</v>
      </c>
      <c r="F696">
        <v>1.7999999999999999E-2</v>
      </c>
      <c r="G696">
        <v>-55.118016310000002</v>
      </c>
      <c r="H696">
        <v>0.03</v>
      </c>
      <c r="I696">
        <v>-55.118016310000002</v>
      </c>
    </row>
    <row r="697" spans="1:9">
      <c r="A697" t="s">
        <v>157</v>
      </c>
      <c r="B697" t="s">
        <v>199</v>
      </c>
      <c r="C697" t="s">
        <v>183</v>
      </c>
      <c r="D697">
        <v>1</v>
      </c>
      <c r="E697">
        <v>-55.118016310000002</v>
      </c>
      <c r="F697">
        <v>0</v>
      </c>
      <c r="G697">
        <v>-55.118016310000002</v>
      </c>
      <c r="H697">
        <v>1</v>
      </c>
      <c r="I697">
        <v>-55.118016310000002</v>
      </c>
    </row>
    <row r="698" spans="1:9">
      <c r="A698" t="s">
        <v>157</v>
      </c>
      <c r="B698" t="s">
        <v>199</v>
      </c>
      <c r="C698" t="s">
        <v>182</v>
      </c>
      <c r="D698">
        <v>0.01</v>
      </c>
      <c r="E698">
        <v>-55.118016310000002</v>
      </c>
      <c r="F698">
        <v>0</v>
      </c>
      <c r="G698">
        <v>-55.118016310000002</v>
      </c>
      <c r="H698">
        <v>1</v>
      </c>
      <c r="I698">
        <v>-55.118016310000002</v>
      </c>
    </row>
    <row r="699" spans="1:9">
      <c r="A699" t="s">
        <v>157</v>
      </c>
      <c r="B699" t="s">
        <v>199</v>
      </c>
      <c r="C699" t="s">
        <v>180</v>
      </c>
      <c r="D699">
        <v>0.36</v>
      </c>
      <c r="E699">
        <v>-55.118016310000002</v>
      </c>
      <c r="F699">
        <v>0</v>
      </c>
      <c r="G699">
        <v>-55.118016310000002</v>
      </c>
      <c r="H699">
        <v>1</v>
      </c>
      <c r="I699">
        <v>-55.118016310000002</v>
      </c>
    </row>
    <row r="700" spans="1:9">
      <c r="A700" t="s">
        <v>157</v>
      </c>
      <c r="B700" t="s">
        <v>199</v>
      </c>
      <c r="C700" t="s">
        <v>206</v>
      </c>
      <c r="D700">
        <v>3</v>
      </c>
      <c r="E700">
        <v>-55.118016310000002</v>
      </c>
      <c r="F700">
        <v>0.13</v>
      </c>
      <c r="G700">
        <v>-64.215916309999997</v>
      </c>
      <c r="H700">
        <v>6</v>
      </c>
      <c r="I700">
        <v>-45.608016309999996</v>
      </c>
    </row>
    <row r="701" spans="1:9">
      <c r="A701" t="s">
        <v>157</v>
      </c>
      <c r="B701" t="s">
        <v>199</v>
      </c>
      <c r="C701" t="s">
        <v>205</v>
      </c>
      <c r="D701">
        <v>2.3E-2</v>
      </c>
      <c r="E701">
        <v>-55.118016310000002</v>
      </c>
      <c r="F701">
        <v>2.3E-2</v>
      </c>
      <c r="G701">
        <v>-55.118016310000002</v>
      </c>
      <c r="H701">
        <v>65</v>
      </c>
      <c r="I701">
        <v>-10.144185759999999</v>
      </c>
    </row>
    <row r="702" spans="1:9">
      <c r="A702" t="s">
        <v>157</v>
      </c>
      <c r="B702" t="s">
        <v>199</v>
      </c>
      <c r="C702" t="s">
        <v>204</v>
      </c>
      <c r="D702">
        <v>0.57999999999999996</v>
      </c>
      <c r="E702">
        <v>-55.118016310000002</v>
      </c>
      <c r="F702">
        <v>0.4</v>
      </c>
      <c r="G702">
        <v>-59.435328693999999</v>
      </c>
      <c r="H702">
        <v>0.83</v>
      </c>
      <c r="I702">
        <v>-49.121749110000003</v>
      </c>
    </row>
    <row r="703" spans="1:9">
      <c r="A703" t="s">
        <v>157</v>
      </c>
      <c r="B703" t="s">
        <v>199</v>
      </c>
      <c r="C703" t="s">
        <v>203</v>
      </c>
      <c r="D703">
        <v>0.02</v>
      </c>
      <c r="E703">
        <v>-55.118016310000002</v>
      </c>
      <c r="F703">
        <v>8.0000000000000002E-3</v>
      </c>
      <c r="G703">
        <v>-63.464820252400003</v>
      </c>
      <c r="H703">
        <v>3.5999999999999997E-2</v>
      </c>
      <c r="I703">
        <v>-43.9889443868</v>
      </c>
    </row>
    <row r="704" spans="1:9">
      <c r="A704" t="s">
        <v>157</v>
      </c>
      <c r="B704" t="s">
        <v>199</v>
      </c>
      <c r="C704" t="s">
        <v>202</v>
      </c>
      <c r="D704">
        <v>5.0000000000000001E-3</v>
      </c>
      <c r="E704">
        <v>-55.118016310000002</v>
      </c>
      <c r="F704">
        <v>1E-3</v>
      </c>
      <c r="G704">
        <v>-57.159915509999998</v>
      </c>
      <c r="H704">
        <v>1.7999999999999999E-2</v>
      </c>
      <c r="I704">
        <v>-48.481843910000002</v>
      </c>
    </row>
    <row r="705" spans="1:9">
      <c r="A705" t="s">
        <v>157</v>
      </c>
      <c r="B705" t="s">
        <v>199</v>
      </c>
      <c r="C705" t="s">
        <v>201</v>
      </c>
      <c r="D705">
        <v>0.43</v>
      </c>
      <c r="E705">
        <v>-55.118016310000002</v>
      </c>
      <c r="F705">
        <v>0.23</v>
      </c>
      <c r="G705">
        <v>-55.709559349999999</v>
      </c>
      <c r="H705">
        <v>0.56999999999999995</v>
      </c>
      <c r="I705">
        <v>-54.703936182</v>
      </c>
    </row>
    <row r="706" spans="1:9">
      <c r="A706" t="s">
        <v>157</v>
      </c>
      <c r="B706" t="s">
        <v>199</v>
      </c>
      <c r="C706" t="s">
        <v>200</v>
      </c>
      <c r="D706">
        <v>20</v>
      </c>
      <c r="E706">
        <v>-55.118016310000002</v>
      </c>
      <c r="F706">
        <v>10</v>
      </c>
      <c r="G706">
        <v>-55.118016310000002</v>
      </c>
      <c r="H706">
        <v>30</v>
      </c>
      <c r="I706">
        <v>-55.118016310000002</v>
      </c>
    </row>
    <row r="707" spans="1:9">
      <c r="A707" t="s">
        <v>157</v>
      </c>
      <c r="B707" t="s">
        <v>199</v>
      </c>
      <c r="C707" t="s">
        <v>198</v>
      </c>
      <c r="D707">
        <v>0.1</v>
      </c>
      <c r="E707">
        <v>-55.118016310000002</v>
      </c>
      <c r="F707">
        <v>0.02</v>
      </c>
      <c r="G707">
        <v>-55.118016310000002</v>
      </c>
      <c r="H707">
        <v>0.14000000000000001</v>
      </c>
      <c r="I707">
        <v>-55.118016310000002</v>
      </c>
    </row>
    <row r="708" spans="1:9">
      <c r="A708" t="s">
        <v>145</v>
      </c>
      <c r="B708" t="s">
        <v>199</v>
      </c>
      <c r="C708" t="s">
        <v>197</v>
      </c>
      <c r="D708">
        <v>1.7999999999999999E-2</v>
      </c>
      <c r="E708">
        <v>14.6708928357143</v>
      </c>
      <c r="F708">
        <v>1.2E-2</v>
      </c>
      <c r="G708">
        <v>14.6708928357143</v>
      </c>
      <c r="H708">
        <v>2.4E-2</v>
      </c>
      <c r="I708">
        <v>14.6708928357143</v>
      </c>
    </row>
    <row r="709" spans="1:9">
      <c r="A709" t="s">
        <v>145</v>
      </c>
      <c r="B709" t="s">
        <v>199</v>
      </c>
      <c r="C709" t="s">
        <v>196</v>
      </c>
      <c r="D709">
        <v>0.29485</v>
      </c>
      <c r="E709">
        <v>14.6708928357143</v>
      </c>
      <c r="F709">
        <v>6.5000000000000002E-2</v>
      </c>
      <c r="G709">
        <v>14.6708928357143</v>
      </c>
      <c r="H709">
        <v>0.52470000000000006</v>
      </c>
      <c r="I709">
        <v>14.6708928357143</v>
      </c>
    </row>
    <row r="710" spans="1:9">
      <c r="A710" t="s">
        <v>145</v>
      </c>
      <c r="B710" t="s">
        <v>199</v>
      </c>
      <c r="C710" t="s">
        <v>195</v>
      </c>
      <c r="D710">
        <v>692.15</v>
      </c>
      <c r="E710">
        <v>14.6708928357143</v>
      </c>
      <c r="F710">
        <v>537.17999999999995</v>
      </c>
      <c r="G710">
        <v>14.6673285257143</v>
      </c>
      <c r="H710">
        <v>918.79</v>
      </c>
      <c r="I710">
        <v>14.676105555714299</v>
      </c>
    </row>
    <row r="711" spans="1:9">
      <c r="A711" t="s">
        <v>145</v>
      </c>
      <c r="B711" t="s">
        <v>199</v>
      </c>
      <c r="C711" t="s">
        <v>194</v>
      </c>
      <c r="D711">
        <v>8.85</v>
      </c>
      <c r="E711">
        <v>14.6708928357143</v>
      </c>
      <c r="F711">
        <v>4.7</v>
      </c>
      <c r="G711">
        <v>15.428799035714301</v>
      </c>
      <c r="H711">
        <v>13</v>
      </c>
      <c r="I711">
        <v>13.912986635714301</v>
      </c>
    </row>
    <row r="712" spans="1:9">
      <c r="A712" t="s">
        <v>145</v>
      </c>
      <c r="B712" t="s">
        <v>199</v>
      </c>
      <c r="C712" t="s">
        <v>193</v>
      </c>
      <c r="D712">
        <v>1.8</v>
      </c>
      <c r="E712">
        <v>14.6708928357143</v>
      </c>
      <c r="F712">
        <v>0.52</v>
      </c>
      <c r="G712">
        <v>15.108652835714301</v>
      </c>
      <c r="H712">
        <v>3.09</v>
      </c>
      <c r="I712">
        <v>14.229712835714301</v>
      </c>
    </row>
    <row r="713" spans="1:9">
      <c r="A713" t="s">
        <v>145</v>
      </c>
      <c r="B713" t="s">
        <v>199</v>
      </c>
      <c r="C713" t="s">
        <v>192</v>
      </c>
      <c r="D713">
        <v>0.96</v>
      </c>
      <c r="E713">
        <v>14.6708928357143</v>
      </c>
      <c r="F713">
        <v>0.38</v>
      </c>
      <c r="G713">
        <v>15.015412835714301</v>
      </c>
      <c r="H713">
        <v>1.53</v>
      </c>
      <c r="I713">
        <v>14.332312835714299</v>
      </c>
    </row>
    <row r="714" spans="1:9">
      <c r="A714" t="s">
        <v>145</v>
      </c>
      <c r="B714" t="s">
        <v>199</v>
      </c>
      <c r="C714" t="s">
        <v>191</v>
      </c>
      <c r="D714">
        <v>970</v>
      </c>
      <c r="E714">
        <v>14.6708928357143</v>
      </c>
      <c r="F714">
        <v>388</v>
      </c>
      <c r="G714">
        <v>63.558892835714303</v>
      </c>
      <c r="H714">
        <v>1197</v>
      </c>
      <c r="I714">
        <v>-4.39710716428573</v>
      </c>
    </row>
    <row r="715" spans="1:9">
      <c r="A715" t="s">
        <v>145</v>
      </c>
      <c r="B715" t="s">
        <v>199</v>
      </c>
      <c r="C715" t="s">
        <v>184</v>
      </c>
      <c r="D715">
        <v>1.2500000000000001E-2</v>
      </c>
      <c r="E715">
        <v>14.6708928357143</v>
      </c>
      <c r="F715">
        <v>1.7999999999999999E-2</v>
      </c>
      <c r="G715">
        <v>14.6708928357143</v>
      </c>
      <c r="H715">
        <v>0.03</v>
      </c>
      <c r="I715">
        <v>14.6708928357143</v>
      </c>
    </row>
    <row r="716" spans="1:9">
      <c r="A716" t="s">
        <v>145</v>
      </c>
      <c r="B716" t="s">
        <v>199</v>
      </c>
      <c r="C716" t="s">
        <v>183</v>
      </c>
      <c r="D716">
        <v>1</v>
      </c>
      <c r="E716">
        <v>14.6708928357143</v>
      </c>
      <c r="F716">
        <v>0</v>
      </c>
      <c r="G716">
        <v>14.6708928357143</v>
      </c>
      <c r="H716">
        <v>1</v>
      </c>
      <c r="I716">
        <v>14.6708928357143</v>
      </c>
    </row>
    <row r="717" spans="1:9">
      <c r="A717" t="s">
        <v>145</v>
      </c>
      <c r="B717" t="s">
        <v>199</v>
      </c>
      <c r="C717" t="s">
        <v>182</v>
      </c>
      <c r="D717">
        <v>0.01</v>
      </c>
      <c r="E717">
        <v>14.6708928357143</v>
      </c>
      <c r="F717">
        <v>0</v>
      </c>
      <c r="G717">
        <v>14.6708928357143</v>
      </c>
      <c r="H717">
        <v>1</v>
      </c>
      <c r="I717">
        <v>14.6708928357143</v>
      </c>
    </row>
    <row r="718" spans="1:9">
      <c r="A718" t="s">
        <v>145</v>
      </c>
      <c r="B718" t="s">
        <v>199</v>
      </c>
      <c r="C718" t="s">
        <v>180</v>
      </c>
      <c r="D718">
        <v>0.36</v>
      </c>
      <c r="E718">
        <v>14.6708928357143</v>
      </c>
      <c r="F718">
        <v>0</v>
      </c>
      <c r="G718">
        <v>14.6708928357143</v>
      </c>
      <c r="H718">
        <v>1</v>
      </c>
      <c r="I718">
        <v>14.6708928357143</v>
      </c>
    </row>
    <row r="719" spans="1:9">
      <c r="A719" t="s">
        <v>145</v>
      </c>
      <c r="B719" t="s">
        <v>199</v>
      </c>
      <c r="C719" t="s">
        <v>206</v>
      </c>
      <c r="D719">
        <v>3</v>
      </c>
      <c r="E719">
        <v>14.6708928357143</v>
      </c>
      <c r="F719">
        <v>0.13</v>
      </c>
      <c r="G719">
        <v>5.5729928357142597</v>
      </c>
      <c r="H719">
        <v>6</v>
      </c>
      <c r="I719">
        <v>24.1808928357143</v>
      </c>
    </row>
    <row r="720" spans="1:9">
      <c r="A720" t="s">
        <v>145</v>
      </c>
      <c r="B720" t="s">
        <v>199</v>
      </c>
      <c r="C720" t="s">
        <v>205</v>
      </c>
      <c r="D720">
        <v>2.3E-2</v>
      </c>
      <c r="E720">
        <v>14.6708928357143</v>
      </c>
      <c r="F720">
        <v>2.3E-2</v>
      </c>
      <c r="G720">
        <v>14.6708928357143</v>
      </c>
      <c r="H720">
        <v>65</v>
      </c>
      <c r="I720">
        <v>59.6447233857143</v>
      </c>
    </row>
    <row r="721" spans="1:9">
      <c r="A721" t="s">
        <v>145</v>
      </c>
      <c r="B721" t="s">
        <v>199</v>
      </c>
      <c r="C721" t="s">
        <v>204</v>
      </c>
      <c r="D721">
        <v>0.57999999999999996</v>
      </c>
      <c r="E721">
        <v>14.6708928357143</v>
      </c>
      <c r="F721">
        <v>0.4</v>
      </c>
      <c r="G721">
        <v>-4.8871295642857202</v>
      </c>
      <c r="H721">
        <v>0.83</v>
      </c>
      <c r="I721">
        <v>41.834812835714303</v>
      </c>
    </row>
    <row r="722" spans="1:9">
      <c r="A722" t="s">
        <v>145</v>
      </c>
      <c r="B722" t="s">
        <v>199</v>
      </c>
      <c r="C722" t="s">
        <v>203</v>
      </c>
      <c r="D722">
        <v>0.02</v>
      </c>
      <c r="E722">
        <v>14.6708928357143</v>
      </c>
      <c r="F722">
        <v>8.0000000000000002E-3</v>
      </c>
      <c r="G722">
        <v>-23.141283804285699</v>
      </c>
      <c r="H722">
        <v>3.5999999999999997E-2</v>
      </c>
      <c r="I722">
        <v>65.087128355714299</v>
      </c>
    </row>
    <row r="723" spans="1:9">
      <c r="A723" t="s">
        <v>145</v>
      </c>
      <c r="B723" t="s">
        <v>199</v>
      </c>
      <c r="C723" t="s">
        <v>202</v>
      </c>
      <c r="D723">
        <v>5.0000000000000001E-3</v>
      </c>
      <c r="E723">
        <v>14.6708928357143</v>
      </c>
      <c r="F723">
        <v>1E-3</v>
      </c>
      <c r="G723">
        <v>-7.98400214285966E-2</v>
      </c>
      <c r="H723">
        <v>1.7999999999999999E-2</v>
      </c>
      <c r="I723">
        <v>62.610774621428497</v>
      </c>
    </row>
    <row r="724" spans="1:9">
      <c r="A724" t="s">
        <v>145</v>
      </c>
      <c r="B724" t="s">
        <v>199</v>
      </c>
      <c r="C724" t="s">
        <v>201</v>
      </c>
      <c r="D724">
        <v>0.43</v>
      </c>
      <c r="E724">
        <v>14.6708928357143</v>
      </c>
      <c r="F724">
        <v>0.23</v>
      </c>
      <c r="G724">
        <v>10.397570549999999</v>
      </c>
      <c r="H724">
        <v>0.56999999999999995</v>
      </c>
      <c r="I724">
        <v>17.662218435714301</v>
      </c>
    </row>
    <row r="725" spans="1:9">
      <c r="A725" t="s">
        <v>145</v>
      </c>
      <c r="B725" t="s">
        <v>199</v>
      </c>
      <c r="C725" t="s">
        <v>200</v>
      </c>
      <c r="D725">
        <v>20</v>
      </c>
      <c r="E725">
        <v>14.6708928357143</v>
      </c>
      <c r="F725">
        <v>10</v>
      </c>
      <c r="G725">
        <v>14.6708928357143</v>
      </c>
      <c r="H725">
        <v>30</v>
      </c>
      <c r="I725">
        <v>14.6708928357143</v>
      </c>
    </row>
    <row r="726" spans="1:9">
      <c r="A726" t="s">
        <v>145</v>
      </c>
      <c r="B726" t="s">
        <v>199</v>
      </c>
      <c r="C726" t="s">
        <v>198</v>
      </c>
      <c r="D726">
        <v>0.1</v>
      </c>
      <c r="E726">
        <v>14.6708928357143</v>
      </c>
      <c r="F726">
        <v>0.02</v>
      </c>
      <c r="G726">
        <v>14.6708928357143</v>
      </c>
      <c r="H726">
        <v>0.14000000000000001</v>
      </c>
      <c r="I726">
        <v>14.6708928357143</v>
      </c>
    </row>
    <row r="727" spans="1:9">
      <c r="A727" t="s">
        <v>158</v>
      </c>
      <c r="B727" t="s">
        <v>199</v>
      </c>
      <c r="C727" t="s">
        <v>197</v>
      </c>
      <c r="D727">
        <v>1.7999999999999999E-2</v>
      </c>
      <c r="E727">
        <v>67.997036283828507</v>
      </c>
      <c r="F727">
        <v>1.2E-2</v>
      </c>
      <c r="G727">
        <v>67.997036283828507</v>
      </c>
      <c r="H727">
        <v>2.4E-2</v>
      </c>
      <c r="I727">
        <v>67.997036283828507</v>
      </c>
    </row>
    <row r="728" spans="1:9">
      <c r="A728" t="s">
        <v>158</v>
      </c>
      <c r="B728" t="s">
        <v>199</v>
      </c>
      <c r="C728" t="s">
        <v>196</v>
      </c>
      <c r="D728">
        <v>0.29485</v>
      </c>
      <c r="E728">
        <v>67.997036283828507</v>
      </c>
      <c r="F728">
        <v>6.5000000000000002E-2</v>
      </c>
      <c r="G728">
        <v>67.997036283828507</v>
      </c>
      <c r="H728">
        <v>0.52470000000000006</v>
      </c>
      <c r="I728">
        <v>67.997036283828507</v>
      </c>
    </row>
    <row r="729" spans="1:9">
      <c r="A729" t="s">
        <v>158</v>
      </c>
      <c r="B729" t="s">
        <v>199</v>
      </c>
      <c r="C729" t="s">
        <v>195</v>
      </c>
      <c r="D729">
        <v>692.15</v>
      </c>
      <c r="E729">
        <v>67.997036283828507</v>
      </c>
      <c r="F729">
        <v>537.17999999999995</v>
      </c>
      <c r="G729">
        <v>67.993471973828505</v>
      </c>
      <c r="H729">
        <v>918.79</v>
      </c>
      <c r="I729">
        <v>68.002249003828595</v>
      </c>
    </row>
    <row r="730" spans="1:9">
      <c r="A730" t="s">
        <v>158</v>
      </c>
      <c r="B730" t="s">
        <v>199</v>
      </c>
      <c r="C730" t="s">
        <v>194</v>
      </c>
      <c r="D730">
        <v>8.85</v>
      </c>
      <c r="E730">
        <v>67.997036283828507</v>
      </c>
      <c r="F730">
        <v>4.7</v>
      </c>
      <c r="G730">
        <v>69.139924770228603</v>
      </c>
      <c r="H730">
        <v>13</v>
      </c>
      <c r="I730">
        <v>66.854147797428595</v>
      </c>
    </row>
    <row r="731" spans="1:9">
      <c r="A731" t="s">
        <v>158</v>
      </c>
      <c r="B731" t="s">
        <v>199</v>
      </c>
      <c r="C731" t="s">
        <v>193</v>
      </c>
      <c r="D731">
        <v>1.8</v>
      </c>
      <c r="E731">
        <v>67.997036283828507</v>
      </c>
      <c r="F731">
        <v>0.52</v>
      </c>
      <c r="G731">
        <v>68.273516283828599</v>
      </c>
      <c r="H731">
        <v>3.09</v>
      </c>
      <c r="I731">
        <v>67.718396283828596</v>
      </c>
    </row>
    <row r="732" spans="1:9">
      <c r="A732" t="s">
        <v>158</v>
      </c>
      <c r="B732" t="s">
        <v>199</v>
      </c>
      <c r="C732" t="s">
        <v>192</v>
      </c>
      <c r="D732">
        <v>0.96</v>
      </c>
      <c r="E732">
        <v>67.997036283828507</v>
      </c>
      <c r="F732">
        <v>0.38</v>
      </c>
      <c r="G732">
        <v>68.331116283828493</v>
      </c>
      <c r="H732">
        <v>1.53</v>
      </c>
      <c r="I732">
        <v>67.668716283828601</v>
      </c>
    </row>
    <row r="733" spans="1:9">
      <c r="A733" t="s">
        <v>158</v>
      </c>
      <c r="B733" t="s">
        <v>199</v>
      </c>
      <c r="C733" t="s">
        <v>191</v>
      </c>
      <c r="D733">
        <v>970</v>
      </c>
      <c r="E733">
        <v>67.997036283828507</v>
      </c>
      <c r="F733">
        <v>388</v>
      </c>
      <c r="G733">
        <v>116.885036283829</v>
      </c>
      <c r="H733">
        <v>1197</v>
      </c>
      <c r="I733">
        <v>48.929036283828601</v>
      </c>
    </row>
    <row r="734" spans="1:9">
      <c r="A734" t="s">
        <v>158</v>
      </c>
      <c r="B734" t="s">
        <v>199</v>
      </c>
      <c r="C734" t="s">
        <v>184</v>
      </c>
      <c r="D734">
        <v>1.2500000000000001E-2</v>
      </c>
      <c r="E734">
        <v>67.997036283828507</v>
      </c>
      <c r="F734">
        <v>1.7999999999999999E-2</v>
      </c>
      <c r="G734">
        <v>67.997036283828507</v>
      </c>
      <c r="H734">
        <v>0.03</v>
      </c>
      <c r="I734">
        <v>67.997036283828507</v>
      </c>
    </row>
    <row r="735" spans="1:9">
      <c r="A735" t="s">
        <v>158</v>
      </c>
      <c r="B735" t="s">
        <v>199</v>
      </c>
      <c r="C735" t="s">
        <v>183</v>
      </c>
      <c r="D735">
        <v>1</v>
      </c>
      <c r="E735">
        <v>67.997036283828507</v>
      </c>
      <c r="F735">
        <v>0</v>
      </c>
      <c r="G735">
        <v>67.997036283828507</v>
      </c>
      <c r="H735">
        <v>1</v>
      </c>
      <c r="I735">
        <v>67.997036283828507</v>
      </c>
    </row>
    <row r="736" spans="1:9">
      <c r="A736" t="s">
        <v>158</v>
      </c>
      <c r="B736" t="s">
        <v>199</v>
      </c>
      <c r="C736" t="s">
        <v>182</v>
      </c>
      <c r="D736">
        <v>0.01</v>
      </c>
      <c r="E736">
        <v>67.997036283828507</v>
      </c>
      <c r="F736">
        <v>0</v>
      </c>
      <c r="G736">
        <v>67.997036283828507</v>
      </c>
      <c r="H736">
        <v>1</v>
      </c>
      <c r="I736">
        <v>67.997036283828507</v>
      </c>
    </row>
    <row r="737" spans="1:9">
      <c r="A737" t="s">
        <v>158</v>
      </c>
      <c r="B737" t="s">
        <v>199</v>
      </c>
      <c r="C737" t="s">
        <v>180</v>
      </c>
      <c r="D737">
        <v>0.36</v>
      </c>
      <c r="E737">
        <v>67.997036283828507</v>
      </c>
      <c r="F737">
        <v>0</v>
      </c>
      <c r="G737">
        <v>67.997036283828507</v>
      </c>
      <c r="H737">
        <v>1</v>
      </c>
      <c r="I737">
        <v>67.997036283828507</v>
      </c>
    </row>
    <row r="738" spans="1:9">
      <c r="A738" t="s">
        <v>158</v>
      </c>
      <c r="B738" t="s">
        <v>199</v>
      </c>
      <c r="C738" t="s">
        <v>206</v>
      </c>
      <c r="D738">
        <v>3</v>
      </c>
      <c r="E738">
        <v>67.997036283828507</v>
      </c>
      <c r="F738">
        <v>0.13</v>
      </c>
      <c r="G738">
        <v>58.899136283828497</v>
      </c>
      <c r="H738">
        <v>6</v>
      </c>
      <c r="I738">
        <v>77.507036283828498</v>
      </c>
    </row>
    <row r="739" spans="1:9">
      <c r="A739" t="s">
        <v>158</v>
      </c>
      <c r="B739" t="s">
        <v>199</v>
      </c>
      <c r="C739" t="s">
        <v>205</v>
      </c>
      <c r="D739">
        <v>2.3E-2</v>
      </c>
      <c r="E739">
        <v>67.997036283828507</v>
      </c>
      <c r="F739">
        <v>2.3E-2</v>
      </c>
      <c r="G739">
        <v>67.997036283828507</v>
      </c>
      <c r="H739">
        <v>65</v>
      </c>
      <c r="I739">
        <v>112.97086683382901</v>
      </c>
    </row>
    <row r="740" spans="1:9">
      <c r="A740" t="s">
        <v>158</v>
      </c>
      <c r="B740" t="s">
        <v>199</v>
      </c>
      <c r="C740" t="s">
        <v>204</v>
      </c>
      <c r="D740">
        <v>0.57999999999999996</v>
      </c>
      <c r="E740">
        <v>67.997036283828507</v>
      </c>
      <c r="F740">
        <v>0.4</v>
      </c>
      <c r="G740">
        <v>35.873277819828601</v>
      </c>
      <c r="H740">
        <v>0.83</v>
      </c>
      <c r="I740">
        <v>112.61336748382899</v>
      </c>
    </row>
    <row r="741" spans="1:9">
      <c r="A741" t="s">
        <v>158</v>
      </c>
      <c r="B741" t="s">
        <v>199</v>
      </c>
      <c r="C741" t="s">
        <v>203</v>
      </c>
      <c r="D741">
        <v>0.02</v>
      </c>
      <c r="E741">
        <v>67.997036283828507</v>
      </c>
      <c r="F741">
        <v>8.0000000000000002E-3</v>
      </c>
      <c r="G741">
        <v>5.8911032534285699</v>
      </c>
      <c r="H741">
        <v>3.5999999999999997E-2</v>
      </c>
      <c r="I741">
        <v>150.804946991029</v>
      </c>
    </row>
    <row r="742" spans="1:9">
      <c r="A742" t="s">
        <v>158</v>
      </c>
      <c r="B742" t="s">
        <v>199</v>
      </c>
      <c r="C742" t="s">
        <v>202</v>
      </c>
      <c r="D742">
        <v>5.0000000000000001E-3</v>
      </c>
      <c r="E742">
        <v>67.997036283828507</v>
      </c>
      <c r="F742">
        <v>1E-3</v>
      </c>
      <c r="G742">
        <v>45.753594089542901</v>
      </c>
      <c r="H742">
        <v>1.7999999999999999E-2</v>
      </c>
      <c r="I742">
        <v>140.28822341525699</v>
      </c>
    </row>
    <row r="743" spans="1:9">
      <c r="A743" t="s">
        <v>158</v>
      </c>
      <c r="B743" t="s">
        <v>199</v>
      </c>
      <c r="C743" t="s">
        <v>201</v>
      </c>
      <c r="D743">
        <v>0.43</v>
      </c>
      <c r="E743">
        <v>67.997036283828507</v>
      </c>
      <c r="F743">
        <v>0.23</v>
      </c>
      <c r="G743">
        <v>61.553058336399999</v>
      </c>
      <c r="H743">
        <v>0.56999999999999995</v>
      </c>
      <c r="I743">
        <v>72.507820847028597</v>
      </c>
    </row>
    <row r="744" spans="1:9">
      <c r="A744" t="s">
        <v>158</v>
      </c>
      <c r="B744" t="s">
        <v>199</v>
      </c>
      <c r="C744" t="s">
        <v>200</v>
      </c>
      <c r="D744">
        <v>20</v>
      </c>
      <c r="E744">
        <v>67.997036283828507</v>
      </c>
      <c r="F744">
        <v>10</v>
      </c>
      <c r="G744">
        <v>67.997036283828507</v>
      </c>
      <c r="H744">
        <v>30</v>
      </c>
      <c r="I744">
        <v>67.997036283828507</v>
      </c>
    </row>
    <row r="745" spans="1:9">
      <c r="A745" t="s">
        <v>158</v>
      </c>
      <c r="B745" t="s">
        <v>199</v>
      </c>
      <c r="C745" t="s">
        <v>198</v>
      </c>
      <c r="D745">
        <v>0.1</v>
      </c>
      <c r="E745">
        <v>67.997036283828507</v>
      </c>
      <c r="F745">
        <v>0.02</v>
      </c>
      <c r="G745">
        <v>67.997036283828507</v>
      </c>
      <c r="H745">
        <v>0.14000000000000001</v>
      </c>
      <c r="I745">
        <v>67.997036283828507</v>
      </c>
    </row>
    <row r="746" spans="1:9">
      <c r="A746" t="s">
        <v>159</v>
      </c>
      <c r="B746" t="s">
        <v>199</v>
      </c>
      <c r="C746" t="s">
        <v>197</v>
      </c>
      <c r="D746">
        <v>1.7999999999999999E-2</v>
      </c>
      <c r="E746">
        <v>-46.566337494914301</v>
      </c>
      <c r="F746">
        <v>1.2E-2</v>
      </c>
      <c r="G746">
        <v>-46.566337494914301</v>
      </c>
      <c r="H746">
        <v>2.4E-2</v>
      </c>
      <c r="I746">
        <v>-46.566337494914301</v>
      </c>
    </row>
    <row r="747" spans="1:9">
      <c r="A747" t="s">
        <v>159</v>
      </c>
      <c r="B747" t="s">
        <v>199</v>
      </c>
      <c r="C747" t="s">
        <v>196</v>
      </c>
      <c r="D747">
        <v>0.29485</v>
      </c>
      <c r="E747">
        <v>-46.566337494914301</v>
      </c>
      <c r="F747">
        <v>6.5000000000000002E-2</v>
      </c>
      <c r="G747">
        <v>-46.566337494914301</v>
      </c>
      <c r="H747">
        <v>0.52470000000000006</v>
      </c>
      <c r="I747">
        <v>-46.566337494914301</v>
      </c>
    </row>
    <row r="748" spans="1:9">
      <c r="A748" t="s">
        <v>159</v>
      </c>
      <c r="B748" t="s">
        <v>199</v>
      </c>
      <c r="C748" t="s">
        <v>195</v>
      </c>
      <c r="D748">
        <v>692.15</v>
      </c>
      <c r="E748">
        <v>-46.566337494914301</v>
      </c>
      <c r="F748">
        <v>537.17999999999995</v>
      </c>
      <c r="G748">
        <v>-46.569901804914302</v>
      </c>
      <c r="H748">
        <v>918.79</v>
      </c>
      <c r="I748">
        <v>-46.561124774914298</v>
      </c>
    </row>
    <row r="749" spans="1:9">
      <c r="A749" t="s">
        <v>159</v>
      </c>
      <c r="B749" t="s">
        <v>199</v>
      </c>
      <c r="C749" t="s">
        <v>194</v>
      </c>
      <c r="D749">
        <v>8.85</v>
      </c>
      <c r="E749">
        <v>-46.566337494914301</v>
      </c>
      <c r="F749">
        <v>4.7</v>
      </c>
      <c r="G749">
        <v>-46.5273691941143</v>
      </c>
      <c r="H749">
        <v>13</v>
      </c>
      <c r="I749">
        <v>-46.605305795714301</v>
      </c>
    </row>
    <row r="750" spans="1:9">
      <c r="A750" t="s">
        <v>159</v>
      </c>
      <c r="B750" t="s">
        <v>199</v>
      </c>
      <c r="C750" t="s">
        <v>193</v>
      </c>
      <c r="D750">
        <v>1.8</v>
      </c>
      <c r="E750">
        <v>-46.566337494914301</v>
      </c>
      <c r="F750">
        <v>0.52</v>
      </c>
      <c r="G750">
        <v>-46.341236694914301</v>
      </c>
      <c r="H750">
        <v>3.09</v>
      </c>
      <c r="I750">
        <v>-46.793196894914303</v>
      </c>
    </row>
    <row r="751" spans="1:9">
      <c r="A751" t="s">
        <v>159</v>
      </c>
      <c r="B751" t="s">
        <v>199</v>
      </c>
      <c r="C751" t="s">
        <v>192</v>
      </c>
      <c r="D751">
        <v>0.96</v>
      </c>
      <c r="E751">
        <v>-46.566337494914301</v>
      </c>
      <c r="F751">
        <v>0.38</v>
      </c>
      <c r="G751">
        <v>-46.441057494914297</v>
      </c>
      <c r="H751">
        <v>1.53</v>
      </c>
      <c r="I751">
        <v>-46.689457494914301</v>
      </c>
    </row>
    <row r="752" spans="1:9">
      <c r="A752" t="s">
        <v>159</v>
      </c>
      <c r="B752" t="s">
        <v>199</v>
      </c>
      <c r="C752" t="s">
        <v>191</v>
      </c>
      <c r="D752">
        <v>970</v>
      </c>
      <c r="E752">
        <v>-46.566337494914301</v>
      </c>
      <c r="F752">
        <v>388</v>
      </c>
      <c r="G752">
        <v>2.32166250508571</v>
      </c>
      <c r="H752">
        <v>1197</v>
      </c>
      <c r="I752">
        <v>-65.634337494914305</v>
      </c>
    </row>
    <row r="753" spans="1:9">
      <c r="A753" t="s">
        <v>159</v>
      </c>
      <c r="B753" t="s">
        <v>199</v>
      </c>
      <c r="C753" t="s">
        <v>184</v>
      </c>
      <c r="D753">
        <v>1.2500000000000001E-2</v>
      </c>
      <c r="E753">
        <v>-46.566337494914301</v>
      </c>
      <c r="F753">
        <v>1.7999999999999999E-2</v>
      </c>
      <c r="G753">
        <v>-46.566337494914301</v>
      </c>
      <c r="H753">
        <v>0.03</v>
      </c>
      <c r="I753">
        <v>-46.566337494914301</v>
      </c>
    </row>
    <row r="754" spans="1:9">
      <c r="A754" t="s">
        <v>159</v>
      </c>
      <c r="B754" t="s">
        <v>199</v>
      </c>
      <c r="C754" t="s">
        <v>183</v>
      </c>
      <c r="D754">
        <v>1</v>
      </c>
      <c r="E754">
        <v>-46.566337494914301</v>
      </c>
      <c r="F754">
        <v>0</v>
      </c>
      <c r="G754">
        <v>-46.566337494914301</v>
      </c>
      <c r="H754">
        <v>1</v>
      </c>
      <c r="I754">
        <v>-46.566337494914301</v>
      </c>
    </row>
    <row r="755" spans="1:9">
      <c r="A755" t="s">
        <v>159</v>
      </c>
      <c r="B755" t="s">
        <v>199</v>
      </c>
      <c r="C755" t="s">
        <v>182</v>
      </c>
      <c r="D755">
        <v>0.01</v>
      </c>
      <c r="E755">
        <v>-46.566337494914301</v>
      </c>
      <c r="F755">
        <v>0</v>
      </c>
      <c r="G755">
        <v>-46.566337494914301</v>
      </c>
      <c r="H755">
        <v>1</v>
      </c>
      <c r="I755">
        <v>-46.566337494914301</v>
      </c>
    </row>
    <row r="756" spans="1:9">
      <c r="A756" t="s">
        <v>159</v>
      </c>
      <c r="B756" t="s">
        <v>199</v>
      </c>
      <c r="C756" t="s">
        <v>180</v>
      </c>
      <c r="D756">
        <v>0.36</v>
      </c>
      <c r="E756">
        <v>-46.566337494914301</v>
      </c>
      <c r="F756">
        <v>0</v>
      </c>
      <c r="G756">
        <v>-46.566337494914301</v>
      </c>
      <c r="H756">
        <v>1</v>
      </c>
      <c r="I756">
        <v>-46.566337494914301</v>
      </c>
    </row>
    <row r="757" spans="1:9">
      <c r="A757" t="s">
        <v>159</v>
      </c>
      <c r="B757" t="s">
        <v>199</v>
      </c>
      <c r="C757" t="s">
        <v>206</v>
      </c>
      <c r="D757">
        <v>3</v>
      </c>
      <c r="E757">
        <v>-46.566337494914301</v>
      </c>
      <c r="F757">
        <v>0.13</v>
      </c>
      <c r="G757">
        <v>-55.664237494914303</v>
      </c>
      <c r="H757">
        <v>6</v>
      </c>
      <c r="I757">
        <v>-37.056337494914303</v>
      </c>
    </row>
    <row r="758" spans="1:9">
      <c r="A758" t="s">
        <v>159</v>
      </c>
      <c r="B758" t="s">
        <v>199</v>
      </c>
      <c r="C758" t="s">
        <v>205</v>
      </c>
      <c r="D758">
        <v>2.3E-2</v>
      </c>
      <c r="E758">
        <v>-46.566337494914301</v>
      </c>
      <c r="F758">
        <v>2.3E-2</v>
      </c>
      <c r="G758">
        <v>-46.566337494914301</v>
      </c>
      <c r="H758">
        <v>65</v>
      </c>
      <c r="I758">
        <v>-1.5925069449142899</v>
      </c>
    </row>
    <row r="759" spans="1:9">
      <c r="A759" t="s">
        <v>159</v>
      </c>
      <c r="B759" t="s">
        <v>199</v>
      </c>
      <c r="C759" t="s">
        <v>204</v>
      </c>
      <c r="D759">
        <v>0.57999999999999996</v>
      </c>
      <c r="E759">
        <v>-46.566337494914301</v>
      </c>
      <c r="F759">
        <v>0.4</v>
      </c>
      <c r="G759">
        <v>-54.212311830914302</v>
      </c>
      <c r="H759">
        <v>0.83</v>
      </c>
      <c r="I759">
        <v>-35.946928694914298</v>
      </c>
    </row>
    <row r="760" spans="1:9">
      <c r="A760" t="s">
        <v>159</v>
      </c>
      <c r="B760" t="s">
        <v>199</v>
      </c>
      <c r="C760" t="s">
        <v>203</v>
      </c>
      <c r="D760">
        <v>0.02</v>
      </c>
      <c r="E760">
        <v>-46.566337494914301</v>
      </c>
      <c r="F760">
        <v>8.0000000000000002E-3</v>
      </c>
      <c r="G760">
        <v>-61.3485545445143</v>
      </c>
      <c r="H760">
        <v>3.5999999999999997E-2</v>
      </c>
      <c r="I760">
        <v>-26.856714762114301</v>
      </c>
    </row>
    <row r="761" spans="1:9">
      <c r="A761" t="s">
        <v>159</v>
      </c>
      <c r="B761" t="s">
        <v>199</v>
      </c>
      <c r="C761" t="s">
        <v>202</v>
      </c>
      <c r="D761">
        <v>5.0000000000000001E-3</v>
      </c>
      <c r="E761">
        <v>-46.566337494914301</v>
      </c>
      <c r="F761">
        <v>1E-3</v>
      </c>
      <c r="G761">
        <v>-47.324757197771397</v>
      </c>
      <c r="H761">
        <v>1.7999999999999999E-2</v>
      </c>
      <c r="I761">
        <v>-44.101473460628597</v>
      </c>
    </row>
    <row r="762" spans="1:9">
      <c r="A762" t="s">
        <v>159</v>
      </c>
      <c r="B762" t="s">
        <v>199</v>
      </c>
      <c r="C762" t="s">
        <v>201</v>
      </c>
      <c r="D762">
        <v>0.43</v>
      </c>
      <c r="E762">
        <v>-46.566337494914301</v>
      </c>
      <c r="F762">
        <v>0.23</v>
      </c>
      <c r="G762">
        <v>-46.7860534812</v>
      </c>
      <c r="H762">
        <v>0.56999999999999995</v>
      </c>
      <c r="I762">
        <v>-46.412536304514298</v>
      </c>
    </row>
    <row r="763" spans="1:9">
      <c r="A763" t="s">
        <v>159</v>
      </c>
      <c r="B763" t="s">
        <v>199</v>
      </c>
      <c r="C763" t="s">
        <v>200</v>
      </c>
      <c r="D763">
        <v>20</v>
      </c>
      <c r="E763">
        <v>-46.566337494914301</v>
      </c>
      <c r="F763">
        <v>10</v>
      </c>
      <c r="G763">
        <v>-46.566337494914301</v>
      </c>
      <c r="H763">
        <v>30</v>
      </c>
      <c r="I763">
        <v>-46.566337494914301</v>
      </c>
    </row>
    <row r="764" spans="1:9">
      <c r="A764" t="s">
        <v>159</v>
      </c>
      <c r="B764" t="s">
        <v>199</v>
      </c>
      <c r="C764" t="s">
        <v>198</v>
      </c>
      <c r="D764">
        <v>0.1</v>
      </c>
      <c r="E764">
        <v>-46.566337494914301</v>
      </c>
      <c r="F764">
        <v>0.02</v>
      </c>
      <c r="G764">
        <v>-46.566337494914301</v>
      </c>
      <c r="H764">
        <v>0.14000000000000001</v>
      </c>
      <c r="I764">
        <v>-46.566337494914301</v>
      </c>
    </row>
    <row r="765" spans="1:9">
      <c r="A765" t="s">
        <v>163</v>
      </c>
      <c r="B765" t="s">
        <v>199</v>
      </c>
      <c r="C765" t="s">
        <v>197</v>
      </c>
      <c r="D765">
        <v>1.7999999999999999E-2</v>
      </c>
      <c r="E765">
        <v>8.7546312868000093</v>
      </c>
      <c r="F765">
        <v>1.2E-2</v>
      </c>
      <c r="G765">
        <v>8.7546312868000093</v>
      </c>
      <c r="H765">
        <v>2.4E-2</v>
      </c>
      <c r="I765">
        <v>8.7546312868000093</v>
      </c>
    </row>
    <row r="766" spans="1:9">
      <c r="A766" t="s">
        <v>163</v>
      </c>
      <c r="B766" t="s">
        <v>199</v>
      </c>
      <c r="C766" t="s">
        <v>196</v>
      </c>
      <c r="D766">
        <v>0.29485</v>
      </c>
      <c r="E766">
        <v>8.7546312868000093</v>
      </c>
      <c r="F766">
        <v>6.5000000000000002E-2</v>
      </c>
      <c r="G766">
        <v>8.7546312868000093</v>
      </c>
      <c r="H766">
        <v>0.52470000000000006</v>
      </c>
      <c r="I766">
        <v>8.7546312868000093</v>
      </c>
    </row>
    <row r="767" spans="1:9">
      <c r="A767" t="s">
        <v>163</v>
      </c>
      <c r="B767" t="s">
        <v>199</v>
      </c>
      <c r="C767" t="s">
        <v>195</v>
      </c>
      <c r="D767">
        <v>692.15</v>
      </c>
      <c r="E767">
        <v>8.7546312868000093</v>
      </c>
      <c r="F767">
        <v>537.17999999999995</v>
      </c>
      <c r="G767">
        <v>8.7510669768000007</v>
      </c>
      <c r="H767">
        <v>918.79</v>
      </c>
      <c r="I767">
        <v>8.7598440068000105</v>
      </c>
    </row>
    <row r="768" spans="1:9">
      <c r="A768" t="s">
        <v>163</v>
      </c>
      <c r="B768" t="s">
        <v>199</v>
      </c>
      <c r="C768" t="s">
        <v>194</v>
      </c>
      <c r="D768">
        <v>8.85</v>
      </c>
      <c r="E768">
        <v>8.7546312868000093</v>
      </c>
      <c r="F768">
        <v>4.7</v>
      </c>
      <c r="G768">
        <v>9.3440608996000094</v>
      </c>
      <c r="H768">
        <v>13</v>
      </c>
      <c r="I768">
        <v>8.1652016740000093</v>
      </c>
    </row>
    <row r="769" spans="1:9">
      <c r="A769" t="s">
        <v>163</v>
      </c>
      <c r="B769" t="s">
        <v>199</v>
      </c>
      <c r="C769" t="s">
        <v>193</v>
      </c>
      <c r="D769">
        <v>1.8</v>
      </c>
      <c r="E769">
        <v>8.7546312868000093</v>
      </c>
      <c r="F769">
        <v>0.52</v>
      </c>
      <c r="G769">
        <v>9.0080712868000106</v>
      </c>
      <c r="H769">
        <v>3.09</v>
      </c>
      <c r="I769">
        <v>8.4992112867999996</v>
      </c>
    </row>
    <row r="770" spans="1:9">
      <c r="A770" t="s">
        <v>163</v>
      </c>
      <c r="B770" t="s">
        <v>199</v>
      </c>
      <c r="C770" t="s">
        <v>192</v>
      </c>
      <c r="D770">
        <v>0.96</v>
      </c>
      <c r="E770">
        <v>8.7546312868000093</v>
      </c>
      <c r="F770">
        <v>0.38</v>
      </c>
      <c r="G770">
        <v>8.9112312867999997</v>
      </c>
      <c r="H770">
        <v>1.53</v>
      </c>
      <c r="I770">
        <v>8.6007312868000092</v>
      </c>
    </row>
    <row r="771" spans="1:9">
      <c r="A771" t="s">
        <v>163</v>
      </c>
      <c r="B771" t="s">
        <v>199</v>
      </c>
      <c r="C771" t="s">
        <v>191</v>
      </c>
      <c r="D771">
        <v>970</v>
      </c>
      <c r="E771">
        <v>8.7546312868000093</v>
      </c>
      <c r="F771">
        <v>388</v>
      </c>
      <c r="G771">
        <v>57.642631286799997</v>
      </c>
      <c r="H771">
        <v>1197</v>
      </c>
      <c r="I771">
        <v>-10.313368713199999</v>
      </c>
    </row>
    <row r="772" spans="1:9">
      <c r="A772" t="s">
        <v>163</v>
      </c>
      <c r="B772" t="s">
        <v>199</v>
      </c>
      <c r="C772" t="s">
        <v>184</v>
      </c>
      <c r="D772">
        <v>1.2500000000000001E-2</v>
      </c>
      <c r="E772">
        <v>8.7546312868000093</v>
      </c>
      <c r="F772">
        <v>1.7999999999999999E-2</v>
      </c>
      <c r="G772">
        <v>8.7546312868000093</v>
      </c>
      <c r="H772">
        <v>0.03</v>
      </c>
      <c r="I772">
        <v>8.7546312868000093</v>
      </c>
    </row>
    <row r="773" spans="1:9">
      <c r="A773" t="s">
        <v>163</v>
      </c>
      <c r="B773" t="s">
        <v>199</v>
      </c>
      <c r="C773" t="s">
        <v>183</v>
      </c>
      <c r="D773">
        <v>1</v>
      </c>
      <c r="E773">
        <v>8.7546312868000093</v>
      </c>
      <c r="F773">
        <v>0</v>
      </c>
      <c r="G773">
        <v>8.7546312868000093</v>
      </c>
      <c r="H773">
        <v>1</v>
      </c>
      <c r="I773">
        <v>8.7546312868000093</v>
      </c>
    </row>
    <row r="774" spans="1:9">
      <c r="A774" t="s">
        <v>163</v>
      </c>
      <c r="B774" t="s">
        <v>199</v>
      </c>
      <c r="C774" t="s">
        <v>182</v>
      </c>
      <c r="D774">
        <v>0.01</v>
      </c>
      <c r="E774">
        <v>8.7546312868000093</v>
      </c>
      <c r="F774">
        <v>0</v>
      </c>
      <c r="G774">
        <v>8.7546312868000093</v>
      </c>
      <c r="H774">
        <v>1</v>
      </c>
      <c r="I774">
        <v>8.7546312868000093</v>
      </c>
    </row>
    <row r="775" spans="1:9">
      <c r="A775" t="s">
        <v>163</v>
      </c>
      <c r="B775" t="s">
        <v>199</v>
      </c>
      <c r="C775" t="s">
        <v>180</v>
      </c>
      <c r="D775">
        <v>0.36</v>
      </c>
      <c r="E775">
        <v>8.7546312868000093</v>
      </c>
      <c r="F775">
        <v>0</v>
      </c>
      <c r="G775">
        <v>8.7546312868000093</v>
      </c>
      <c r="H775">
        <v>1</v>
      </c>
      <c r="I775">
        <v>8.7546312868000093</v>
      </c>
    </row>
    <row r="776" spans="1:9">
      <c r="A776" t="s">
        <v>163</v>
      </c>
      <c r="B776" t="s">
        <v>199</v>
      </c>
      <c r="C776" t="s">
        <v>206</v>
      </c>
      <c r="D776">
        <v>3</v>
      </c>
      <c r="E776">
        <v>8.7546312868000093</v>
      </c>
      <c r="F776">
        <v>0.13</v>
      </c>
      <c r="G776">
        <v>-0.34326871320000402</v>
      </c>
      <c r="H776">
        <v>6</v>
      </c>
      <c r="I776">
        <v>18.2646312868</v>
      </c>
    </row>
    <row r="777" spans="1:9">
      <c r="A777" t="s">
        <v>163</v>
      </c>
      <c r="B777" t="s">
        <v>199</v>
      </c>
      <c r="C777" t="s">
        <v>205</v>
      </c>
      <c r="D777">
        <v>2.3E-2</v>
      </c>
      <c r="E777">
        <v>8.7546312868000093</v>
      </c>
      <c r="F777">
        <v>2.3E-2</v>
      </c>
      <c r="G777">
        <v>8.7546312868000093</v>
      </c>
      <c r="H777">
        <v>65</v>
      </c>
      <c r="I777">
        <v>53.728461836800001</v>
      </c>
    </row>
    <row r="778" spans="1:9">
      <c r="A778" t="s">
        <v>163</v>
      </c>
      <c r="B778" t="s">
        <v>199</v>
      </c>
      <c r="C778" t="s">
        <v>204</v>
      </c>
      <c r="D778">
        <v>0.57999999999999996</v>
      </c>
      <c r="E778">
        <v>8.7546312868000093</v>
      </c>
      <c r="F778">
        <v>0.4</v>
      </c>
      <c r="G778">
        <v>-10.5005677532</v>
      </c>
      <c r="H778">
        <v>0.83</v>
      </c>
      <c r="I778">
        <v>35.497963286800001</v>
      </c>
    </row>
    <row r="779" spans="1:9">
      <c r="A779" t="s">
        <v>163</v>
      </c>
      <c r="B779" t="s">
        <v>199</v>
      </c>
      <c r="C779" t="s">
        <v>203</v>
      </c>
      <c r="D779">
        <v>0.02</v>
      </c>
      <c r="E779">
        <v>8.7546312868000093</v>
      </c>
      <c r="F779">
        <v>8.0000000000000002E-3</v>
      </c>
      <c r="G779">
        <v>-28.472086857200001</v>
      </c>
      <c r="H779">
        <v>3.5999999999999997E-2</v>
      </c>
      <c r="I779">
        <v>58.3902554788</v>
      </c>
    </row>
    <row r="780" spans="1:9">
      <c r="A780" t="s">
        <v>163</v>
      </c>
      <c r="B780" t="s">
        <v>199</v>
      </c>
      <c r="C780" t="s">
        <v>202</v>
      </c>
      <c r="D780">
        <v>5.0000000000000001E-3</v>
      </c>
      <c r="E780">
        <v>8.7546312868000093</v>
      </c>
      <c r="F780">
        <v>1E-3</v>
      </c>
      <c r="G780">
        <v>-2.7171296731999899</v>
      </c>
      <c r="H780">
        <v>1.7999999999999999E-2</v>
      </c>
      <c r="I780">
        <v>46.037854406800001</v>
      </c>
    </row>
    <row r="781" spans="1:9">
      <c r="A781" t="s">
        <v>163</v>
      </c>
      <c r="B781" t="s">
        <v>199</v>
      </c>
      <c r="C781" t="s">
        <v>201</v>
      </c>
      <c r="D781">
        <v>0.43</v>
      </c>
      <c r="E781">
        <v>8.7546312868000093</v>
      </c>
      <c r="F781">
        <v>0.23</v>
      </c>
      <c r="G781">
        <v>5.4312349348000097</v>
      </c>
      <c r="H781">
        <v>0.56999999999999995</v>
      </c>
      <c r="I781">
        <v>11.081008733199999</v>
      </c>
    </row>
    <row r="782" spans="1:9">
      <c r="A782" t="s">
        <v>163</v>
      </c>
      <c r="B782" t="s">
        <v>199</v>
      </c>
      <c r="C782" t="s">
        <v>200</v>
      </c>
      <c r="D782">
        <v>20</v>
      </c>
      <c r="E782">
        <v>8.7546312868000093</v>
      </c>
      <c r="F782">
        <v>10</v>
      </c>
      <c r="G782">
        <v>8.7546312868000093</v>
      </c>
      <c r="H782">
        <v>30</v>
      </c>
      <c r="I782">
        <v>8.7546312868000093</v>
      </c>
    </row>
    <row r="783" spans="1:9">
      <c r="A783" t="s">
        <v>163</v>
      </c>
      <c r="B783" t="s">
        <v>199</v>
      </c>
      <c r="C783" t="s">
        <v>198</v>
      </c>
      <c r="D783">
        <v>0.1</v>
      </c>
      <c r="E783">
        <v>8.7546312868000093</v>
      </c>
      <c r="F783">
        <v>0.02</v>
      </c>
      <c r="G783">
        <v>8.7546312868000093</v>
      </c>
      <c r="H783">
        <v>0.14000000000000001</v>
      </c>
      <c r="I783">
        <v>8.7546312868000093</v>
      </c>
    </row>
    <row r="784" spans="1:9">
      <c r="A784" t="s">
        <v>161</v>
      </c>
      <c r="B784" t="s">
        <v>199</v>
      </c>
      <c r="C784" t="s">
        <v>197</v>
      </c>
      <c r="D784">
        <v>1.7999999999999999E-2</v>
      </c>
      <c r="E784">
        <v>-61.467526384514301</v>
      </c>
      <c r="F784">
        <v>1.2E-2</v>
      </c>
      <c r="G784">
        <v>-61.467526384514301</v>
      </c>
      <c r="H784">
        <v>2.4E-2</v>
      </c>
      <c r="I784">
        <v>-61.467526384514301</v>
      </c>
    </row>
    <row r="785" spans="1:9">
      <c r="A785" t="s">
        <v>161</v>
      </c>
      <c r="B785" t="s">
        <v>199</v>
      </c>
      <c r="C785" t="s">
        <v>196</v>
      </c>
      <c r="D785">
        <v>0.29485</v>
      </c>
      <c r="E785">
        <v>-61.467526384514301</v>
      </c>
      <c r="F785">
        <v>6.5000000000000002E-2</v>
      </c>
      <c r="G785">
        <v>-61.467526384514301</v>
      </c>
      <c r="H785">
        <v>0.52470000000000006</v>
      </c>
      <c r="I785">
        <v>-61.467526384514301</v>
      </c>
    </row>
    <row r="786" spans="1:9">
      <c r="A786" t="s">
        <v>161</v>
      </c>
      <c r="B786" t="s">
        <v>199</v>
      </c>
      <c r="C786" t="s">
        <v>195</v>
      </c>
      <c r="D786">
        <v>692.15</v>
      </c>
      <c r="E786">
        <v>-61.467526384514301</v>
      </c>
      <c r="F786">
        <v>537.17999999999995</v>
      </c>
      <c r="G786">
        <v>-61.471090694514302</v>
      </c>
      <c r="H786">
        <v>918.79</v>
      </c>
      <c r="I786">
        <v>-61.462313664514298</v>
      </c>
    </row>
    <row r="787" spans="1:9">
      <c r="A787" t="s">
        <v>161</v>
      </c>
      <c r="B787" t="s">
        <v>199</v>
      </c>
      <c r="C787" t="s">
        <v>194</v>
      </c>
      <c r="D787">
        <v>8.85</v>
      </c>
      <c r="E787">
        <v>-61.467526384514301</v>
      </c>
      <c r="F787">
        <v>4.7</v>
      </c>
      <c r="G787">
        <v>-61.3484414373143</v>
      </c>
      <c r="H787">
        <v>13</v>
      </c>
      <c r="I787">
        <v>-61.586611331714302</v>
      </c>
    </row>
    <row r="788" spans="1:9">
      <c r="A788" t="s">
        <v>161</v>
      </c>
      <c r="B788" t="s">
        <v>199</v>
      </c>
      <c r="C788" t="s">
        <v>193</v>
      </c>
      <c r="D788">
        <v>1.8</v>
      </c>
      <c r="E788">
        <v>-61.467526384514301</v>
      </c>
      <c r="F788">
        <v>0.52</v>
      </c>
      <c r="G788">
        <v>-61.398406384514303</v>
      </c>
      <c r="H788">
        <v>3.09</v>
      </c>
      <c r="I788">
        <v>-61.5371863845143</v>
      </c>
    </row>
    <row r="789" spans="1:9">
      <c r="A789" t="s">
        <v>161</v>
      </c>
      <c r="B789" t="s">
        <v>199</v>
      </c>
      <c r="C789" t="s">
        <v>192</v>
      </c>
      <c r="D789">
        <v>0.96</v>
      </c>
      <c r="E789">
        <v>-61.467526384514301</v>
      </c>
      <c r="F789">
        <v>0.38</v>
      </c>
      <c r="G789">
        <v>-61.227406384514303</v>
      </c>
      <c r="H789">
        <v>1.53</v>
      </c>
      <c r="I789">
        <v>-61.703506384514299</v>
      </c>
    </row>
    <row r="790" spans="1:9">
      <c r="A790" t="s">
        <v>161</v>
      </c>
      <c r="B790" t="s">
        <v>199</v>
      </c>
      <c r="C790" t="s">
        <v>191</v>
      </c>
      <c r="D790">
        <v>970</v>
      </c>
      <c r="E790">
        <v>-61.467526384514301</v>
      </c>
      <c r="F790">
        <v>388</v>
      </c>
      <c r="G790">
        <v>-12.579526384514301</v>
      </c>
      <c r="H790">
        <v>1197</v>
      </c>
      <c r="I790">
        <v>-80.535526384514299</v>
      </c>
    </row>
    <row r="791" spans="1:9">
      <c r="A791" t="s">
        <v>161</v>
      </c>
      <c r="B791" t="s">
        <v>199</v>
      </c>
      <c r="C791" t="s">
        <v>184</v>
      </c>
      <c r="D791">
        <v>1.2500000000000001E-2</v>
      </c>
      <c r="E791">
        <v>-61.467526384514301</v>
      </c>
      <c r="F791">
        <v>1.7999999999999999E-2</v>
      </c>
      <c r="G791">
        <v>-61.467526384514301</v>
      </c>
      <c r="H791">
        <v>0.03</v>
      </c>
      <c r="I791">
        <v>-61.467526384514301</v>
      </c>
    </row>
    <row r="792" spans="1:9">
      <c r="A792" t="s">
        <v>161</v>
      </c>
      <c r="B792" t="s">
        <v>199</v>
      </c>
      <c r="C792" t="s">
        <v>183</v>
      </c>
      <c r="D792">
        <v>1</v>
      </c>
      <c r="E792">
        <v>-61.467526384514301</v>
      </c>
      <c r="F792">
        <v>0</v>
      </c>
      <c r="G792">
        <v>-61.467526384514301</v>
      </c>
      <c r="H792">
        <v>1</v>
      </c>
      <c r="I792">
        <v>-61.467526384514301</v>
      </c>
    </row>
    <row r="793" spans="1:9">
      <c r="A793" t="s">
        <v>161</v>
      </c>
      <c r="B793" t="s">
        <v>199</v>
      </c>
      <c r="C793" t="s">
        <v>182</v>
      </c>
      <c r="D793">
        <v>0.01</v>
      </c>
      <c r="E793">
        <v>-61.467526384514301</v>
      </c>
      <c r="F793">
        <v>0</v>
      </c>
      <c r="G793">
        <v>-61.467526384514301</v>
      </c>
      <c r="H793">
        <v>1</v>
      </c>
      <c r="I793">
        <v>-61.467526384514301</v>
      </c>
    </row>
    <row r="794" spans="1:9">
      <c r="A794" t="s">
        <v>161</v>
      </c>
      <c r="B794" t="s">
        <v>199</v>
      </c>
      <c r="C794" t="s">
        <v>180</v>
      </c>
      <c r="D794">
        <v>0.36</v>
      </c>
      <c r="E794">
        <v>-61.467526384514301</v>
      </c>
      <c r="F794">
        <v>0</v>
      </c>
      <c r="G794">
        <v>-61.467526384514301</v>
      </c>
      <c r="H794">
        <v>1</v>
      </c>
      <c r="I794">
        <v>-61.467526384514301</v>
      </c>
    </row>
    <row r="795" spans="1:9">
      <c r="A795" t="s">
        <v>161</v>
      </c>
      <c r="B795" t="s">
        <v>199</v>
      </c>
      <c r="C795" t="s">
        <v>206</v>
      </c>
      <c r="D795">
        <v>3</v>
      </c>
      <c r="E795">
        <v>-61.467526384514301</v>
      </c>
      <c r="F795">
        <v>0.13</v>
      </c>
      <c r="G795">
        <v>-70.565426384514296</v>
      </c>
      <c r="H795">
        <v>6</v>
      </c>
      <c r="I795">
        <v>-51.957526384514303</v>
      </c>
    </row>
    <row r="796" spans="1:9">
      <c r="A796" t="s">
        <v>161</v>
      </c>
      <c r="B796" t="s">
        <v>199</v>
      </c>
      <c r="C796" t="s">
        <v>205</v>
      </c>
      <c r="D796">
        <v>2.3E-2</v>
      </c>
      <c r="E796">
        <v>-61.467526384514301</v>
      </c>
      <c r="F796">
        <v>2.3E-2</v>
      </c>
      <c r="G796">
        <v>-61.467526384514301</v>
      </c>
      <c r="H796">
        <v>65</v>
      </c>
      <c r="I796">
        <v>-16.493695834514298</v>
      </c>
    </row>
    <row r="797" spans="1:9">
      <c r="A797" t="s">
        <v>161</v>
      </c>
      <c r="B797" t="s">
        <v>199</v>
      </c>
      <c r="C797" t="s">
        <v>204</v>
      </c>
      <c r="D797">
        <v>0.57999999999999996</v>
      </c>
      <c r="E797">
        <v>-61.467526384514301</v>
      </c>
      <c r="F797">
        <v>0.4</v>
      </c>
      <c r="G797">
        <v>-63.6666356325143</v>
      </c>
      <c r="H797">
        <v>0.83</v>
      </c>
      <c r="I797">
        <v>-58.413207984514301</v>
      </c>
    </row>
    <row r="798" spans="1:9">
      <c r="A798" t="s">
        <v>161</v>
      </c>
      <c r="B798" t="s">
        <v>199</v>
      </c>
      <c r="C798" t="s">
        <v>203</v>
      </c>
      <c r="D798">
        <v>0.02</v>
      </c>
      <c r="E798">
        <v>-61.467526384514301</v>
      </c>
      <c r="F798">
        <v>8.0000000000000002E-3</v>
      </c>
      <c r="G798">
        <v>-65.719137597314301</v>
      </c>
      <c r="H798">
        <v>3.5999999999999997E-2</v>
      </c>
      <c r="I798">
        <v>-55.798711434114303</v>
      </c>
    </row>
    <row r="799" spans="1:9">
      <c r="A799" t="s">
        <v>161</v>
      </c>
      <c r="B799" t="s">
        <v>199</v>
      </c>
      <c r="C799" t="s">
        <v>202</v>
      </c>
      <c r="D799">
        <v>5.0000000000000001E-3</v>
      </c>
      <c r="E799">
        <v>-61.467526384514301</v>
      </c>
      <c r="F799">
        <v>1E-3</v>
      </c>
      <c r="G799">
        <v>-63.785214567371398</v>
      </c>
      <c r="H799">
        <v>1.7999999999999999E-2</v>
      </c>
      <c r="I799">
        <v>-53.935039790228601</v>
      </c>
    </row>
    <row r="800" spans="1:9">
      <c r="A800" t="s">
        <v>161</v>
      </c>
      <c r="B800" t="s">
        <v>199</v>
      </c>
      <c r="C800" t="s">
        <v>201</v>
      </c>
      <c r="D800">
        <v>0.43</v>
      </c>
      <c r="E800">
        <v>-61.467526384514301</v>
      </c>
      <c r="F800">
        <v>0.23</v>
      </c>
      <c r="G800">
        <v>-62.138966146800001</v>
      </c>
      <c r="H800">
        <v>0.56999999999999995</v>
      </c>
      <c r="I800">
        <v>-60.9975185509143</v>
      </c>
    </row>
    <row r="801" spans="1:9">
      <c r="A801" t="s">
        <v>161</v>
      </c>
      <c r="B801" t="s">
        <v>199</v>
      </c>
      <c r="C801" t="s">
        <v>200</v>
      </c>
      <c r="D801">
        <v>20</v>
      </c>
      <c r="E801">
        <v>-61.467526384514301</v>
      </c>
      <c r="F801">
        <v>10</v>
      </c>
      <c r="G801">
        <v>-61.467526384514301</v>
      </c>
      <c r="H801">
        <v>30</v>
      </c>
      <c r="I801">
        <v>-61.467526384514301</v>
      </c>
    </row>
    <row r="802" spans="1:9">
      <c r="A802" t="s">
        <v>161</v>
      </c>
      <c r="B802" t="s">
        <v>199</v>
      </c>
      <c r="C802" t="s">
        <v>198</v>
      </c>
      <c r="D802">
        <v>0.1</v>
      </c>
      <c r="E802">
        <v>-61.467526384514301</v>
      </c>
      <c r="F802">
        <v>0.02</v>
      </c>
      <c r="G802">
        <v>-61.467526384514301</v>
      </c>
      <c r="H802">
        <v>0.14000000000000001</v>
      </c>
      <c r="I802">
        <v>-61.467526384514301</v>
      </c>
    </row>
    <row r="803" spans="1:9">
      <c r="A803" t="s">
        <v>160</v>
      </c>
      <c r="B803" t="s">
        <v>199</v>
      </c>
      <c r="C803" t="s">
        <v>197</v>
      </c>
      <c r="D803">
        <v>1.7999999999999999E-2</v>
      </c>
      <c r="E803">
        <v>148.84937857617101</v>
      </c>
      <c r="F803">
        <v>1.2E-2</v>
      </c>
      <c r="G803">
        <v>148.84937857617101</v>
      </c>
      <c r="H803">
        <v>2.4E-2</v>
      </c>
      <c r="I803">
        <v>148.84937857617101</v>
      </c>
    </row>
    <row r="804" spans="1:9">
      <c r="A804" t="s">
        <v>160</v>
      </c>
      <c r="B804" t="s">
        <v>199</v>
      </c>
      <c r="C804" t="s">
        <v>196</v>
      </c>
      <c r="D804">
        <v>0.29485</v>
      </c>
      <c r="E804">
        <v>148.84937857617101</v>
      </c>
      <c r="F804">
        <v>6.5000000000000002E-2</v>
      </c>
      <c r="G804">
        <v>148.84937857617101</v>
      </c>
      <c r="H804">
        <v>0.52470000000000006</v>
      </c>
      <c r="I804">
        <v>148.84937857617101</v>
      </c>
    </row>
    <row r="805" spans="1:9">
      <c r="A805" t="s">
        <v>160</v>
      </c>
      <c r="B805" t="s">
        <v>199</v>
      </c>
      <c r="C805" t="s">
        <v>195</v>
      </c>
      <c r="D805">
        <v>692.15</v>
      </c>
      <c r="E805">
        <v>148.84937857617101</v>
      </c>
      <c r="F805">
        <v>537.17999999999995</v>
      </c>
      <c r="G805">
        <v>148.845814266171</v>
      </c>
      <c r="H805">
        <v>918.79</v>
      </c>
      <c r="I805">
        <v>148.85459129617101</v>
      </c>
    </row>
    <row r="806" spans="1:9">
      <c r="A806" t="s">
        <v>160</v>
      </c>
      <c r="B806" t="s">
        <v>199</v>
      </c>
      <c r="C806" t="s">
        <v>194</v>
      </c>
      <c r="D806">
        <v>8.85</v>
      </c>
      <c r="E806">
        <v>148.84937857617101</v>
      </c>
      <c r="F806">
        <v>4.7</v>
      </c>
      <c r="G806">
        <v>150.238748377771</v>
      </c>
      <c r="H806">
        <v>13</v>
      </c>
      <c r="I806">
        <v>147.46000877457101</v>
      </c>
    </row>
    <row r="807" spans="1:9">
      <c r="A807" t="s">
        <v>160</v>
      </c>
      <c r="B807" t="s">
        <v>199</v>
      </c>
      <c r="C807" t="s">
        <v>193</v>
      </c>
      <c r="D807">
        <v>1.8</v>
      </c>
      <c r="E807">
        <v>148.84937857617101</v>
      </c>
      <c r="F807">
        <v>0.52</v>
      </c>
      <c r="G807">
        <v>149.01987457617099</v>
      </c>
      <c r="H807">
        <v>3.09</v>
      </c>
      <c r="I807">
        <v>148.677550576171</v>
      </c>
    </row>
    <row r="808" spans="1:9">
      <c r="A808" t="s">
        <v>160</v>
      </c>
      <c r="B808" t="s">
        <v>199</v>
      </c>
      <c r="C808" t="s">
        <v>192</v>
      </c>
      <c r="D808">
        <v>0.96</v>
      </c>
      <c r="E808">
        <v>148.84937857617101</v>
      </c>
      <c r="F808">
        <v>0.38</v>
      </c>
      <c r="G808">
        <v>148.97152657617099</v>
      </c>
      <c r="H808">
        <v>1.53</v>
      </c>
      <c r="I808">
        <v>148.72933657617099</v>
      </c>
    </row>
    <row r="809" spans="1:9">
      <c r="A809" t="s">
        <v>160</v>
      </c>
      <c r="B809" t="s">
        <v>199</v>
      </c>
      <c r="C809" t="s">
        <v>191</v>
      </c>
      <c r="D809">
        <v>970</v>
      </c>
      <c r="E809">
        <v>148.84937857617101</v>
      </c>
      <c r="F809">
        <v>388</v>
      </c>
      <c r="G809">
        <v>197.73737857617101</v>
      </c>
      <c r="H809">
        <v>1197</v>
      </c>
      <c r="I809">
        <v>129.78137857617099</v>
      </c>
    </row>
    <row r="810" spans="1:9">
      <c r="A810" t="s">
        <v>160</v>
      </c>
      <c r="B810" t="s">
        <v>199</v>
      </c>
      <c r="C810" t="s">
        <v>184</v>
      </c>
      <c r="D810">
        <v>1.2500000000000001E-2</v>
      </c>
      <c r="E810">
        <v>148.84937857617101</v>
      </c>
      <c r="F810">
        <v>1.7999999999999999E-2</v>
      </c>
      <c r="G810">
        <v>148.84937857617101</v>
      </c>
      <c r="H810">
        <v>0.03</v>
      </c>
      <c r="I810">
        <v>148.84937857617101</v>
      </c>
    </row>
    <row r="811" spans="1:9">
      <c r="A811" t="s">
        <v>160</v>
      </c>
      <c r="B811" t="s">
        <v>199</v>
      </c>
      <c r="C811" t="s">
        <v>183</v>
      </c>
      <c r="D811">
        <v>1</v>
      </c>
      <c r="E811">
        <v>148.84937857617101</v>
      </c>
      <c r="F811">
        <v>0</v>
      </c>
      <c r="G811">
        <v>148.84937857617101</v>
      </c>
      <c r="H811">
        <v>1</v>
      </c>
      <c r="I811">
        <v>148.84937857617101</v>
      </c>
    </row>
    <row r="812" spans="1:9">
      <c r="A812" t="s">
        <v>160</v>
      </c>
      <c r="B812" t="s">
        <v>199</v>
      </c>
      <c r="C812" t="s">
        <v>182</v>
      </c>
      <c r="D812">
        <v>0.01</v>
      </c>
      <c r="E812">
        <v>148.84937857617101</v>
      </c>
      <c r="F812">
        <v>0</v>
      </c>
      <c r="G812">
        <v>148.84937857617101</v>
      </c>
      <c r="H812">
        <v>1</v>
      </c>
      <c r="I812">
        <v>148.84937857617101</v>
      </c>
    </row>
    <row r="813" spans="1:9">
      <c r="A813" t="s">
        <v>160</v>
      </c>
      <c r="B813" t="s">
        <v>199</v>
      </c>
      <c r="C813" t="s">
        <v>180</v>
      </c>
      <c r="D813">
        <v>0.36</v>
      </c>
      <c r="E813">
        <v>148.84937857617101</v>
      </c>
      <c r="F813">
        <v>0</v>
      </c>
      <c r="G813">
        <v>148.84937857617101</v>
      </c>
      <c r="H813">
        <v>1</v>
      </c>
      <c r="I813">
        <v>148.84937857617101</v>
      </c>
    </row>
    <row r="814" spans="1:9">
      <c r="A814" t="s">
        <v>160</v>
      </c>
      <c r="B814" t="s">
        <v>199</v>
      </c>
      <c r="C814" t="s">
        <v>206</v>
      </c>
      <c r="D814">
        <v>3</v>
      </c>
      <c r="E814">
        <v>148.84937857617101</v>
      </c>
      <c r="F814">
        <v>0.13</v>
      </c>
      <c r="G814">
        <v>139.751478576171</v>
      </c>
      <c r="H814">
        <v>6</v>
      </c>
      <c r="I814">
        <v>158.359378576171</v>
      </c>
    </row>
    <row r="815" spans="1:9">
      <c r="A815" t="s">
        <v>160</v>
      </c>
      <c r="B815" t="s">
        <v>199</v>
      </c>
      <c r="C815" t="s">
        <v>205</v>
      </c>
      <c r="D815">
        <v>2.3E-2</v>
      </c>
      <c r="E815">
        <v>148.84937857617101</v>
      </c>
      <c r="F815">
        <v>2.3E-2</v>
      </c>
      <c r="G815">
        <v>148.84937857617101</v>
      </c>
      <c r="H815">
        <v>65</v>
      </c>
      <c r="I815">
        <v>193.82320912617101</v>
      </c>
    </row>
    <row r="816" spans="1:9">
      <c r="A816" t="s">
        <v>160</v>
      </c>
      <c r="B816" t="s">
        <v>199</v>
      </c>
      <c r="C816" t="s">
        <v>204</v>
      </c>
      <c r="D816">
        <v>0.57999999999999996</v>
      </c>
      <c r="E816">
        <v>148.84937857617101</v>
      </c>
      <c r="F816">
        <v>0.4</v>
      </c>
      <c r="G816">
        <v>94.290697168171405</v>
      </c>
      <c r="H816">
        <v>0.83</v>
      </c>
      <c r="I816">
        <v>224.62532497617099</v>
      </c>
    </row>
    <row r="817" spans="1:9">
      <c r="A817" t="s">
        <v>160</v>
      </c>
      <c r="B817" t="s">
        <v>199</v>
      </c>
      <c r="C817" t="s">
        <v>203</v>
      </c>
      <c r="D817">
        <v>0.02</v>
      </c>
      <c r="E817">
        <v>148.84937857617101</v>
      </c>
      <c r="F817">
        <v>8.0000000000000002E-3</v>
      </c>
      <c r="G817">
        <v>43.3692611873714</v>
      </c>
      <c r="H817">
        <v>3.5999999999999997E-2</v>
      </c>
      <c r="I817">
        <v>289.48953509457101</v>
      </c>
    </row>
    <row r="818" spans="1:9">
      <c r="A818" t="s">
        <v>160</v>
      </c>
      <c r="B818" t="s">
        <v>199</v>
      </c>
      <c r="C818" t="s">
        <v>202</v>
      </c>
      <c r="D818">
        <v>5.0000000000000001E-3</v>
      </c>
      <c r="E818">
        <v>148.84937857617101</v>
      </c>
      <c r="F818">
        <v>1E-3</v>
      </c>
      <c r="G818">
        <v>121.80879917045699</v>
      </c>
      <c r="H818">
        <v>1.7999999999999999E-2</v>
      </c>
      <c r="I818">
        <v>236.731261644743</v>
      </c>
    </row>
    <row r="819" spans="1:9">
      <c r="A819" t="s">
        <v>160</v>
      </c>
      <c r="B819" t="s">
        <v>199</v>
      </c>
      <c r="C819" t="s">
        <v>201</v>
      </c>
      <c r="D819">
        <v>0.43</v>
      </c>
      <c r="E819">
        <v>148.84937857617101</v>
      </c>
      <c r="F819">
        <v>0.23</v>
      </c>
      <c r="G819">
        <v>141.0156586036</v>
      </c>
      <c r="H819">
        <v>0.56999999999999995</v>
      </c>
      <c r="I819">
        <v>154.33298255697099</v>
      </c>
    </row>
    <row r="820" spans="1:9">
      <c r="A820" t="s">
        <v>160</v>
      </c>
      <c r="B820" t="s">
        <v>199</v>
      </c>
      <c r="C820" t="s">
        <v>200</v>
      </c>
      <c r="D820">
        <v>20</v>
      </c>
      <c r="E820">
        <v>148.84937857617101</v>
      </c>
      <c r="F820">
        <v>10</v>
      </c>
      <c r="G820">
        <v>148.84937857617101</v>
      </c>
      <c r="H820">
        <v>30</v>
      </c>
      <c r="I820">
        <v>148.84937857617101</v>
      </c>
    </row>
    <row r="821" spans="1:9">
      <c r="A821" t="s">
        <v>160</v>
      </c>
      <c r="B821" t="s">
        <v>199</v>
      </c>
      <c r="C821" t="s">
        <v>198</v>
      </c>
      <c r="D821">
        <v>0.1</v>
      </c>
      <c r="E821">
        <v>148.84937857617101</v>
      </c>
      <c r="F821">
        <v>0.02</v>
      </c>
      <c r="G821">
        <v>148.84937857617101</v>
      </c>
      <c r="H821">
        <v>0.14000000000000001</v>
      </c>
      <c r="I821">
        <v>148.84937857617101</v>
      </c>
    </row>
    <row r="822" spans="1:9">
      <c r="A822" t="s">
        <v>151</v>
      </c>
      <c r="B822" t="s">
        <v>199</v>
      </c>
      <c r="C822" t="s">
        <v>197</v>
      </c>
      <c r="D822">
        <v>1.7999999999999999E-2</v>
      </c>
      <c r="E822">
        <v>-4.9413076896571502</v>
      </c>
      <c r="F822">
        <v>1.2E-2</v>
      </c>
      <c r="G822">
        <v>-4.9413076896571502</v>
      </c>
      <c r="H822">
        <v>2.4E-2</v>
      </c>
      <c r="I822">
        <v>-4.9413076896571502</v>
      </c>
    </row>
    <row r="823" spans="1:9">
      <c r="A823" t="s">
        <v>151</v>
      </c>
      <c r="B823" t="s">
        <v>199</v>
      </c>
      <c r="C823" t="s">
        <v>196</v>
      </c>
      <c r="D823">
        <v>0.29485</v>
      </c>
      <c r="E823">
        <v>-4.9413076896571502</v>
      </c>
      <c r="F823">
        <v>6.5000000000000002E-2</v>
      </c>
      <c r="G823">
        <v>-4.9413076896571502</v>
      </c>
      <c r="H823">
        <v>0.52470000000000006</v>
      </c>
      <c r="I823">
        <v>-4.9413076896571502</v>
      </c>
    </row>
    <row r="824" spans="1:9">
      <c r="A824" t="s">
        <v>151</v>
      </c>
      <c r="B824" t="s">
        <v>199</v>
      </c>
      <c r="C824" t="s">
        <v>195</v>
      </c>
      <c r="D824">
        <v>692.15</v>
      </c>
      <c r="E824">
        <v>-4.9413076896571502</v>
      </c>
      <c r="F824">
        <v>537.17999999999995</v>
      </c>
      <c r="G824">
        <v>-4.94487199965715</v>
      </c>
      <c r="H824">
        <v>918.79</v>
      </c>
      <c r="I824">
        <v>-4.9360949696571401</v>
      </c>
    </row>
    <row r="825" spans="1:9">
      <c r="A825" t="s">
        <v>151</v>
      </c>
      <c r="B825" t="s">
        <v>199</v>
      </c>
      <c r="C825" t="s">
        <v>194</v>
      </c>
      <c r="D825">
        <v>8.85</v>
      </c>
      <c r="E825">
        <v>-4.9413076896571502</v>
      </c>
      <c r="F825">
        <v>4.7</v>
      </c>
      <c r="G825">
        <v>-4.8502908192571503</v>
      </c>
      <c r="H825">
        <v>13</v>
      </c>
      <c r="I825">
        <v>-5.03232456005715</v>
      </c>
    </row>
    <row r="826" spans="1:9">
      <c r="A826" t="s">
        <v>151</v>
      </c>
      <c r="B826" t="s">
        <v>199</v>
      </c>
      <c r="C826" t="s">
        <v>193</v>
      </c>
      <c r="D826">
        <v>1.8</v>
      </c>
      <c r="E826">
        <v>-4.9413076896571502</v>
      </c>
      <c r="F826">
        <v>0.52</v>
      </c>
      <c r="G826">
        <v>-4.9143508896571504</v>
      </c>
      <c r="H826">
        <v>3.09</v>
      </c>
      <c r="I826">
        <v>-4.9684750896571499</v>
      </c>
    </row>
    <row r="827" spans="1:9">
      <c r="A827" t="s">
        <v>151</v>
      </c>
      <c r="B827" t="s">
        <v>199</v>
      </c>
      <c r="C827" t="s">
        <v>192</v>
      </c>
      <c r="D827">
        <v>0.96</v>
      </c>
      <c r="E827">
        <v>-4.9413076896571502</v>
      </c>
      <c r="F827">
        <v>0.38</v>
      </c>
      <c r="G827">
        <v>-4.9299280896571496</v>
      </c>
      <c r="H827">
        <v>1.53</v>
      </c>
      <c r="I827">
        <v>-4.9524910896571503</v>
      </c>
    </row>
    <row r="828" spans="1:9">
      <c r="A828" t="s">
        <v>151</v>
      </c>
      <c r="B828" t="s">
        <v>199</v>
      </c>
      <c r="C828" t="s">
        <v>191</v>
      </c>
      <c r="D828">
        <v>970</v>
      </c>
      <c r="E828">
        <v>-4.9413076896571502</v>
      </c>
      <c r="F828">
        <v>388</v>
      </c>
      <c r="G828">
        <v>43.946692310342897</v>
      </c>
      <c r="H828">
        <v>1197</v>
      </c>
      <c r="I828">
        <v>-24.009307689657099</v>
      </c>
    </row>
    <row r="829" spans="1:9">
      <c r="A829" t="s">
        <v>151</v>
      </c>
      <c r="B829" t="s">
        <v>199</v>
      </c>
      <c r="C829" t="s">
        <v>184</v>
      </c>
      <c r="D829">
        <v>1.2500000000000001E-2</v>
      </c>
      <c r="E829">
        <v>-4.9413076896571502</v>
      </c>
      <c r="F829">
        <v>1.7999999999999999E-2</v>
      </c>
      <c r="G829">
        <v>-4.9413076896571502</v>
      </c>
      <c r="H829">
        <v>0.03</v>
      </c>
      <c r="I829">
        <v>-4.9413076896571502</v>
      </c>
    </row>
    <row r="830" spans="1:9">
      <c r="A830" t="s">
        <v>151</v>
      </c>
      <c r="B830" t="s">
        <v>199</v>
      </c>
      <c r="C830" t="s">
        <v>183</v>
      </c>
      <c r="D830">
        <v>1</v>
      </c>
      <c r="E830">
        <v>-4.9413076896571502</v>
      </c>
      <c r="F830">
        <v>0</v>
      </c>
      <c r="G830">
        <v>-4.9413076896571502</v>
      </c>
      <c r="H830">
        <v>1</v>
      </c>
      <c r="I830">
        <v>-4.9413076896571502</v>
      </c>
    </row>
    <row r="831" spans="1:9">
      <c r="A831" t="s">
        <v>151</v>
      </c>
      <c r="B831" t="s">
        <v>199</v>
      </c>
      <c r="C831" t="s">
        <v>182</v>
      </c>
      <c r="D831">
        <v>0.01</v>
      </c>
      <c r="E831">
        <v>-4.9413076896571502</v>
      </c>
      <c r="F831">
        <v>0</v>
      </c>
      <c r="G831">
        <v>-4.9413076896571502</v>
      </c>
      <c r="H831">
        <v>1</v>
      </c>
      <c r="I831">
        <v>-4.9413076896571502</v>
      </c>
    </row>
    <row r="832" spans="1:9">
      <c r="A832" t="s">
        <v>151</v>
      </c>
      <c r="B832" t="s">
        <v>199</v>
      </c>
      <c r="C832" t="s">
        <v>180</v>
      </c>
      <c r="D832">
        <v>0.36</v>
      </c>
      <c r="E832">
        <v>-4.9413076896571502</v>
      </c>
      <c r="F832">
        <v>0</v>
      </c>
      <c r="G832">
        <v>-4.9413076896571502</v>
      </c>
      <c r="H832">
        <v>1</v>
      </c>
      <c r="I832">
        <v>-4.9413076896571502</v>
      </c>
    </row>
    <row r="833" spans="1:9">
      <c r="A833" t="s">
        <v>151</v>
      </c>
      <c r="B833" t="s">
        <v>199</v>
      </c>
      <c r="C833" t="s">
        <v>206</v>
      </c>
      <c r="D833">
        <v>3</v>
      </c>
      <c r="E833">
        <v>-4.9413076896571502</v>
      </c>
      <c r="F833">
        <v>0.13</v>
      </c>
      <c r="G833">
        <v>-14.0392076896572</v>
      </c>
      <c r="H833">
        <v>6</v>
      </c>
      <c r="I833">
        <v>4.5686923103428496</v>
      </c>
    </row>
    <row r="834" spans="1:9">
      <c r="A834" t="s">
        <v>151</v>
      </c>
      <c r="B834" t="s">
        <v>199</v>
      </c>
      <c r="C834" t="s">
        <v>205</v>
      </c>
      <c r="D834">
        <v>2.3E-2</v>
      </c>
      <c r="E834">
        <v>-4.9413076896571502</v>
      </c>
      <c r="F834">
        <v>2.3E-2</v>
      </c>
      <c r="G834">
        <v>-4.9413076896571502</v>
      </c>
      <c r="H834">
        <v>65</v>
      </c>
      <c r="I834">
        <v>40.032522860342901</v>
      </c>
    </row>
    <row r="835" spans="1:9">
      <c r="A835" t="s">
        <v>151</v>
      </c>
      <c r="B835" t="s">
        <v>199</v>
      </c>
      <c r="C835" t="s">
        <v>204</v>
      </c>
      <c r="D835">
        <v>0.57999999999999996</v>
      </c>
      <c r="E835">
        <v>-4.9413076896571502</v>
      </c>
      <c r="F835">
        <v>0.4</v>
      </c>
      <c r="G835">
        <v>-24.832060406457099</v>
      </c>
      <c r="H835">
        <v>0.83</v>
      </c>
      <c r="I835">
        <v>22.684737750342901</v>
      </c>
    </row>
    <row r="836" spans="1:9">
      <c r="A836" t="s">
        <v>151</v>
      </c>
      <c r="B836" t="s">
        <v>199</v>
      </c>
      <c r="C836" t="s">
        <v>203</v>
      </c>
      <c r="D836">
        <v>0.02</v>
      </c>
      <c r="E836">
        <v>-4.9413076896571502</v>
      </c>
      <c r="F836">
        <v>8.0000000000000002E-3</v>
      </c>
      <c r="G836">
        <v>-43.396762942137102</v>
      </c>
      <c r="H836">
        <v>3.5999999999999997E-2</v>
      </c>
      <c r="I836">
        <v>46.332632646982802</v>
      </c>
    </row>
    <row r="837" spans="1:9">
      <c r="A837" t="s">
        <v>151</v>
      </c>
      <c r="B837" t="s">
        <v>199</v>
      </c>
      <c r="C837" t="s">
        <v>202</v>
      </c>
      <c r="D837">
        <v>5.0000000000000001E-3</v>
      </c>
      <c r="E837">
        <v>-4.9413076896571502</v>
      </c>
      <c r="F837">
        <v>1E-3</v>
      </c>
      <c r="G837">
        <v>-6.7127215410857204</v>
      </c>
      <c r="H837">
        <v>1.7999999999999999E-2</v>
      </c>
      <c r="I837">
        <v>0.81578732748571303</v>
      </c>
    </row>
    <row r="838" spans="1:9">
      <c r="A838" t="s">
        <v>151</v>
      </c>
      <c r="B838" t="s">
        <v>199</v>
      </c>
      <c r="C838" t="s">
        <v>201</v>
      </c>
      <c r="D838">
        <v>0.43</v>
      </c>
      <c r="E838">
        <v>-4.9413076896571502</v>
      </c>
      <c r="F838">
        <v>0.23</v>
      </c>
      <c r="G838">
        <v>-5.4544904828000096</v>
      </c>
      <c r="H838">
        <v>0.56999999999999995</v>
      </c>
      <c r="I838">
        <v>-4.5820797344571496</v>
      </c>
    </row>
    <row r="839" spans="1:9">
      <c r="A839" t="s">
        <v>151</v>
      </c>
      <c r="B839" t="s">
        <v>199</v>
      </c>
      <c r="C839" t="s">
        <v>200</v>
      </c>
      <c r="D839">
        <v>20</v>
      </c>
      <c r="E839">
        <v>-4.9413076896571502</v>
      </c>
      <c r="F839">
        <v>10</v>
      </c>
      <c r="G839">
        <v>-4.9413076896571502</v>
      </c>
      <c r="H839">
        <v>30</v>
      </c>
      <c r="I839">
        <v>-4.9413076896571502</v>
      </c>
    </row>
    <row r="840" spans="1:9">
      <c r="A840" t="s">
        <v>151</v>
      </c>
      <c r="B840" t="s">
        <v>199</v>
      </c>
      <c r="C840" t="s">
        <v>198</v>
      </c>
      <c r="D840">
        <v>0.1</v>
      </c>
      <c r="E840">
        <v>-4.9413076896571502</v>
      </c>
      <c r="F840">
        <v>0.02</v>
      </c>
      <c r="G840">
        <v>-4.9413076896571502</v>
      </c>
      <c r="H840">
        <v>0.14000000000000001</v>
      </c>
      <c r="I840">
        <v>-4.9413076896571502</v>
      </c>
    </row>
    <row r="841" spans="1:9">
      <c r="A841" t="s">
        <v>150</v>
      </c>
      <c r="B841" t="s">
        <v>199</v>
      </c>
      <c r="C841" t="s">
        <v>197</v>
      </c>
      <c r="D841">
        <v>1.7999999999999999E-2</v>
      </c>
      <c r="E841">
        <v>-58.559611906304298</v>
      </c>
      <c r="F841">
        <v>1.2E-2</v>
      </c>
      <c r="G841">
        <v>-58.559611906304298</v>
      </c>
      <c r="H841">
        <v>2.4E-2</v>
      </c>
      <c r="I841">
        <v>-58.559611906304298</v>
      </c>
    </row>
    <row r="842" spans="1:9">
      <c r="A842" t="s">
        <v>150</v>
      </c>
      <c r="B842" t="s">
        <v>199</v>
      </c>
      <c r="C842" t="s">
        <v>196</v>
      </c>
      <c r="D842">
        <v>0.29485</v>
      </c>
      <c r="E842">
        <v>-58.559611906304298</v>
      </c>
      <c r="F842">
        <v>6.5000000000000002E-2</v>
      </c>
      <c r="G842">
        <v>-58.559611906304298</v>
      </c>
      <c r="H842">
        <v>0.52470000000000006</v>
      </c>
      <c r="I842">
        <v>-58.559611906304298</v>
      </c>
    </row>
    <row r="843" spans="1:9">
      <c r="A843" t="s">
        <v>150</v>
      </c>
      <c r="B843" t="s">
        <v>199</v>
      </c>
      <c r="C843" t="s">
        <v>195</v>
      </c>
      <c r="D843">
        <v>692.15</v>
      </c>
      <c r="E843">
        <v>-58.559611906304298</v>
      </c>
      <c r="F843">
        <v>537.17999999999995</v>
      </c>
      <c r="G843">
        <v>-58.563176216304299</v>
      </c>
      <c r="H843">
        <v>918.79</v>
      </c>
      <c r="I843">
        <v>-58.554399186304302</v>
      </c>
    </row>
    <row r="844" spans="1:9">
      <c r="A844" t="s">
        <v>150</v>
      </c>
      <c r="B844" t="s">
        <v>199</v>
      </c>
      <c r="C844" t="s">
        <v>194</v>
      </c>
      <c r="D844">
        <v>8.85</v>
      </c>
      <c r="E844">
        <v>-58.559611906304298</v>
      </c>
      <c r="F844">
        <v>4.7</v>
      </c>
      <c r="G844">
        <v>-58.504259206304297</v>
      </c>
      <c r="H844">
        <v>13</v>
      </c>
      <c r="I844">
        <v>-58.614964606304298</v>
      </c>
    </row>
    <row r="845" spans="1:9">
      <c r="A845" t="s">
        <v>150</v>
      </c>
      <c r="B845" t="s">
        <v>199</v>
      </c>
      <c r="C845" t="s">
        <v>193</v>
      </c>
      <c r="D845">
        <v>1.8</v>
      </c>
      <c r="E845">
        <v>-58.559611906304298</v>
      </c>
      <c r="F845">
        <v>0.52</v>
      </c>
      <c r="G845">
        <v>-58.541179906304301</v>
      </c>
      <c r="H845">
        <v>3.09</v>
      </c>
      <c r="I845">
        <v>-58.578187906304301</v>
      </c>
    </row>
    <row r="846" spans="1:9">
      <c r="A846" t="s">
        <v>150</v>
      </c>
      <c r="B846" t="s">
        <v>199</v>
      </c>
      <c r="C846" t="s">
        <v>192</v>
      </c>
      <c r="D846">
        <v>0.96</v>
      </c>
      <c r="E846">
        <v>-58.559611906304298</v>
      </c>
      <c r="F846">
        <v>0.38</v>
      </c>
      <c r="G846">
        <v>-58.543951906304301</v>
      </c>
      <c r="H846">
        <v>1.53</v>
      </c>
      <c r="I846">
        <v>-58.575001906304301</v>
      </c>
    </row>
    <row r="847" spans="1:9">
      <c r="A847" t="s">
        <v>150</v>
      </c>
      <c r="B847" t="s">
        <v>199</v>
      </c>
      <c r="C847" t="s">
        <v>191</v>
      </c>
      <c r="D847">
        <v>970</v>
      </c>
      <c r="E847">
        <v>-58.559611906304298</v>
      </c>
      <c r="F847">
        <v>388</v>
      </c>
      <c r="G847">
        <v>-9.6716119063043298</v>
      </c>
      <c r="H847">
        <v>1197</v>
      </c>
      <c r="I847">
        <v>-77.627611906304296</v>
      </c>
    </row>
    <row r="848" spans="1:9">
      <c r="A848" t="s">
        <v>150</v>
      </c>
      <c r="B848" t="s">
        <v>199</v>
      </c>
      <c r="C848" t="s">
        <v>184</v>
      </c>
      <c r="D848">
        <v>1.2500000000000001E-2</v>
      </c>
      <c r="E848">
        <v>-58.559611906304298</v>
      </c>
      <c r="F848">
        <v>1.7999999999999999E-2</v>
      </c>
      <c r="G848">
        <v>-58.559611906304298</v>
      </c>
      <c r="H848">
        <v>0.03</v>
      </c>
      <c r="I848">
        <v>-58.559611906304298</v>
      </c>
    </row>
    <row r="849" spans="1:9">
      <c r="A849" t="s">
        <v>150</v>
      </c>
      <c r="B849" t="s">
        <v>199</v>
      </c>
      <c r="C849" t="s">
        <v>183</v>
      </c>
      <c r="D849">
        <v>1</v>
      </c>
      <c r="E849">
        <v>-58.559611906304298</v>
      </c>
      <c r="F849">
        <v>0</v>
      </c>
      <c r="G849">
        <v>-58.559611906304298</v>
      </c>
      <c r="H849">
        <v>1</v>
      </c>
      <c r="I849">
        <v>-58.559611906304298</v>
      </c>
    </row>
    <row r="850" spans="1:9">
      <c r="A850" t="s">
        <v>150</v>
      </c>
      <c r="B850" t="s">
        <v>199</v>
      </c>
      <c r="C850" t="s">
        <v>182</v>
      </c>
      <c r="D850">
        <v>0.01</v>
      </c>
      <c r="E850">
        <v>-58.559611906304298</v>
      </c>
      <c r="F850">
        <v>0</v>
      </c>
      <c r="G850">
        <v>-58.559611906304298</v>
      </c>
      <c r="H850">
        <v>1</v>
      </c>
      <c r="I850">
        <v>-58.559611906304298</v>
      </c>
    </row>
    <row r="851" spans="1:9">
      <c r="A851" t="s">
        <v>150</v>
      </c>
      <c r="B851" t="s">
        <v>199</v>
      </c>
      <c r="C851" t="s">
        <v>180</v>
      </c>
      <c r="D851">
        <v>0.36</v>
      </c>
      <c r="E851">
        <v>-58.559611906304298</v>
      </c>
      <c r="F851">
        <v>0</v>
      </c>
      <c r="G851">
        <v>-58.559611906304298</v>
      </c>
      <c r="H851">
        <v>1</v>
      </c>
      <c r="I851">
        <v>-58.559611906304298</v>
      </c>
    </row>
    <row r="852" spans="1:9">
      <c r="A852" t="s">
        <v>150</v>
      </c>
      <c r="B852" t="s">
        <v>199</v>
      </c>
      <c r="C852" t="s">
        <v>206</v>
      </c>
      <c r="D852">
        <v>3</v>
      </c>
      <c r="E852">
        <v>-58.559611906304298</v>
      </c>
      <c r="F852">
        <v>0.13</v>
      </c>
      <c r="G852">
        <v>-67.657511906304293</v>
      </c>
      <c r="H852">
        <v>6</v>
      </c>
      <c r="I852">
        <v>-49.0496119063043</v>
      </c>
    </row>
    <row r="853" spans="1:9">
      <c r="A853" t="s">
        <v>150</v>
      </c>
      <c r="B853" t="s">
        <v>199</v>
      </c>
      <c r="C853" t="s">
        <v>205</v>
      </c>
      <c r="D853">
        <v>2.3E-2</v>
      </c>
      <c r="E853">
        <v>-58.559611906304298</v>
      </c>
      <c r="F853">
        <v>2.3E-2</v>
      </c>
      <c r="G853">
        <v>-58.559611906304298</v>
      </c>
      <c r="H853">
        <v>65</v>
      </c>
      <c r="I853">
        <v>-13.585781356304301</v>
      </c>
    </row>
    <row r="854" spans="1:9">
      <c r="A854" t="s">
        <v>150</v>
      </c>
      <c r="B854" t="s">
        <v>199</v>
      </c>
      <c r="C854" t="s">
        <v>204</v>
      </c>
      <c r="D854">
        <v>0.57999999999999996</v>
      </c>
      <c r="E854">
        <v>-58.559611906304298</v>
      </c>
      <c r="F854">
        <v>0.4</v>
      </c>
      <c r="G854">
        <v>-62.170711427007902</v>
      </c>
      <c r="H854">
        <v>0.83</v>
      </c>
      <c r="I854">
        <v>-53.544195905327101</v>
      </c>
    </row>
    <row r="855" spans="1:9">
      <c r="A855" t="s">
        <v>150</v>
      </c>
      <c r="B855" t="s">
        <v>199</v>
      </c>
      <c r="C855" t="s">
        <v>203</v>
      </c>
      <c r="D855">
        <v>0.02</v>
      </c>
      <c r="E855">
        <v>-58.559611906304298</v>
      </c>
      <c r="F855">
        <v>8.0000000000000002E-3</v>
      </c>
      <c r="G855">
        <v>-65.541070979664596</v>
      </c>
      <c r="H855">
        <v>3.5999999999999997E-2</v>
      </c>
      <c r="I855">
        <v>-49.250999808490697</v>
      </c>
    </row>
    <row r="856" spans="1:9">
      <c r="A856" t="s">
        <v>150</v>
      </c>
      <c r="B856" t="s">
        <v>199</v>
      </c>
      <c r="C856" t="s">
        <v>202</v>
      </c>
      <c r="D856">
        <v>5.0000000000000001E-3</v>
      </c>
      <c r="E856">
        <v>-58.559611906304298</v>
      </c>
      <c r="F856">
        <v>1E-3</v>
      </c>
      <c r="G856">
        <v>-59.636912620590003</v>
      </c>
      <c r="H856">
        <v>1.7999999999999999E-2</v>
      </c>
      <c r="I856">
        <v>-55.058384584875803</v>
      </c>
    </row>
    <row r="857" spans="1:9">
      <c r="A857" t="s">
        <v>150</v>
      </c>
      <c r="B857" t="s">
        <v>199</v>
      </c>
      <c r="C857" t="s">
        <v>201</v>
      </c>
      <c r="D857">
        <v>0.43</v>
      </c>
      <c r="E857">
        <v>-58.559611906304298</v>
      </c>
      <c r="F857">
        <v>0.23</v>
      </c>
      <c r="G857">
        <v>-58.871708477732902</v>
      </c>
      <c r="H857">
        <v>0.56999999999999995</v>
      </c>
      <c r="I857">
        <v>-58.341144306304301</v>
      </c>
    </row>
    <row r="858" spans="1:9">
      <c r="A858" t="s">
        <v>150</v>
      </c>
      <c r="B858" t="s">
        <v>199</v>
      </c>
      <c r="C858" t="s">
        <v>200</v>
      </c>
      <c r="D858">
        <v>20</v>
      </c>
      <c r="E858">
        <v>-58.559611906304298</v>
      </c>
      <c r="F858">
        <v>10</v>
      </c>
      <c r="G858">
        <v>-58.559611906304298</v>
      </c>
      <c r="H858">
        <v>30</v>
      </c>
      <c r="I858">
        <v>-58.559611906304298</v>
      </c>
    </row>
    <row r="859" spans="1:9">
      <c r="A859" t="s">
        <v>150</v>
      </c>
      <c r="B859" t="s">
        <v>199</v>
      </c>
      <c r="C859" t="s">
        <v>198</v>
      </c>
      <c r="D859">
        <v>0.1</v>
      </c>
      <c r="E859">
        <v>-58.559611906304298</v>
      </c>
      <c r="F859">
        <v>0.02</v>
      </c>
      <c r="G859">
        <v>-58.559611906304298</v>
      </c>
      <c r="H859">
        <v>0.14000000000000001</v>
      </c>
      <c r="I859">
        <v>-58.559611906304298</v>
      </c>
    </row>
    <row r="860" spans="1:9">
      <c r="A860" t="s">
        <v>152</v>
      </c>
      <c r="B860" t="s">
        <v>181</v>
      </c>
      <c r="C860" t="s">
        <v>197</v>
      </c>
      <c r="D860">
        <v>1.7999999999999999E-2</v>
      </c>
      <c r="E860">
        <v>207.743172817828</v>
      </c>
      <c r="F860">
        <v>1.2E-2</v>
      </c>
      <c r="G860">
        <v>207.743172817828</v>
      </c>
      <c r="H860">
        <v>2.4E-2</v>
      </c>
      <c r="I860">
        <v>207.743172817828</v>
      </c>
    </row>
    <row r="861" spans="1:9">
      <c r="A861" t="s">
        <v>152</v>
      </c>
      <c r="B861" t="s">
        <v>181</v>
      </c>
      <c r="C861" t="s">
        <v>196</v>
      </c>
      <c r="D861">
        <v>0.29485</v>
      </c>
      <c r="E861">
        <v>207.743172817828</v>
      </c>
      <c r="F861">
        <v>6.5000000000000002E-2</v>
      </c>
      <c r="G861">
        <v>207.743172817828</v>
      </c>
      <c r="H861">
        <v>0.52470000000000006</v>
      </c>
      <c r="I861">
        <v>207.743172817828</v>
      </c>
    </row>
    <row r="862" spans="1:9">
      <c r="A862" t="s">
        <v>152</v>
      </c>
      <c r="B862" t="s">
        <v>181</v>
      </c>
      <c r="C862" t="s">
        <v>195</v>
      </c>
      <c r="D862">
        <v>692.15</v>
      </c>
      <c r="E862">
        <v>207.743172817828</v>
      </c>
      <c r="F862">
        <v>537.17999999999995</v>
      </c>
      <c r="G862">
        <v>200.30682119729701</v>
      </c>
      <c r="H862">
        <v>918.79</v>
      </c>
      <c r="I862">
        <v>218.618663114513</v>
      </c>
    </row>
    <row r="863" spans="1:9">
      <c r="A863" t="s">
        <v>152</v>
      </c>
      <c r="B863" t="s">
        <v>181</v>
      </c>
      <c r="C863" t="s">
        <v>194</v>
      </c>
      <c r="D863">
        <v>8.85</v>
      </c>
      <c r="E863">
        <v>207.743172817828</v>
      </c>
      <c r="F863">
        <v>4.7</v>
      </c>
      <c r="G863">
        <v>207.743172817828</v>
      </c>
      <c r="H863">
        <v>13</v>
      </c>
      <c r="I863">
        <v>207.743172817828</v>
      </c>
    </row>
    <row r="864" spans="1:9">
      <c r="A864" t="s">
        <v>152</v>
      </c>
      <c r="B864" t="s">
        <v>181</v>
      </c>
      <c r="C864" t="s">
        <v>193</v>
      </c>
      <c r="D864">
        <v>1.8</v>
      </c>
      <c r="E864">
        <v>207.743172817828</v>
      </c>
      <c r="F864">
        <v>0.52</v>
      </c>
      <c r="G864">
        <v>207.743172817828</v>
      </c>
      <c r="H864">
        <v>3.09</v>
      </c>
      <c r="I864">
        <v>207.743172817828</v>
      </c>
    </row>
    <row r="865" spans="1:9">
      <c r="A865" t="s">
        <v>152</v>
      </c>
      <c r="B865" t="s">
        <v>181</v>
      </c>
      <c r="C865" t="s">
        <v>192</v>
      </c>
      <c r="D865">
        <v>0.96</v>
      </c>
      <c r="E865">
        <v>207.743172817828</v>
      </c>
      <c r="F865">
        <v>0.38</v>
      </c>
      <c r="G865">
        <v>207.743172817828</v>
      </c>
      <c r="H865">
        <v>1.53</v>
      </c>
      <c r="I865">
        <v>207.743172817828</v>
      </c>
    </row>
    <row r="866" spans="1:9">
      <c r="A866" t="s">
        <v>152</v>
      </c>
      <c r="B866" t="s">
        <v>181</v>
      </c>
      <c r="C866" t="s">
        <v>191</v>
      </c>
      <c r="D866">
        <v>970</v>
      </c>
      <c r="E866">
        <v>207.743172817828</v>
      </c>
      <c r="F866">
        <v>388</v>
      </c>
      <c r="G866">
        <v>207.743172817828</v>
      </c>
      <c r="H866">
        <v>1197</v>
      </c>
      <c r="I866">
        <v>207.743172817828</v>
      </c>
    </row>
    <row r="867" spans="1:9">
      <c r="A867" t="s">
        <v>152</v>
      </c>
      <c r="B867" t="s">
        <v>181</v>
      </c>
      <c r="C867" t="s">
        <v>190</v>
      </c>
      <c r="D867">
        <v>5.83</v>
      </c>
      <c r="E867">
        <v>207.743172817828</v>
      </c>
      <c r="F867">
        <v>1</v>
      </c>
      <c r="G867">
        <v>192.43207281782799</v>
      </c>
      <c r="H867">
        <v>6</v>
      </c>
      <c r="I867">
        <v>208.28207281782801</v>
      </c>
    </row>
    <row r="868" spans="1:9">
      <c r="A868" t="s">
        <v>152</v>
      </c>
      <c r="B868" t="s">
        <v>181</v>
      </c>
      <c r="C868" t="s">
        <v>189</v>
      </c>
      <c r="D868">
        <v>0.35</v>
      </c>
      <c r="E868">
        <v>207.743172817828</v>
      </c>
      <c r="F868">
        <v>0.1</v>
      </c>
      <c r="G868">
        <v>223.13848995640799</v>
      </c>
      <c r="H868">
        <v>0.55000000000000004</v>
      </c>
      <c r="I868">
        <v>195.42691910696499</v>
      </c>
    </row>
    <row r="869" spans="1:9">
      <c r="A869" t="s">
        <v>152</v>
      </c>
      <c r="B869" t="s">
        <v>181</v>
      </c>
      <c r="C869" t="s">
        <v>188</v>
      </c>
      <c r="D869">
        <v>0.85</v>
      </c>
      <c r="E869">
        <v>207.743172817828</v>
      </c>
      <c r="F869">
        <v>0.8</v>
      </c>
      <c r="G869">
        <v>205.78944713500101</v>
      </c>
      <c r="H869">
        <v>0.9</v>
      </c>
      <c r="I869">
        <v>209.69689850065501</v>
      </c>
    </row>
    <row r="870" spans="1:9">
      <c r="A870" t="s">
        <v>152</v>
      </c>
      <c r="B870" t="s">
        <v>181</v>
      </c>
      <c r="C870" t="s">
        <v>187</v>
      </c>
      <c r="D870">
        <v>0.95</v>
      </c>
      <c r="E870">
        <v>207.743172817828</v>
      </c>
      <c r="F870">
        <v>0.85</v>
      </c>
      <c r="G870">
        <v>213.98550025998699</v>
      </c>
      <c r="H870">
        <v>0.95</v>
      </c>
      <c r="I870">
        <v>207.743172817828</v>
      </c>
    </row>
    <row r="871" spans="1:9">
      <c r="A871" t="s">
        <v>152</v>
      </c>
      <c r="B871" t="s">
        <v>181</v>
      </c>
      <c r="C871" t="s">
        <v>186</v>
      </c>
      <c r="D871">
        <v>1</v>
      </c>
      <c r="E871">
        <v>207.743172817828</v>
      </c>
      <c r="F871">
        <v>0.7</v>
      </c>
      <c r="G871">
        <v>86.707609916479797</v>
      </c>
      <c r="H871">
        <v>1</v>
      </c>
      <c r="I871">
        <v>207.743172817828</v>
      </c>
    </row>
    <row r="872" spans="1:9">
      <c r="A872" t="s">
        <v>152</v>
      </c>
      <c r="B872" t="s">
        <v>181</v>
      </c>
      <c r="C872" t="s">
        <v>185</v>
      </c>
      <c r="D872">
        <v>0.14399999999999999</v>
      </c>
      <c r="E872">
        <v>207.743172817828</v>
      </c>
      <c r="F872">
        <v>0.1</v>
      </c>
      <c r="G872">
        <v>148.55634327066599</v>
      </c>
      <c r="H872">
        <v>0.22900000000000001</v>
      </c>
      <c r="I872">
        <v>279.81126958753799</v>
      </c>
    </row>
    <row r="873" spans="1:9">
      <c r="A873" t="s">
        <v>152</v>
      </c>
      <c r="B873" t="s">
        <v>181</v>
      </c>
      <c r="C873" t="s">
        <v>184</v>
      </c>
      <c r="D873">
        <v>1.2500000000000001E-2</v>
      </c>
      <c r="E873">
        <v>207.743172817828</v>
      </c>
      <c r="F873">
        <v>1.7999999999999999E-2</v>
      </c>
      <c r="G873">
        <v>207.743172817828</v>
      </c>
      <c r="H873">
        <v>0.03</v>
      </c>
      <c r="I873">
        <v>207.743172817828</v>
      </c>
    </row>
    <row r="874" spans="1:9">
      <c r="A874" t="s">
        <v>152</v>
      </c>
      <c r="B874" t="s">
        <v>181</v>
      </c>
      <c r="C874" t="s">
        <v>183</v>
      </c>
      <c r="D874">
        <v>1</v>
      </c>
      <c r="E874">
        <v>207.743172817828</v>
      </c>
      <c r="F874">
        <v>0</v>
      </c>
      <c r="G874">
        <v>207.743172817828</v>
      </c>
      <c r="H874">
        <v>1</v>
      </c>
      <c r="I874">
        <v>207.743172817828</v>
      </c>
    </row>
    <row r="875" spans="1:9">
      <c r="A875" t="s">
        <v>152</v>
      </c>
      <c r="B875" t="s">
        <v>181</v>
      </c>
      <c r="C875" t="s">
        <v>182</v>
      </c>
      <c r="D875">
        <v>0.01</v>
      </c>
      <c r="E875">
        <v>207.743172817828</v>
      </c>
      <c r="F875">
        <v>0</v>
      </c>
      <c r="G875">
        <v>207.743172817828</v>
      </c>
      <c r="H875">
        <v>1</v>
      </c>
      <c r="I875">
        <v>207.743172817828</v>
      </c>
    </row>
    <row r="876" spans="1:9">
      <c r="A876" t="s">
        <v>152</v>
      </c>
      <c r="B876" t="s">
        <v>181</v>
      </c>
      <c r="C876" t="s">
        <v>180</v>
      </c>
      <c r="D876">
        <v>0.36</v>
      </c>
      <c r="E876">
        <v>207.743172817828</v>
      </c>
      <c r="F876">
        <v>0</v>
      </c>
      <c r="G876">
        <v>207.743172817828</v>
      </c>
      <c r="H876">
        <v>1</v>
      </c>
      <c r="I876">
        <v>207.743172817828</v>
      </c>
    </row>
    <row r="877" spans="1:9">
      <c r="A877" t="s">
        <v>154</v>
      </c>
      <c r="B877" t="s">
        <v>181</v>
      </c>
      <c r="C877" t="s">
        <v>197</v>
      </c>
      <c r="D877">
        <v>1.7999999999999999E-2</v>
      </c>
      <c r="E877">
        <v>3114.9382541608502</v>
      </c>
      <c r="F877">
        <v>1.2E-2</v>
      </c>
      <c r="G877">
        <v>3114.9382541608502</v>
      </c>
      <c r="H877">
        <v>2.4E-2</v>
      </c>
      <c r="I877">
        <v>3114.9382541608502</v>
      </c>
    </row>
    <row r="878" spans="1:9">
      <c r="A878" t="s">
        <v>154</v>
      </c>
      <c r="B878" t="s">
        <v>181</v>
      </c>
      <c r="C878" t="s">
        <v>196</v>
      </c>
      <c r="D878">
        <v>0.29485</v>
      </c>
      <c r="E878">
        <v>3114.9382541608502</v>
      </c>
      <c r="F878">
        <v>6.5000000000000002E-2</v>
      </c>
      <c r="G878">
        <v>3114.9382541608502</v>
      </c>
      <c r="H878">
        <v>0.52470000000000006</v>
      </c>
      <c r="I878">
        <v>3114.9382541608502</v>
      </c>
    </row>
    <row r="879" spans="1:9">
      <c r="A879" t="s">
        <v>154</v>
      </c>
      <c r="B879" t="s">
        <v>181</v>
      </c>
      <c r="C879" t="s">
        <v>195</v>
      </c>
      <c r="D879">
        <v>692.15</v>
      </c>
      <c r="E879">
        <v>3114.9382541608502</v>
      </c>
      <c r="F879">
        <v>537.17999999999995</v>
      </c>
      <c r="G879">
        <v>3056.0992884276802</v>
      </c>
      <c r="H879">
        <v>918.79</v>
      </c>
      <c r="I879">
        <v>3200.9888652066302</v>
      </c>
    </row>
    <row r="880" spans="1:9">
      <c r="A880" t="s">
        <v>154</v>
      </c>
      <c r="B880" t="s">
        <v>181</v>
      </c>
      <c r="C880" t="s">
        <v>194</v>
      </c>
      <c r="D880">
        <v>8.85</v>
      </c>
      <c r="E880">
        <v>3114.9382541608502</v>
      </c>
      <c r="F880">
        <v>4.7</v>
      </c>
      <c r="G880">
        <v>3114.9382541608502</v>
      </c>
      <c r="H880">
        <v>13</v>
      </c>
      <c r="I880">
        <v>3114.9382541608502</v>
      </c>
    </row>
    <row r="881" spans="1:9">
      <c r="A881" t="s">
        <v>154</v>
      </c>
      <c r="B881" t="s">
        <v>181</v>
      </c>
      <c r="C881" t="s">
        <v>193</v>
      </c>
      <c r="D881">
        <v>1.8</v>
      </c>
      <c r="E881">
        <v>3114.9382541608502</v>
      </c>
      <c r="F881">
        <v>0.52</v>
      </c>
      <c r="G881">
        <v>3114.9382541608502</v>
      </c>
      <c r="H881">
        <v>3.09</v>
      </c>
      <c r="I881">
        <v>3114.9382541608502</v>
      </c>
    </row>
    <row r="882" spans="1:9">
      <c r="A882" t="s">
        <v>154</v>
      </c>
      <c r="B882" t="s">
        <v>181</v>
      </c>
      <c r="C882" t="s">
        <v>192</v>
      </c>
      <c r="D882">
        <v>0.96</v>
      </c>
      <c r="E882">
        <v>3114.9382541608502</v>
      </c>
      <c r="F882">
        <v>0.38</v>
      </c>
      <c r="G882">
        <v>3114.9382541608502</v>
      </c>
      <c r="H882">
        <v>1.53</v>
      </c>
      <c r="I882">
        <v>3114.9382541608502</v>
      </c>
    </row>
    <row r="883" spans="1:9">
      <c r="A883" t="s">
        <v>154</v>
      </c>
      <c r="B883" t="s">
        <v>181</v>
      </c>
      <c r="C883" t="s">
        <v>191</v>
      </c>
      <c r="D883">
        <v>970</v>
      </c>
      <c r="E883">
        <v>3114.9382541608502</v>
      </c>
      <c r="F883">
        <v>388</v>
      </c>
      <c r="G883">
        <v>3114.9382541608502</v>
      </c>
      <c r="H883">
        <v>1197</v>
      </c>
      <c r="I883">
        <v>3114.9382541608502</v>
      </c>
    </row>
    <row r="884" spans="1:9">
      <c r="A884" t="s">
        <v>154</v>
      </c>
      <c r="B884" t="s">
        <v>181</v>
      </c>
      <c r="C884" t="s">
        <v>190</v>
      </c>
      <c r="D884">
        <v>5.83</v>
      </c>
      <c r="E884">
        <v>3114.9382541608502</v>
      </c>
      <c r="F884">
        <v>1</v>
      </c>
      <c r="G884">
        <v>3099.6271541608498</v>
      </c>
      <c r="H884">
        <v>6</v>
      </c>
      <c r="I884">
        <v>3115.4771541608502</v>
      </c>
    </row>
    <row r="885" spans="1:9">
      <c r="A885" t="s">
        <v>154</v>
      </c>
      <c r="B885" t="s">
        <v>181</v>
      </c>
      <c r="C885" t="s">
        <v>189</v>
      </c>
      <c r="D885">
        <v>0.35</v>
      </c>
      <c r="E885">
        <v>3114.9382541608502</v>
      </c>
      <c r="F885">
        <v>0.1</v>
      </c>
      <c r="G885">
        <v>3236.75128611419</v>
      </c>
      <c r="H885">
        <v>0.55000000000000004</v>
      </c>
      <c r="I885">
        <v>3017.4878285981699</v>
      </c>
    </row>
    <row r="886" spans="1:9">
      <c r="A886" t="s">
        <v>154</v>
      </c>
      <c r="B886" t="s">
        <v>181</v>
      </c>
      <c r="C886" t="s">
        <v>188</v>
      </c>
      <c r="D886">
        <v>0.85</v>
      </c>
      <c r="E886">
        <v>3114.9382541608502</v>
      </c>
      <c r="F886">
        <v>0.8</v>
      </c>
      <c r="G886">
        <v>3099.47970615641</v>
      </c>
      <c r="H886">
        <v>0.9</v>
      </c>
      <c r="I886">
        <v>3130.39680216528</v>
      </c>
    </row>
    <row r="887" spans="1:9">
      <c r="A887" t="s">
        <v>154</v>
      </c>
      <c r="B887" t="s">
        <v>181</v>
      </c>
      <c r="C887" t="s">
        <v>187</v>
      </c>
      <c r="D887">
        <v>0.95</v>
      </c>
      <c r="E887">
        <v>3114.9382541608502</v>
      </c>
      <c r="F887">
        <v>0.85</v>
      </c>
      <c r="G887">
        <v>3164.3296908769798</v>
      </c>
      <c r="H887">
        <v>0.95</v>
      </c>
      <c r="I887">
        <v>3114.9382541608502</v>
      </c>
    </row>
    <row r="888" spans="1:9">
      <c r="A888" t="s">
        <v>154</v>
      </c>
      <c r="B888" t="s">
        <v>181</v>
      </c>
      <c r="C888" t="s">
        <v>186</v>
      </c>
      <c r="D888">
        <v>1</v>
      </c>
      <c r="E888">
        <v>3114.9382541608502</v>
      </c>
      <c r="F888">
        <v>0.7</v>
      </c>
      <c r="G888">
        <v>2157.2633483125901</v>
      </c>
      <c r="H888">
        <v>1</v>
      </c>
      <c r="I888">
        <v>3114.9382541608502</v>
      </c>
    </row>
    <row r="889" spans="1:9">
      <c r="A889" t="s">
        <v>154</v>
      </c>
      <c r="B889" t="s">
        <v>181</v>
      </c>
      <c r="C889" t="s">
        <v>185</v>
      </c>
      <c r="D889">
        <v>0.14399999999999999</v>
      </c>
      <c r="E889">
        <v>3114.9382541608502</v>
      </c>
      <c r="F889">
        <v>0.1</v>
      </c>
      <c r="G889">
        <v>2646.6317494004702</v>
      </c>
      <c r="H889">
        <v>0.22900000000000001</v>
      </c>
      <c r="I889">
        <v>3685.1657652672202</v>
      </c>
    </row>
    <row r="890" spans="1:9">
      <c r="A890" t="s">
        <v>154</v>
      </c>
      <c r="B890" t="s">
        <v>181</v>
      </c>
      <c r="C890" t="s">
        <v>184</v>
      </c>
      <c r="D890">
        <v>1.2500000000000001E-2</v>
      </c>
      <c r="E890">
        <v>3114.9382541608502</v>
      </c>
      <c r="F890">
        <v>1.7999999999999999E-2</v>
      </c>
      <c r="G890">
        <v>3114.9382541608502</v>
      </c>
      <c r="H890">
        <v>0.03</v>
      </c>
      <c r="I890">
        <v>3114.9382541608502</v>
      </c>
    </row>
    <row r="891" spans="1:9">
      <c r="A891" t="s">
        <v>154</v>
      </c>
      <c r="B891" t="s">
        <v>181</v>
      </c>
      <c r="C891" t="s">
        <v>183</v>
      </c>
      <c r="D891">
        <v>1</v>
      </c>
      <c r="E891">
        <v>3114.9382541608502</v>
      </c>
      <c r="F891">
        <v>0</v>
      </c>
      <c r="G891">
        <v>3114.9382541608502</v>
      </c>
      <c r="H891">
        <v>1</v>
      </c>
      <c r="I891">
        <v>3114.9382541608502</v>
      </c>
    </row>
    <row r="892" spans="1:9">
      <c r="A892" t="s">
        <v>154</v>
      </c>
      <c r="B892" t="s">
        <v>181</v>
      </c>
      <c r="C892" t="s">
        <v>182</v>
      </c>
      <c r="D892">
        <v>0.01</v>
      </c>
      <c r="E892">
        <v>3114.9382541608502</v>
      </c>
      <c r="F892">
        <v>0</v>
      </c>
      <c r="G892">
        <v>3114.9382541608502</v>
      </c>
      <c r="H892">
        <v>1</v>
      </c>
      <c r="I892">
        <v>3114.9382541608502</v>
      </c>
    </row>
    <row r="893" spans="1:9">
      <c r="A893" t="s">
        <v>154</v>
      </c>
      <c r="B893" t="s">
        <v>181</v>
      </c>
      <c r="C893" t="s">
        <v>180</v>
      </c>
      <c r="D893">
        <v>0.36</v>
      </c>
      <c r="E893">
        <v>3114.9382541608502</v>
      </c>
      <c r="F893">
        <v>0</v>
      </c>
      <c r="G893">
        <v>3114.9382541608502</v>
      </c>
      <c r="H893">
        <v>1</v>
      </c>
      <c r="I893">
        <v>3114.9382541608502</v>
      </c>
    </row>
    <row r="894" spans="1:9">
      <c r="A894" t="s">
        <v>153</v>
      </c>
      <c r="B894" t="s">
        <v>181</v>
      </c>
      <c r="C894" t="s">
        <v>197</v>
      </c>
      <c r="D894">
        <v>1.7999999999999999E-2</v>
      </c>
      <c r="E894">
        <v>668.00271902776399</v>
      </c>
      <c r="F894">
        <v>1.2E-2</v>
      </c>
      <c r="G894">
        <v>668.00271902776399</v>
      </c>
      <c r="H894">
        <v>2.4E-2</v>
      </c>
      <c r="I894">
        <v>668.00271902776399</v>
      </c>
    </row>
    <row r="895" spans="1:9">
      <c r="A895" t="s">
        <v>153</v>
      </c>
      <c r="B895" t="s">
        <v>181</v>
      </c>
      <c r="C895" t="s">
        <v>196</v>
      </c>
      <c r="D895">
        <v>0.29485</v>
      </c>
      <c r="E895">
        <v>668.00271902776399</v>
      </c>
      <c r="F895">
        <v>6.5000000000000002E-2</v>
      </c>
      <c r="G895">
        <v>668.00271902776399</v>
      </c>
      <c r="H895">
        <v>0.52470000000000006</v>
      </c>
      <c r="I895">
        <v>668.00271902776399</v>
      </c>
    </row>
    <row r="896" spans="1:9">
      <c r="A896" t="s">
        <v>153</v>
      </c>
      <c r="B896" t="s">
        <v>181</v>
      </c>
      <c r="C896" t="s">
        <v>195</v>
      </c>
      <c r="D896">
        <v>692.15</v>
      </c>
      <c r="E896">
        <v>668.00271902776399</v>
      </c>
      <c r="F896">
        <v>537.17999999999995</v>
      </c>
      <c r="G896">
        <v>655.48421746164104</v>
      </c>
      <c r="H896">
        <v>918.79</v>
      </c>
      <c r="I896">
        <v>686.31073474013601</v>
      </c>
    </row>
    <row r="897" spans="1:9">
      <c r="A897" t="s">
        <v>153</v>
      </c>
      <c r="B897" t="s">
        <v>181</v>
      </c>
      <c r="C897" t="s">
        <v>194</v>
      </c>
      <c r="D897">
        <v>8.85</v>
      </c>
      <c r="E897">
        <v>668.00271902776399</v>
      </c>
      <c r="F897">
        <v>4.7</v>
      </c>
      <c r="G897">
        <v>668.00271902776399</v>
      </c>
      <c r="H897">
        <v>13</v>
      </c>
      <c r="I897">
        <v>668.00271902776399</v>
      </c>
    </row>
    <row r="898" spans="1:9">
      <c r="A898" t="s">
        <v>153</v>
      </c>
      <c r="B898" t="s">
        <v>181</v>
      </c>
      <c r="C898" t="s">
        <v>193</v>
      </c>
      <c r="D898">
        <v>1.8</v>
      </c>
      <c r="E898">
        <v>668.00271902776399</v>
      </c>
      <c r="F898">
        <v>0.52</v>
      </c>
      <c r="G898">
        <v>668.00271902776399</v>
      </c>
      <c r="H898">
        <v>3.09</v>
      </c>
      <c r="I898">
        <v>668.00271902776399</v>
      </c>
    </row>
    <row r="899" spans="1:9">
      <c r="A899" t="s">
        <v>153</v>
      </c>
      <c r="B899" t="s">
        <v>181</v>
      </c>
      <c r="C899" t="s">
        <v>192</v>
      </c>
      <c r="D899">
        <v>0.96</v>
      </c>
      <c r="E899">
        <v>668.00271902776399</v>
      </c>
      <c r="F899">
        <v>0.38</v>
      </c>
      <c r="G899">
        <v>668.00271902776399</v>
      </c>
      <c r="H899">
        <v>1.53</v>
      </c>
      <c r="I899">
        <v>668.00271902776399</v>
      </c>
    </row>
    <row r="900" spans="1:9">
      <c r="A900" t="s">
        <v>153</v>
      </c>
      <c r="B900" t="s">
        <v>181</v>
      </c>
      <c r="C900" t="s">
        <v>191</v>
      </c>
      <c r="D900">
        <v>970</v>
      </c>
      <c r="E900">
        <v>668.00271902776399</v>
      </c>
      <c r="F900">
        <v>388</v>
      </c>
      <c r="G900">
        <v>668.00271902776399</v>
      </c>
      <c r="H900">
        <v>1197</v>
      </c>
      <c r="I900">
        <v>668.00271902776399</v>
      </c>
    </row>
    <row r="901" spans="1:9">
      <c r="A901" t="s">
        <v>153</v>
      </c>
      <c r="B901" t="s">
        <v>181</v>
      </c>
      <c r="C901" t="s">
        <v>190</v>
      </c>
      <c r="D901">
        <v>5.83</v>
      </c>
      <c r="E901">
        <v>668.00271902776399</v>
      </c>
      <c r="F901">
        <v>1</v>
      </c>
      <c r="G901">
        <v>652.69161902776398</v>
      </c>
      <c r="H901">
        <v>6</v>
      </c>
      <c r="I901">
        <v>668.541619027764</v>
      </c>
    </row>
    <row r="902" spans="1:9">
      <c r="A902" t="s">
        <v>153</v>
      </c>
      <c r="B902" t="s">
        <v>181</v>
      </c>
      <c r="C902" t="s">
        <v>189</v>
      </c>
      <c r="D902">
        <v>0.35</v>
      </c>
      <c r="E902">
        <v>668.00271902776399</v>
      </c>
      <c r="F902">
        <v>0.1</v>
      </c>
      <c r="G902">
        <v>693.91950074343401</v>
      </c>
      <c r="H902">
        <v>0.55000000000000004</v>
      </c>
      <c r="I902">
        <v>647.26929365522801</v>
      </c>
    </row>
    <row r="903" spans="1:9">
      <c r="A903" t="s">
        <v>153</v>
      </c>
      <c r="B903" t="s">
        <v>181</v>
      </c>
      <c r="C903" t="s">
        <v>188</v>
      </c>
      <c r="D903">
        <v>0.85</v>
      </c>
      <c r="E903">
        <v>668.00271902776399</v>
      </c>
      <c r="F903">
        <v>0.8</v>
      </c>
      <c r="G903">
        <v>664.71377852732905</v>
      </c>
      <c r="H903">
        <v>0.9</v>
      </c>
      <c r="I903">
        <v>671.29165952819994</v>
      </c>
    </row>
    <row r="904" spans="1:9">
      <c r="A904" t="s">
        <v>153</v>
      </c>
      <c r="B904" t="s">
        <v>181</v>
      </c>
      <c r="C904" t="s">
        <v>187</v>
      </c>
      <c r="D904">
        <v>0.95</v>
      </c>
      <c r="E904">
        <v>668.00271902776399</v>
      </c>
      <c r="F904">
        <v>0.85</v>
      </c>
      <c r="G904">
        <v>678.51117664899505</v>
      </c>
      <c r="H904">
        <v>0.95</v>
      </c>
      <c r="I904">
        <v>668.00271902776399</v>
      </c>
    </row>
    <row r="905" spans="1:9">
      <c r="A905" t="s">
        <v>153</v>
      </c>
      <c r="B905" t="s">
        <v>181</v>
      </c>
      <c r="C905" t="s">
        <v>186</v>
      </c>
      <c r="D905">
        <v>1</v>
      </c>
      <c r="E905">
        <v>668.00271902776399</v>
      </c>
      <c r="F905">
        <v>0.7</v>
      </c>
      <c r="G905">
        <v>464.24905579943498</v>
      </c>
      <c r="H905">
        <v>1</v>
      </c>
      <c r="I905">
        <v>668.00271902776399</v>
      </c>
    </row>
    <row r="906" spans="1:9">
      <c r="A906" t="s">
        <v>153</v>
      </c>
      <c r="B906" t="s">
        <v>181</v>
      </c>
      <c r="C906" t="s">
        <v>185</v>
      </c>
      <c r="D906">
        <v>0.14399999999999999</v>
      </c>
      <c r="E906">
        <v>668.00271902776399</v>
      </c>
      <c r="F906">
        <v>0.1</v>
      </c>
      <c r="G906">
        <v>568.36643820231495</v>
      </c>
      <c r="H906">
        <v>0.22900000000000001</v>
      </c>
      <c r="I906">
        <v>789.32358015922</v>
      </c>
    </row>
    <row r="907" spans="1:9">
      <c r="A907" t="s">
        <v>153</v>
      </c>
      <c r="B907" t="s">
        <v>181</v>
      </c>
      <c r="C907" t="s">
        <v>184</v>
      </c>
      <c r="D907">
        <v>1.2500000000000001E-2</v>
      </c>
      <c r="E907">
        <v>668.00271902776399</v>
      </c>
      <c r="F907">
        <v>1.7999999999999999E-2</v>
      </c>
      <c r="G907">
        <v>668.00271902776399</v>
      </c>
      <c r="H907">
        <v>0.03</v>
      </c>
      <c r="I907">
        <v>668.00271902776399</v>
      </c>
    </row>
    <row r="908" spans="1:9">
      <c r="A908" t="s">
        <v>153</v>
      </c>
      <c r="B908" t="s">
        <v>181</v>
      </c>
      <c r="C908" t="s">
        <v>183</v>
      </c>
      <c r="D908">
        <v>1</v>
      </c>
      <c r="E908">
        <v>668.00271902776399</v>
      </c>
      <c r="F908">
        <v>0</v>
      </c>
      <c r="G908">
        <v>668.00271902776399</v>
      </c>
      <c r="H908">
        <v>1</v>
      </c>
      <c r="I908">
        <v>668.00271902776399</v>
      </c>
    </row>
    <row r="909" spans="1:9">
      <c r="A909" t="s">
        <v>153</v>
      </c>
      <c r="B909" t="s">
        <v>181</v>
      </c>
      <c r="C909" t="s">
        <v>182</v>
      </c>
      <c r="D909">
        <v>0.01</v>
      </c>
      <c r="E909">
        <v>668.00271902776399</v>
      </c>
      <c r="F909">
        <v>0</v>
      </c>
      <c r="G909">
        <v>668.00271902776399</v>
      </c>
      <c r="H909">
        <v>1</v>
      </c>
      <c r="I909">
        <v>668.00271902776399</v>
      </c>
    </row>
    <row r="910" spans="1:9">
      <c r="A910" t="s">
        <v>153</v>
      </c>
      <c r="B910" t="s">
        <v>181</v>
      </c>
      <c r="C910" t="s">
        <v>180</v>
      </c>
      <c r="D910">
        <v>0.36</v>
      </c>
      <c r="E910">
        <v>668.00271902776399</v>
      </c>
      <c r="F910">
        <v>0</v>
      </c>
      <c r="G910">
        <v>668.00271902776399</v>
      </c>
      <c r="H910">
        <v>1</v>
      </c>
      <c r="I910">
        <v>668.00271902776399</v>
      </c>
    </row>
    <row r="911" spans="1:9">
      <c r="A911" t="s">
        <v>155</v>
      </c>
      <c r="B911" t="s">
        <v>181</v>
      </c>
      <c r="C911" t="s">
        <v>197</v>
      </c>
      <c r="D911">
        <v>1.7999999999999999E-2</v>
      </c>
      <c r="E911">
        <v>332.86041341468899</v>
      </c>
      <c r="F911">
        <v>1.2E-2</v>
      </c>
      <c r="G911">
        <v>332.86041341468899</v>
      </c>
      <c r="H911">
        <v>2.4E-2</v>
      </c>
      <c r="I911">
        <v>332.86041341468899</v>
      </c>
    </row>
    <row r="912" spans="1:9">
      <c r="A912" t="s">
        <v>155</v>
      </c>
      <c r="B912" t="s">
        <v>181</v>
      </c>
      <c r="C912" t="s">
        <v>196</v>
      </c>
      <c r="D912">
        <v>0.29485</v>
      </c>
      <c r="E912">
        <v>332.86041341468899</v>
      </c>
      <c r="F912">
        <v>6.5000000000000002E-2</v>
      </c>
      <c r="G912">
        <v>332.86041341468899</v>
      </c>
      <c r="H912">
        <v>0.52470000000000006</v>
      </c>
      <c r="I912">
        <v>332.86041341468899</v>
      </c>
    </row>
    <row r="913" spans="1:9">
      <c r="A913" t="s">
        <v>155</v>
      </c>
      <c r="B913" t="s">
        <v>181</v>
      </c>
      <c r="C913" t="s">
        <v>195</v>
      </c>
      <c r="D913">
        <v>692.15</v>
      </c>
      <c r="E913">
        <v>332.86041341468899</v>
      </c>
      <c r="F913">
        <v>537.17999999999995</v>
      </c>
      <c r="G913">
        <v>327.00570738923</v>
      </c>
      <c r="H913">
        <v>918.79</v>
      </c>
      <c r="I913">
        <v>341.42278402583901</v>
      </c>
    </row>
    <row r="914" spans="1:9">
      <c r="A914" t="s">
        <v>155</v>
      </c>
      <c r="B914" t="s">
        <v>181</v>
      </c>
      <c r="C914" t="s">
        <v>194</v>
      </c>
      <c r="D914">
        <v>8.85</v>
      </c>
      <c r="E914">
        <v>332.86041341468899</v>
      </c>
      <c r="F914">
        <v>4.7</v>
      </c>
      <c r="G914">
        <v>332.86041341468899</v>
      </c>
      <c r="H914">
        <v>13</v>
      </c>
      <c r="I914">
        <v>332.86041341468899</v>
      </c>
    </row>
    <row r="915" spans="1:9">
      <c r="A915" t="s">
        <v>155</v>
      </c>
      <c r="B915" t="s">
        <v>181</v>
      </c>
      <c r="C915" t="s">
        <v>193</v>
      </c>
      <c r="D915">
        <v>1.8</v>
      </c>
      <c r="E915">
        <v>332.86041341468899</v>
      </c>
      <c r="F915">
        <v>0.52</v>
      </c>
      <c r="G915">
        <v>332.86041341468899</v>
      </c>
      <c r="H915">
        <v>3.09</v>
      </c>
      <c r="I915">
        <v>332.86041341468899</v>
      </c>
    </row>
    <row r="916" spans="1:9">
      <c r="A916" t="s">
        <v>155</v>
      </c>
      <c r="B916" t="s">
        <v>181</v>
      </c>
      <c r="C916" t="s">
        <v>192</v>
      </c>
      <c r="D916">
        <v>0.96</v>
      </c>
      <c r="E916">
        <v>332.86041341468899</v>
      </c>
      <c r="F916">
        <v>0.38</v>
      </c>
      <c r="G916">
        <v>332.86041341468899</v>
      </c>
      <c r="H916">
        <v>1.53</v>
      </c>
      <c r="I916">
        <v>332.86041341468899</v>
      </c>
    </row>
    <row r="917" spans="1:9">
      <c r="A917" t="s">
        <v>155</v>
      </c>
      <c r="B917" t="s">
        <v>181</v>
      </c>
      <c r="C917" t="s">
        <v>191</v>
      </c>
      <c r="D917">
        <v>970</v>
      </c>
      <c r="E917">
        <v>332.86041341468899</v>
      </c>
      <c r="F917">
        <v>388</v>
      </c>
      <c r="G917">
        <v>332.86041341468899</v>
      </c>
      <c r="H917">
        <v>1197</v>
      </c>
      <c r="I917">
        <v>332.86041341468899</v>
      </c>
    </row>
    <row r="918" spans="1:9">
      <c r="A918" t="s">
        <v>155</v>
      </c>
      <c r="B918" t="s">
        <v>181</v>
      </c>
      <c r="C918" t="s">
        <v>190</v>
      </c>
      <c r="D918">
        <v>5.83</v>
      </c>
      <c r="E918">
        <v>332.86041341468899</v>
      </c>
      <c r="F918">
        <v>1</v>
      </c>
      <c r="G918">
        <v>317.54931341468898</v>
      </c>
      <c r="H918">
        <v>6</v>
      </c>
      <c r="I918">
        <v>333.399313414689</v>
      </c>
    </row>
    <row r="919" spans="1:9">
      <c r="A919" t="s">
        <v>155</v>
      </c>
      <c r="B919" t="s">
        <v>181</v>
      </c>
      <c r="C919" t="s">
        <v>189</v>
      </c>
      <c r="D919">
        <v>0.35</v>
      </c>
      <c r="E919">
        <v>332.86041341468899</v>
      </c>
      <c r="F919">
        <v>0.1</v>
      </c>
      <c r="G919">
        <v>344.98128405322001</v>
      </c>
      <c r="H919">
        <v>0.55000000000000004</v>
      </c>
      <c r="I919">
        <v>323.16371690386399</v>
      </c>
    </row>
    <row r="920" spans="1:9">
      <c r="A920" t="s">
        <v>155</v>
      </c>
      <c r="B920" t="s">
        <v>181</v>
      </c>
      <c r="C920" t="s">
        <v>188</v>
      </c>
      <c r="D920">
        <v>0.85</v>
      </c>
      <c r="E920">
        <v>332.86041341468899</v>
      </c>
      <c r="F920">
        <v>0.8</v>
      </c>
      <c r="G920">
        <v>331.32222774098301</v>
      </c>
      <c r="H920">
        <v>0.9</v>
      </c>
      <c r="I920">
        <v>334.39859908839401</v>
      </c>
    </row>
    <row r="921" spans="1:9">
      <c r="A921" t="s">
        <v>155</v>
      </c>
      <c r="B921" t="s">
        <v>181</v>
      </c>
      <c r="C921" t="s">
        <v>187</v>
      </c>
      <c r="D921">
        <v>0.95</v>
      </c>
      <c r="E921">
        <v>332.86041341468899</v>
      </c>
      <c r="F921">
        <v>0.85</v>
      </c>
      <c r="G921">
        <v>337.77505354380702</v>
      </c>
      <c r="H921">
        <v>0.95</v>
      </c>
      <c r="I921">
        <v>332.86041341468899</v>
      </c>
    </row>
    <row r="922" spans="1:9">
      <c r="A922" t="s">
        <v>155</v>
      </c>
      <c r="B922" t="s">
        <v>181</v>
      </c>
      <c r="C922" t="s">
        <v>186</v>
      </c>
      <c r="D922">
        <v>1</v>
      </c>
      <c r="E922">
        <v>332.86041341468899</v>
      </c>
      <c r="F922">
        <v>0.7</v>
      </c>
      <c r="G922">
        <v>237.568034090282</v>
      </c>
      <c r="H922">
        <v>1</v>
      </c>
      <c r="I922">
        <v>332.86041341468899</v>
      </c>
    </row>
    <row r="923" spans="1:9">
      <c r="A923" t="s">
        <v>155</v>
      </c>
      <c r="B923" t="s">
        <v>181</v>
      </c>
      <c r="C923" t="s">
        <v>185</v>
      </c>
      <c r="D923">
        <v>0.14399999999999999</v>
      </c>
      <c r="E923">
        <v>332.86041341468899</v>
      </c>
      <c r="F923">
        <v>0.1</v>
      </c>
      <c r="G923">
        <v>286.26209406937198</v>
      </c>
      <c r="H923">
        <v>0.22900000000000001</v>
      </c>
      <c r="I923">
        <v>389.60026945323699</v>
      </c>
    </row>
    <row r="924" spans="1:9">
      <c r="A924" t="s">
        <v>155</v>
      </c>
      <c r="B924" t="s">
        <v>181</v>
      </c>
      <c r="C924" t="s">
        <v>184</v>
      </c>
      <c r="D924">
        <v>1.2500000000000001E-2</v>
      </c>
      <c r="E924">
        <v>332.86041341468899</v>
      </c>
      <c r="F924">
        <v>1.7999999999999999E-2</v>
      </c>
      <c r="G924">
        <v>332.86041341468899</v>
      </c>
      <c r="H924">
        <v>0.03</v>
      </c>
      <c r="I924">
        <v>332.86041341468899</v>
      </c>
    </row>
    <row r="925" spans="1:9">
      <c r="A925" t="s">
        <v>155</v>
      </c>
      <c r="B925" t="s">
        <v>181</v>
      </c>
      <c r="C925" t="s">
        <v>183</v>
      </c>
      <c r="D925">
        <v>1</v>
      </c>
      <c r="E925">
        <v>332.86041341468899</v>
      </c>
      <c r="F925">
        <v>0</v>
      </c>
      <c r="G925">
        <v>332.86041341468899</v>
      </c>
      <c r="H925">
        <v>1</v>
      </c>
      <c r="I925">
        <v>332.86041341468899</v>
      </c>
    </row>
    <row r="926" spans="1:9">
      <c r="A926" t="s">
        <v>155</v>
      </c>
      <c r="B926" t="s">
        <v>181</v>
      </c>
      <c r="C926" t="s">
        <v>182</v>
      </c>
      <c r="D926">
        <v>0.01</v>
      </c>
      <c r="E926">
        <v>332.86041341468899</v>
      </c>
      <c r="F926">
        <v>0</v>
      </c>
      <c r="G926">
        <v>332.86041341468899</v>
      </c>
      <c r="H926">
        <v>1</v>
      </c>
      <c r="I926">
        <v>332.86041341468899</v>
      </c>
    </row>
    <row r="927" spans="1:9">
      <c r="A927" t="s">
        <v>155</v>
      </c>
      <c r="B927" t="s">
        <v>181</v>
      </c>
      <c r="C927" t="s">
        <v>180</v>
      </c>
      <c r="D927">
        <v>0.36</v>
      </c>
      <c r="E927">
        <v>332.86041341468899</v>
      </c>
      <c r="F927">
        <v>0</v>
      </c>
      <c r="G927">
        <v>332.86041341468899</v>
      </c>
      <c r="H927">
        <v>1</v>
      </c>
      <c r="I927">
        <v>332.86041341468899</v>
      </c>
    </row>
    <row r="928" spans="1:9">
      <c r="A928" t="s">
        <v>156</v>
      </c>
      <c r="B928" t="s">
        <v>181</v>
      </c>
      <c r="C928" t="s">
        <v>197</v>
      </c>
      <c r="D928">
        <v>1.7999999999999999E-2</v>
      </c>
      <c r="E928">
        <v>730.09853720730098</v>
      </c>
      <c r="F928">
        <v>1.2E-2</v>
      </c>
      <c r="G928">
        <v>730.09853720730098</v>
      </c>
      <c r="H928">
        <v>2.4E-2</v>
      </c>
      <c r="I928">
        <v>730.09853720730098</v>
      </c>
    </row>
    <row r="929" spans="1:9">
      <c r="A929" t="s">
        <v>156</v>
      </c>
      <c r="B929" t="s">
        <v>181</v>
      </c>
      <c r="C929" t="s">
        <v>196</v>
      </c>
      <c r="D929">
        <v>0.29485</v>
      </c>
      <c r="E929">
        <v>730.09853720730098</v>
      </c>
      <c r="F929">
        <v>6.5000000000000002E-2</v>
      </c>
      <c r="G929">
        <v>730.09853720730098</v>
      </c>
      <c r="H929">
        <v>0.52470000000000006</v>
      </c>
      <c r="I929">
        <v>730.09853720730098</v>
      </c>
    </row>
    <row r="930" spans="1:9">
      <c r="A930" t="s">
        <v>156</v>
      </c>
      <c r="B930" t="s">
        <v>181</v>
      </c>
      <c r="C930" t="s">
        <v>195</v>
      </c>
      <c r="D930">
        <v>692.15</v>
      </c>
      <c r="E930">
        <v>730.09853720730098</v>
      </c>
      <c r="F930">
        <v>537.17999999999995</v>
      </c>
      <c r="G930">
        <v>715.11334792480704</v>
      </c>
      <c r="H930">
        <v>918.79</v>
      </c>
      <c r="I930">
        <v>752.01402600503297</v>
      </c>
    </row>
    <row r="931" spans="1:9">
      <c r="A931" t="s">
        <v>156</v>
      </c>
      <c r="B931" t="s">
        <v>181</v>
      </c>
      <c r="C931" t="s">
        <v>194</v>
      </c>
      <c r="D931">
        <v>8.85</v>
      </c>
      <c r="E931">
        <v>730.09853720730098</v>
      </c>
      <c r="F931">
        <v>4.7</v>
      </c>
      <c r="G931">
        <v>730.09853720730098</v>
      </c>
      <c r="H931">
        <v>13</v>
      </c>
      <c r="I931">
        <v>730.09853720730098</v>
      </c>
    </row>
    <row r="932" spans="1:9">
      <c r="A932" t="s">
        <v>156</v>
      </c>
      <c r="B932" t="s">
        <v>181</v>
      </c>
      <c r="C932" t="s">
        <v>193</v>
      </c>
      <c r="D932">
        <v>1.8</v>
      </c>
      <c r="E932">
        <v>730.09853720730098</v>
      </c>
      <c r="F932">
        <v>0.52</v>
      </c>
      <c r="G932">
        <v>730.09853720730098</v>
      </c>
      <c r="H932">
        <v>3.09</v>
      </c>
      <c r="I932">
        <v>730.09853720730098</v>
      </c>
    </row>
    <row r="933" spans="1:9">
      <c r="A933" t="s">
        <v>156</v>
      </c>
      <c r="B933" t="s">
        <v>181</v>
      </c>
      <c r="C933" t="s">
        <v>192</v>
      </c>
      <c r="D933">
        <v>0.96</v>
      </c>
      <c r="E933">
        <v>730.09853720730098</v>
      </c>
      <c r="F933">
        <v>0.38</v>
      </c>
      <c r="G933">
        <v>730.09853720730098</v>
      </c>
      <c r="H933">
        <v>1.53</v>
      </c>
      <c r="I933">
        <v>730.09853720730098</v>
      </c>
    </row>
    <row r="934" spans="1:9">
      <c r="A934" t="s">
        <v>156</v>
      </c>
      <c r="B934" t="s">
        <v>181</v>
      </c>
      <c r="C934" t="s">
        <v>191</v>
      </c>
      <c r="D934">
        <v>970</v>
      </c>
      <c r="E934">
        <v>730.09853720730098</v>
      </c>
      <c r="F934">
        <v>388</v>
      </c>
      <c r="G934">
        <v>730.09853720730098</v>
      </c>
      <c r="H934">
        <v>1197</v>
      </c>
      <c r="I934">
        <v>730.09853720730098</v>
      </c>
    </row>
    <row r="935" spans="1:9">
      <c r="A935" t="s">
        <v>156</v>
      </c>
      <c r="B935" t="s">
        <v>181</v>
      </c>
      <c r="C935" t="s">
        <v>190</v>
      </c>
      <c r="D935">
        <v>5.83</v>
      </c>
      <c r="E935">
        <v>730.09853720730098</v>
      </c>
      <c r="F935">
        <v>1</v>
      </c>
      <c r="G935">
        <v>714.78743720730097</v>
      </c>
      <c r="H935">
        <v>6</v>
      </c>
      <c r="I935">
        <v>730.63743720730099</v>
      </c>
    </row>
    <row r="936" spans="1:9">
      <c r="A936" t="s">
        <v>156</v>
      </c>
      <c r="B936" t="s">
        <v>181</v>
      </c>
      <c r="C936" t="s">
        <v>189</v>
      </c>
      <c r="D936">
        <v>0.35</v>
      </c>
      <c r="E936">
        <v>730.09853720730098</v>
      </c>
      <c r="F936">
        <v>0.1</v>
      </c>
      <c r="G936">
        <v>761.12204889126895</v>
      </c>
      <c r="H936">
        <v>0.55000000000000004</v>
      </c>
      <c r="I936">
        <v>705.27972786012697</v>
      </c>
    </row>
    <row r="937" spans="1:9">
      <c r="A937" t="s">
        <v>156</v>
      </c>
      <c r="B937" t="s">
        <v>181</v>
      </c>
      <c r="C937" t="s">
        <v>188</v>
      </c>
      <c r="D937">
        <v>0.85</v>
      </c>
      <c r="E937">
        <v>730.09853720730098</v>
      </c>
      <c r="F937">
        <v>0.8</v>
      </c>
      <c r="G937">
        <v>726.16153279207197</v>
      </c>
      <c r="H937">
        <v>0.9</v>
      </c>
      <c r="I937">
        <v>734.03554162253101</v>
      </c>
    </row>
    <row r="938" spans="1:9">
      <c r="A938" t="s">
        <v>156</v>
      </c>
      <c r="B938" t="s">
        <v>181</v>
      </c>
      <c r="C938" t="s">
        <v>187</v>
      </c>
      <c r="D938">
        <v>0.95</v>
      </c>
      <c r="E938">
        <v>730.09853720730098</v>
      </c>
      <c r="F938">
        <v>0.85</v>
      </c>
      <c r="G938">
        <v>742.67761671529502</v>
      </c>
      <c r="H938">
        <v>0.95</v>
      </c>
      <c r="I938">
        <v>730.09853720730098</v>
      </c>
    </row>
    <row r="939" spans="1:9">
      <c r="A939" t="s">
        <v>156</v>
      </c>
      <c r="B939" t="s">
        <v>181</v>
      </c>
      <c r="C939" t="s">
        <v>186</v>
      </c>
      <c r="D939">
        <v>1</v>
      </c>
      <c r="E939">
        <v>730.09853720730098</v>
      </c>
      <c r="F939">
        <v>0.7</v>
      </c>
      <c r="G939">
        <v>486.19656584511102</v>
      </c>
      <c r="H939">
        <v>1</v>
      </c>
      <c r="I939">
        <v>730.09853720730098</v>
      </c>
    </row>
    <row r="940" spans="1:9">
      <c r="A940" t="s">
        <v>156</v>
      </c>
      <c r="B940" t="s">
        <v>181</v>
      </c>
      <c r="C940" t="s">
        <v>185</v>
      </c>
      <c r="D940">
        <v>0.14399999999999999</v>
      </c>
      <c r="E940">
        <v>730.09853720730098</v>
      </c>
      <c r="F940">
        <v>0.1</v>
      </c>
      <c r="G940">
        <v>610.829587989483</v>
      </c>
      <c r="H940">
        <v>0.22900000000000001</v>
      </c>
      <c r="I940">
        <v>875.32486947775999</v>
      </c>
    </row>
    <row r="941" spans="1:9">
      <c r="A941" t="s">
        <v>156</v>
      </c>
      <c r="B941" t="s">
        <v>181</v>
      </c>
      <c r="C941" t="s">
        <v>184</v>
      </c>
      <c r="D941">
        <v>1.2500000000000001E-2</v>
      </c>
      <c r="E941">
        <v>730.09853720730098</v>
      </c>
      <c r="F941">
        <v>1.7999999999999999E-2</v>
      </c>
      <c r="G941">
        <v>730.09853720730098</v>
      </c>
      <c r="H941">
        <v>0.03</v>
      </c>
      <c r="I941">
        <v>730.09853720730098</v>
      </c>
    </row>
    <row r="942" spans="1:9">
      <c r="A942" t="s">
        <v>156</v>
      </c>
      <c r="B942" t="s">
        <v>181</v>
      </c>
      <c r="C942" t="s">
        <v>183</v>
      </c>
      <c r="D942">
        <v>1</v>
      </c>
      <c r="E942">
        <v>730.09853720730098</v>
      </c>
      <c r="F942">
        <v>0</v>
      </c>
      <c r="G942">
        <v>730.09853720730098</v>
      </c>
      <c r="H942">
        <v>1</v>
      </c>
      <c r="I942">
        <v>730.09853720730098</v>
      </c>
    </row>
    <row r="943" spans="1:9">
      <c r="A943" t="s">
        <v>156</v>
      </c>
      <c r="B943" t="s">
        <v>181</v>
      </c>
      <c r="C943" t="s">
        <v>182</v>
      </c>
      <c r="D943">
        <v>0.01</v>
      </c>
      <c r="E943">
        <v>730.09853720730098</v>
      </c>
      <c r="F943">
        <v>0</v>
      </c>
      <c r="G943">
        <v>730.09853720730098</v>
      </c>
      <c r="H943">
        <v>1</v>
      </c>
      <c r="I943">
        <v>730.09853720730098</v>
      </c>
    </row>
    <row r="944" spans="1:9">
      <c r="A944" t="s">
        <v>156</v>
      </c>
      <c r="B944" t="s">
        <v>181</v>
      </c>
      <c r="C944" t="s">
        <v>180</v>
      </c>
      <c r="D944">
        <v>0.36</v>
      </c>
      <c r="E944">
        <v>730.09853720730098</v>
      </c>
      <c r="F944">
        <v>0</v>
      </c>
      <c r="G944">
        <v>730.09853720730098</v>
      </c>
      <c r="H944">
        <v>1</v>
      </c>
      <c r="I944">
        <v>730.09853720730098</v>
      </c>
    </row>
    <row r="945" spans="1:9">
      <c r="A945" t="s">
        <v>162</v>
      </c>
      <c r="B945" t="s">
        <v>181</v>
      </c>
      <c r="C945" t="s">
        <v>197</v>
      </c>
      <c r="D945">
        <v>1.7999999999999999E-2</v>
      </c>
      <c r="E945">
        <v>1824.37670272473</v>
      </c>
      <c r="F945">
        <v>1.2E-2</v>
      </c>
      <c r="G945">
        <v>1824.37670272473</v>
      </c>
      <c r="H945">
        <v>2.4E-2</v>
      </c>
      <c r="I945">
        <v>1824.37670272473</v>
      </c>
    </row>
    <row r="946" spans="1:9">
      <c r="A946" t="s">
        <v>162</v>
      </c>
      <c r="B946" t="s">
        <v>181</v>
      </c>
      <c r="C946" t="s">
        <v>196</v>
      </c>
      <c r="D946">
        <v>0.29485</v>
      </c>
      <c r="E946">
        <v>1824.37670272473</v>
      </c>
      <c r="F946">
        <v>6.5000000000000002E-2</v>
      </c>
      <c r="G946">
        <v>1824.37670272473</v>
      </c>
      <c r="H946">
        <v>0.52470000000000006</v>
      </c>
      <c r="I946">
        <v>1824.37670272473</v>
      </c>
    </row>
    <row r="947" spans="1:9">
      <c r="A947" t="s">
        <v>162</v>
      </c>
      <c r="B947" t="s">
        <v>181</v>
      </c>
      <c r="C947" t="s">
        <v>195</v>
      </c>
      <c r="D947">
        <v>692.15</v>
      </c>
      <c r="E947">
        <v>1824.37670272473</v>
      </c>
      <c r="F947">
        <v>537.17999999999995</v>
      </c>
      <c r="G947">
        <v>1783.80346074779</v>
      </c>
      <c r="H947">
        <v>918.79</v>
      </c>
      <c r="I947">
        <v>1883.7141200419901</v>
      </c>
    </row>
    <row r="948" spans="1:9">
      <c r="A948" t="s">
        <v>162</v>
      </c>
      <c r="B948" t="s">
        <v>181</v>
      </c>
      <c r="C948" t="s">
        <v>194</v>
      </c>
      <c r="D948">
        <v>8.85</v>
      </c>
      <c r="E948">
        <v>1824.37670272473</v>
      </c>
      <c r="F948">
        <v>4.7</v>
      </c>
      <c r="G948">
        <v>1824.37670272473</v>
      </c>
      <c r="H948">
        <v>13</v>
      </c>
      <c r="I948">
        <v>1824.37670272473</v>
      </c>
    </row>
    <row r="949" spans="1:9">
      <c r="A949" t="s">
        <v>162</v>
      </c>
      <c r="B949" t="s">
        <v>181</v>
      </c>
      <c r="C949" t="s">
        <v>193</v>
      </c>
      <c r="D949">
        <v>1.8</v>
      </c>
      <c r="E949">
        <v>1824.37670272473</v>
      </c>
      <c r="F949">
        <v>0.52</v>
      </c>
      <c r="G949">
        <v>1824.37670272473</v>
      </c>
      <c r="H949">
        <v>3.09</v>
      </c>
      <c r="I949">
        <v>1824.37670272473</v>
      </c>
    </row>
    <row r="950" spans="1:9">
      <c r="A950" t="s">
        <v>162</v>
      </c>
      <c r="B950" t="s">
        <v>181</v>
      </c>
      <c r="C950" t="s">
        <v>192</v>
      </c>
      <c r="D950">
        <v>0.96</v>
      </c>
      <c r="E950">
        <v>1824.37670272473</v>
      </c>
      <c r="F950">
        <v>0.38</v>
      </c>
      <c r="G950">
        <v>1824.37670272473</v>
      </c>
      <c r="H950">
        <v>1.53</v>
      </c>
      <c r="I950">
        <v>1824.37670272473</v>
      </c>
    </row>
    <row r="951" spans="1:9">
      <c r="A951" t="s">
        <v>162</v>
      </c>
      <c r="B951" t="s">
        <v>181</v>
      </c>
      <c r="C951" t="s">
        <v>191</v>
      </c>
      <c r="D951">
        <v>970</v>
      </c>
      <c r="E951">
        <v>1824.37670272473</v>
      </c>
      <c r="F951">
        <v>388</v>
      </c>
      <c r="G951">
        <v>1824.37670272473</v>
      </c>
      <c r="H951">
        <v>1197</v>
      </c>
      <c r="I951">
        <v>1824.37670272473</v>
      </c>
    </row>
    <row r="952" spans="1:9">
      <c r="A952" t="s">
        <v>162</v>
      </c>
      <c r="B952" t="s">
        <v>181</v>
      </c>
      <c r="C952" t="s">
        <v>190</v>
      </c>
      <c r="D952">
        <v>5.83</v>
      </c>
      <c r="E952">
        <v>1824.37670272473</v>
      </c>
      <c r="F952">
        <v>1</v>
      </c>
      <c r="G952">
        <v>1809.0656027247301</v>
      </c>
      <c r="H952">
        <v>6</v>
      </c>
      <c r="I952">
        <v>1824.91560272473</v>
      </c>
    </row>
    <row r="953" spans="1:9">
      <c r="A953" t="s">
        <v>162</v>
      </c>
      <c r="B953" t="s">
        <v>181</v>
      </c>
      <c r="C953" t="s">
        <v>189</v>
      </c>
      <c r="D953">
        <v>0.35</v>
      </c>
      <c r="E953">
        <v>1824.37670272473</v>
      </c>
      <c r="F953">
        <v>0.1</v>
      </c>
      <c r="G953">
        <v>1908.3746037721801</v>
      </c>
      <c r="H953">
        <v>0.55000000000000004</v>
      </c>
      <c r="I953">
        <v>1757.17838188677</v>
      </c>
    </row>
    <row r="954" spans="1:9">
      <c r="A954" t="s">
        <v>162</v>
      </c>
      <c r="B954" t="s">
        <v>181</v>
      </c>
      <c r="C954" t="s">
        <v>188</v>
      </c>
      <c r="D954">
        <v>0.85</v>
      </c>
      <c r="E954">
        <v>1824.37670272473</v>
      </c>
      <c r="F954">
        <v>0.8</v>
      </c>
      <c r="G954">
        <v>1813.71704205631</v>
      </c>
      <c r="H954">
        <v>0.9</v>
      </c>
      <c r="I954">
        <v>1835.0363633931499</v>
      </c>
    </row>
    <row r="955" spans="1:9">
      <c r="A955" t="s">
        <v>162</v>
      </c>
      <c r="B955" t="s">
        <v>181</v>
      </c>
      <c r="C955" t="s">
        <v>187</v>
      </c>
      <c r="D955">
        <v>0.95</v>
      </c>
      <c r="E955">
        <v>1824.37670272473</v>
      </c>
      <c r="F955">
        <v>0.85</v>
      </c>
      <c r="G955">
        <v>1858.43526729164</v>
      </c>
      <c r="H955">
        <v>0.95</v>
      </c>
      <c r="I955">
        <v>1824.37670272473</v>
      </c>
    </row>
    <row r="956" spans="1:9">
      <c r="A956" t="s">
        <v>162</v>
      </c>
      <c r="B956" t="s">
        <v>181</v>
      </c>
      <c r="C956" t="s">
        <v>186</v>
      </c>
      <c r="D956">
        <v>1</v>
      </c>
      <c r="E956">
        <v>1824.37670272473</v>
      </c>
      <c r="F956">
        <v>0.7</v>
      </c>
      <c r="G956">
        <v>1163.9984107873099</v>
      </c>
      <c r="H956">
        <v>1</v>
      </c>
      <c r="I956">
        <v>1824.37670272473</v>
      </c>
    </row>
    <row r="957" spans="1:9">
      <c r="A957" t="s">
        <v>162</v>
      </c>
      <c r="B957" t="s">
        <v>181</v>
      </c>
      <c r="C957" t="s">
        <v>185</v>
      </c>
      <c r="D957">
        <v>0.14399999999999999</v>
      </c>
      <c r="E957">
        <v>1824.37670272473</v>
      </c>
      <c r="F957">
        <v>0.1</v>
      </c>
      <c r="G957">
        <v>1501.4493211798199</v>
      </c>
      <c r="H957">
        <v>0.22900000000000001</v>
      </c>
      <c r="I957">
        <v>2217.5851573898499</v>
      </c>
    </row>
    <row r="958" spans="1:9">
      <c r="A958" t="s">
        <v>162</v>
      </c>
      <c r="B958" t="s">
        <v>181</v>
      </c>
      <c r="C958" t="s">
        <v>184</v>
      </c>
      <c r="D958">
        <v>1.2500000000000001E-2</v>
      </c>
      <c r="E958">
        <v>1824.37670272473</v>
      </c>
      <c r="F958">
        <v>1.7999999999999999E-2</v>
      </c>
      <c r="G958">
        <v>1824.37670272473</v>
      </c>
      <c r="H958">
        <v>0.03</v>
      </c>
      <c r="I958">
        <v>1824.37670272473</v>
      </c>
    </row>
    <row r="959" spans="1:9">
      <c r="A959" t="s">
        <v>162</v>
      </c>
      <c r="B959" t="s">
        <v>181</v>
      </c>
      <c r="C959" t="s">
        <v>183</v>
      </c>
      <c r="D959">
        <v>1</v>
      </c>
      <c r="E959">
        <v>1824.37670272473</v>
      </c>
      <c r="F959">
        <v>0</v>
      </c>
      <c r="G959">
        <v>1824.37670272473</v>
      </c>
      <c r="H959">
        <v>1</v>
      </c>
      <c r="I959">
        <v>1824.37670272473</v>
      </c>
    </row>
    <row r="960" spans="1:9">
      <c r="A960" t="s">
        <v>162</v>
      </c>
      <c r="B960" t="s">
        <v>181</v>
      </c>
      <c r="C960" t="s">
        <v>182</v>
      </c>
      <c r="D960">
        <v>0.01</v>
      </c>
      <c r="E960">
        <v>1824.37670272473</v>
      </c>
      <c r="F960">
        <v>0</v>
      </c>
      <c r="G960">
        <v>1824.37670272473</v>
      </c>
      <c r="H960">
        <v>1</v>
      </c>
      <c r="I960">
        <v>1824.37670272473</v>
      </c>
    </row>
    <row r="961" spans="1:9">
      <c r="A961" t="s">
        <v>162</v>
      </c>
      <c r="B961" t="s">
        <v>181</v>
      </c>
      <c r="C961" t="s">
        <v>180</v>
      </c>
      <c r="D961">
        <v>0.36</v>
      </c>
      <c r="E961">
        <v>1824.37670272473</v>
      </c>
      <c r="F961">
        <v>0</v>
      </c>
      <c r="G961">
        <v>1824.37670272473</v>
      </c>
      <c r="H961">
        <v>1</v>
      </c>
      <c r="I961">
        <v>1824.37670272473</v>
      </c>
    </row>
    <row r="962" spans="1:9">
      <c r="A962" t="s">
        <v>157</v>
      </c>
      <c r="B962" t="s">
        <v>181</v>
      </c>
      <c r="C962" t="s">
        <v>197</v>
      </c>
      <c r="D962">
        <v>1.7999999999999999E-2</v>
      </c>
      <c r="E962">
        <v>245.88838160369701</v>
      </c>
      <c r="F962">
        <v>1.2E-2</v>
      </c>
      <c r="G962">
        <v>245.88838160369701</v>
      </c>
      <c r="H962">
        <v>2.4E-2</v>
      </c>
      <c r="I962">
        <v>245.88838160369701</v>
      </c>
    </row>
    <row r="963" spans="1:9">
      <c r="A963" t="s">
        <v>157</v>
      </c>
      <c r="B963" t="s">
        <v>181</v>
      </c>
      <c r="C963" t="s">
        <v>196</v>
      </c>
      <c r="D963">
        <v>0.29485</v>
      </c>
      <c r="E963">
        <v>245.88838160369701</v>
      </c>
      <c r="F963">
        <v>6.5000000000000002E-2</v>
      </c>
      <c r="G963">
        <v>245.88838160369701</v>
      </c>
      <c r="H963">
        <v>0.52470000000000006</v>
      </c>
      <c r="I963">
        <v>245.88838160369701</v>
      </c>
    </row>
    <row r="964" spans="1:9">
      <c r="A964" t="s">
        <v>157</v>
      </c>
      <c r="B964" t="s">
        <v>181</v>
      </c>
      <c r="C964" t="s">
        <v>195</v>
      </c>
      <c r="D964">
        <v>692.15</v>
      </c>
      <c r="E964">
        <v>245.88838160369701</v>
      </c>
      <c r="F964">
        <v>537.17999999999995</v>
      </c>
      <c r="G964">
        <v>241.65343254211899</v>
      </c>
      <c r="H964">
        <v>918.79</v>
      </c>
      <c r="I964">
        <v>252.08189554391899</v>
      </c>
    </row>
    <row r="965" spans="1:9">
      <c r="A965" t="s">
        <v>157</v>
      </c>
      <c r="B965" t="s">
        <v>181</v>
      </c>
      <c r="C965" t="s">
        <v>194</v>
      </c>
      <c r="D965">
        <v>8.85</v>
      </c>
      <c r="E965">
        <v>245.88838160369701</v>
      </c>
      <c r="F965">
        <v>4.7</v>
      </c>
      <c r="G965">
        <v>245.88838160369701</v>
      </c>
      <c r="H965">
        <v>13</v>
      </c>
      <c r="I965">
        <v>245.88838160369701</v>
      </c>
    </row>
    <row r="966" spans="1:9">
      <c r="A966" t="s">
        <v>157</v>
      </c>
      <c r="B966" t="s">
        <v>181</v>
      </c>
      <c r="C966" t="s">
        <v>193</v>
      </c>
      <c r="D966">
        <v>1.8</v>
      </c>
      <c r="E966">
        <v>245.88838160369701</v>
      </c>
      <c r="F966">
        <v>0.52</v>
      </c>
      <c r="G966">
        <v>245.88838160369701</v>
      </c>
      <c r="H966">
        <v>3.09</v>
      </c>
      <c r="I966">
        <v>245.88838160369701</v>
      </c>
    </row>
    <row r="967" spans="1:9">
      <c r="A967" t="s">
        <v>157</v>
      </c>
      <c r="B967" t="s">
        <v>181</v>
      </c>
      <c r="C967" t="s">
        <v>192</v>
      </c>
      <c r="D967">
        <v>0.96</v>
      </c>
      <c r="E967">
        <v>245.88838160369701</v>
      </c>
      <c r="F967">
        <v>0.38</v>
      </c>
      <c r="G967">
        <v>245.88838160369701</v>
      </c>
      <c r="H967">
        <v>1.53</v>
      </c>
      <c r="I967">
        <v>245.88838160369701</v>
      </c>
    </row>
    <row r="968" spans="1:9">
      <c r="A968" t="s">
        <v>157</v>
      </c>
      <c r="B968" t="s">
        <v>181</v>
      </c>
      <c r="C968" t="s">
        <v>191</v>
      </c>
      <c r="D968">
        <v>970</v>
      </c>
      <c r="E968">
        <v>245.88838160369701</v>
      </c>
      <c r="F968">
        <v>388</v>
      </c>
      <c r="G968">
        <v>245.88838160369701</v>
      </c>
      <c r="H968">
        <v>1197</v>
      </c>
      <c r="I968">
        <v>245.88838160369701</v>
      </c>
    </row>
    <row r="969" spans="1:9">
      <c r="A969" t="s">
        <v>157</v>
      </c>
      <c r="B969" t="s">
        <v>181</v>
      </c>
      <c r="C969" t="s">
        <v>190</v>
      </c>
      <c r="D969">
        <v>5.83</v>
      </c>
      <c r="E969">
        <v>245.88838160369701</v>
      </c>
      <c r="F969">
        <v>1</v>
      </c>
      <c r="G969">
        <v>230.577281603697</v>
      </c>
      <c r="H969">
        <v>6</v>
      </c>
      <c r="I969">
        <v>246.427281603697</v>
      </c>
    </row>
    <row r="970" spans="1:9">
      <c r="A970" t="s">
        <v>157</v>
      </c>
      <c r="B970" t="s">
        <v>181</v>
      </c>
      <c r="C970" t="s">
        <v>189</v>
      </c>
      <c r="D970">
        <v>0.35</v>
      </c>
      <c r="E970">
        <v>245.88838160369701</v>
      </c>
      <c r="F970">
        <v>0.1</v>
      </c>
      <c r="G970">
        <v>254.655904603648</v>
      </c>
      <c r="H970">
        <v>0.55000000000000004</v>
      </c>
      <c r="I970">
        <v>238.874363203737</v>
      </c>
    </row>
    <row r="971" spans="1:9">
      <c r="A971" t="s">
        <v>157</v>
      </c>
      <c r="B971" t="s">
        <v>181</v>
      </c>
      <c r="C971" t="s">
        <v>188</v>
      </c>
      <c r="D971">
        <v>0.85</v>
      </c>
      <c r="E971">
        <v>245.88838160369701</v>
      </c>
      <c r="F971">
        <v>0.8</v>
      </c>
      <c r="G971">
        <v>244.77574880077501</v>
      </c>
      <c r="H971">
        <v>0.9</v>
      </c>
      <c r="I971">
        <v>247.00101440661999</v>
      </c>
    </row>
    <row r="972" spans="1:9">
      <c r="A972" t="s">
        <v>157</v>
      </c>
      <c r="B972" t="s">
        <v>181</v>
      </c>
      <c r="C972" t="s">
        <v>187</v>
      </c>
      <c r="D972">
        <v>0.95</v>
      </c>
      <c r="E972">
        <v>245.88838160369701</v>
      </c>
      <c r="F972">
        <v>0.85</v>
      </c>
      <c r="G972">
        <v>249.44334243559899</v>
      </c>
      <c r="H972">
        <v>0.95</v>
      </c>
      <c r="I972">
        <v>245.88838160369701</v>
      </c>
    </row>
    <row r="973" spans="1:9">
      <c r="A973" t="s">
        <v>157</v>
      </c>
      <c r="B973" t="s">
        <v>181</v>
      </c>
      <c r="C973" t="s">
        <v>186</v>
      </c>
      <c r="D973">
        <v>1</v>
      </c>
      <c r="E973">
        <v>245.88838160369701</v>
      </c>
      <c r="F973">
        <v>0.7</v>
      </c>
      <c r="G973">
        <v>176.95949420258799</v>
      </c>
      <c r="H973">
        <v>1</v>
      </c>
      <c r="I973">
        <v>245.88838160369701</v>
      </c>
    </row>
    <row r="974" spans="1:9">
      <c r="A974" t="s">
        <v>157</v>
      </c>
      <c r="B974" t="s">
        <v>181</v>
      </c>
      <c r="C974" t="s">
        <v>185</v>
      </c>
      <c r="D974">
        <v>0.14399999999999999</v>
      </c>
      <c r="E974">
        <v>245.88838160369701</v>
      </c>
      <c r="F974">
        <v>0.1</v>
      </c>
      <c r="G974">
        <v>212.18190549295099</v>
      </c>
      <c r="H974">
        <v>0.22900000000000001</v>
      </c>
      <c r="I974">
        <v>286.93064726821501</v>
      </c>
    </row>
    <row r="975" spans="1:9">
      <c r="A975" t="s">
        <v>157</v>
      </c>
      <c r="B975" t="s">
        <v>181</v>
      </c>
      <c r="C975" t="s">
        <v>184</v>
      </c>
      <c r="D975">
        <v>1.2500000000000001E-2</v>
      </c>
      <c r="E975">
        <v>245.88838160369701</v>
      </c>
      <c r="F975">
        <v>1.7999999999999999E-2</v>
      </c>
      <c r="G975">
        <v>245.88838160369701</v>
      </c>
      <c r="H975">
        <v>0.03</v>
      </c>
      <c r="I975">
        <v>245.88838160369701</v>
      </c>
    </row>
    <row r="976" spans="1:9">
      <c r="A976" t="s">
        <v>157</v>
      </c>
      <c r="B976" t="s">
        <v>181</v>
      </c>
      <c r="C976" t="s">
        <v>183</v>
      </c>
      <c r="D976">
        <v>1</v>
      </c>
      <c r="E976">
        <v>245.88838160369701</v>
      </c>
      <c r="F976">
        <v>0</v>
      </c>
      <c r="G976">
        <v>245.88838160369701</v>
      </c>
      <c r="H976">
        <v>1</v>
      </c>
      <c r="I976">
        <v>245.88838160369701</v>
      </c>
    </row>
    <row r="977" spans="1:9">
      <c r="A977" t="s">
        <v>157</v>
      </c>
      <c r="B977" t="s">
        <v>181</v>
      </c>
      <c r="C977" t="s">
        <v>182</v>
      </c>
      <c r="D977">
        <v>0.01</v>
      </c>
      <c r="E977">
        <v>245.88838160369701</v>
      </c>
      <c r="F977">
        <v>0</v>
      </c>
      <c r="G977">
        <v>245.88838160369701</v>
      </c>
      <c r="H977">
        <v>1</v>
      </c>
      <c r="I977">
        <v>245.88838160369701</v>
      </c>
    </row>
    <row r="978" spans="1:9">
      <c r="A978" t="s">
        <v>157</v>
      </c>
      <c r="B978" t="s">
        <v>181</v>
      </c>
      <c r="C978" t="s">
        <v>180</v>
      </c>
      <c r="D978">
        <v>0.36</v>
      </c>
      <c r="E978">
        <v>245.88838160369701</v>
      </c>
      <c r="F978">
        <v>0</v>
      </c>
      <c r="G978">
        <v>245.88838160369701</v>
      </c>
      <c r="H978">
        <v>1</v>
      </c>
      <c r="I978">
        <v>245.88838160369701</v>
      </c>
    </row>
    <row r="979" spans="1:9">
      <c r="A979" t="s">
        <v>145</v>
      </c>
      <c r="B979" t="s">
        <v>181</v>
      </c>
      <c r="C979" t="s">
        <v>197</v>
      </c>
      <c r="D979">
        <v>1.7999999999999999E-2</v>
      </c>
      <c r="E979">
        <v>623.24678265518901</v>
      </c>
      <c r="F979">
        <v>1.2E-2</v>
      </c>
      <c r="G979">
        <v>623.24678265518901</v>
      </c>
      <c r="H979">
        <v>2.4E-2</v>
      </c>
      <c r="I979">
        <v>623.24678265518901</v>
      </c>
    </row>
    <row r="980" spans="1:9">
      <c r="A980" t="s">
        <v>145</v>
      </c>
      <c r="B980" t="s">
        <v>181</v>
      </c>
      <c r="C980" t="s">
        <v>196</v>
      </c>
      <c r="D980">
        <v>0.29485</v>
      </c>
      <c r="E980">
        <v>623.24678265518901</v>
      </c>
      <c r="F980">
        <v>6.5000000000000002E-2</v>
      </c>
      <c r="G980">
        <v>623.24678265518901</v>
      </c>
      <c r="H980">
        <v>0.52470000000000006</v>
      </c>
      <c r="I980">
        <v>623.24678265518901</v>
      </c>
    </row>
    <row r="981" spans="1:9">
      <c r="A981" t="s">
        <v>145</v>
      </c>
      <c r="B981" t="s">
        <v>181</v>
      </c>
      <c r="C981" t="s">
        <v>195</v>
      </c>
      <c r="D981">
        <v>692.15</v>
      </c>
      <c r="E981">
        <v>623.24678265518901</v>
      </c>
      <c r="F981">
        <v>537.17999999999995</v>
      </c>
      <c r="G981">
        <v>610.52628448569396</v>
      </c>
      <c r="H981">
        <v>918.79</v>
      </c>
      <c r="I981">
        <v>641.85021367496495</v>
      </c>
    </row>
    <row r="982" spans="1:9">
      <c r="A982" t="s">
        <v>145</v>
      </c>
      <c r="B982" t="s">
        <v>181</v>
      </c>
      <c r="C982" t="s">
        <v>194</v>
      </c>
      <c r="D982">
        <v>8.85</v>
      </c>
      <c r="E982">
        <v>623.24678265518901</v>
      </c>
      <c r="F982">
        <v>4.7</v>
      </c>
      <c r="G982">
        <v>623.24678265518901</v>
      </c>
      <c r="H982">
        <v>13</v>
      </c>
      <c r="I982">
        <v>623.24678265518901</v>
      </c>
    </row>
    <row r="983" spans="1:9">
      <c r="A983" t="s">
        <v>145</v>
      </c>
      <c r="B983" t="s">
        <v>181</v>
      </c>
      <c r="C983" t="s">
        <v>193</v>
      </c>
      <c r="D983">
        <v>1.8</v>
      </c>
      <c r="E983">
        <v>623.24678265518901</v>
      </c>
      <c r="F983">
        <v>0.52</v>
      </c>
      <c r="G983">
        <v>623.24678265518901</v>
      </c>
      <c r="H983">
        <v>3.09</v>
      </c>
      <c r="I983">
        <v>623.24678265518901</v>
      </c>
    </row>
    <row r="984" spans="1:9">
      <c r="A984" t="s">
        <v>145</v>
      </c>
      <c r="B984" t="s">
        <v>181</v>
      </c>
      <c r="C984" t="s">
        <v>192</v>
      </c>
      <c r="D984">
        <v>0.96</v>
      </c>
      <c r="E984">
        <v>623.24678265518901</v>
      </c>
      <c r="F984">
        <v>0.38</v>
      </c>
      <c r="G984">
        <v>623.24678265518901</v>
      </c>
      <c r="H984">
        <v>1.53</v>
      </c>
      <c r="I984">
        <v>623.24678265518901</v>
      </c>
    </row>
    <row r="985" spans="1:9">
      <c r="A985" t="s">
        <v>145</v>
      </c>
      <c r="B985" t="s">
        <v>181</v>
      </c>
      <c r="C985" t="s">
        <v>191</v>
      </c>
      <c r="D985">
        <v>970</v>
      </c>
      <c r="E985">
        <v>623.24678265518901</v>
      </c>
      <c r="F985">
        <v>388</v>
      </c>
      <c r="G985">
        <v>623.24678265518901</v>
      </c>
      <c r="H985">
        <v>1197</v>
      </c>
      <c r="I985">
        <v>623.24678265518901</v>
      </c>
    </row>
    <row r="986" spans="1:9">
      <c r="A986" t="s">
        <v>145</v>
      </c>
      <c r="B986" t="s">
        <v>181</v>
      </c>
      <c r="C986" t="s">
        <v>190</v>
      </c>
      <c r="D986">
        <v>5.83</v>
      </c>
      <c r="E986">
        <v>623.24678265518901</v>
      </c>
      <c r="F986">
        <v>1</v>
      </c>
      <c r="G986">
        <v>607.93568265519002</v>
      </c>
      <c r="H986">
        <v>6</v>
      </c>
      <c r="I986">
        <v>623.78568265518902</v>
      </c>
    </row>
    <row r="987" spans="1:9">
      <c r="A987" t="s">
        <v>145</v>
      </c>
      <c r="B987" t="s">
        <v>181</v>
      </c>
      <c r="C987" t="s">
        <v>189</v>
      </c>
      <c r="D987">
        <v>0.35</v>
      </c>
      <c r="E987">
        <v>623.24678265518901</v>
      </c>
      <c r="F987">
        <v>0.1</v>
      </c>
      <c r="G987">
        <v>649.58175354863397</v>
      </c>
      <c r="H987">
        <v>0.55000000000000004</v>
      </c>
      <c r="I987">
        <v>602.17880594043402</v>
      </c>
    </row>
    <row r="988" spans="1:9">
      <c r="A988" t="s">
        <v>145</v>
      </c>
      <c r="B988" t="s">
        <v>181</v>
      </c>
      <c r="C988" t="s">
        <v>188</v>
      </c>
      <c r="D988">
        <v>0.85</v>
      </c>
      <c r="E988">
        <v>623.24678265518901</v>
      </c>
      <c r="F988">
        <v>0.8</v>
      </c>
      <c r="G988">
        <v>619.90477231997602</v>
      </c>
      <c r="H988">
        <v>0.9</v>
      </c>
      <c r="I988">
        <v>626.58879299040302</v>
      </c>
    </row>
    <row r="989" spans="1:9">
      <c r="A989" t="s">
        <v>145</v>
      </c>
      <c r="B989" t="s">
        <v>181</v>
      </c>
      <c r="C989" t="s">
        <v>187</v>
      </c>
      <c r="D989">
        <v>0.95</v>
      </c>
      <c r="E989">
        <v>623.24678265518901</v>
      </c>
      <c r="F989">
        <v>0.85</v>
      </c>
      <c r="G989">
        <v>633.92480312185899</v>
      </c>
      <c r="H989">
        <v>0.95</v>
      </c>
      <c r="I989">
        <v>623.24678265518901</v>
      </c>
    </row>
    <row r="990" spans="1:9">
      <c r="A990" t="s">
        <v>145</v>
      </c>
      <c r="B990" t="s">
        <v>181</v>
      </c>
      <c r="C990" t="s">
        <v>186</v>
      </c>
      <c r="D990">
        <v>1</v>
      </c>
      <c r="E990">
        <v>623.24678265518901</v>
      </c>
      <c r="F990">
        <v>0.7</v>
      </c>
      <c r="G990">
        <v>416.20538185863302</v>
      </c>
      <c r="H990">
        <v>1</v>
      </c>
      <c r="I990">
        <v>623.24678265518901</v>
      </c>
    </row>
    <row r="991" spans="1:9">
      <c r="A991" t="s">
        <v>145</v>
      </c>
      <c r="B991" t="s">
        <v>181</v>
      </c>
      <c r="C991" t="s">
        <v>185</v>
      </c>
      <c r="D991">
        <v>0.14399999999999999</v>
      </c>
      <c r="E991">
        <v>623.24678265518901</v>
      </c>
      <c r="F991">
        <v>0.1</v>
      </c>
      <c r="G991">
        <v>522.00278622631004</v>
      </c>
      <c r="H991">
        <v>0.22900000000000001</v>
      </c>
      <c r="I991">
        <v>746.52525842106104</v>
      </c>
    </row>
    <row r="992" spans="1:9">
      <c r="A992" t="s">
        <v>145</v>
      </c>
      <c r="B992" t="s">
        <v>181</v>
      </c>
      <c r="C992" t="s">
        <v>184</v>
      </c>
      <c r="D992">
        <v>1.2500000000000001E-2</v>
      </c>
      <c r="E992">
        <v>623.24678265518901</v>
      </c>
      <c r="F992">
        <v>1.7999999999999999E-2</v>
      </c>
      <c r="G992">
        <v>623.24678265518901</v>
      </c>
      <c r="H992">
        <v>0.03</v>
      </c>
      <c r="I992">
        <v>623.24678265518901</v>
      </c>
    </row>
    <row r="993" spans="1:9">
      <c r="A993" t="s">
        <v>145</v>
      </c>
      <c r="B993" t="s">
        <v>181</v>
      </c>
      <c r="C993" t="s">
        <v>183</v>
      </c>
      <c r="D993">
        <v>1</v>
      </c>
      <c r="E993">
        <v>623.24678265518901</v>
      </c>
      <c r="F993">
        <v>0</v>
      </c>
      <c r="G993">
        <v>623.24678265518901</v>
      </c>
      <c r="H993">
        <v>1</v>
      </c>
      <c r="I993">
        <v>623.24678265518901</v>
      </c>
    </row>
    <row r="994" spans="1:9">
      <c r="A994" t="s">
        <v>145</v>
      </c>
      <c r="B994" t="s">
        <v>181</v>
      </c>
      <c r="C994" t="s">
        <v>182</v>
      </c>
      <c r="D994">
        <v>0.01</v>
      </c>
      <c r="E994">
        <v>623.24678265518901</v>
      </c>
      <c r="F994">
        <v>0</v>
      </c>
      <c r="G994">
        <v>623.24678265518901</v>
      </c>
      <c r="H994">
        <v>1</v>
      </c>
      <c r="I994">
        <v>623.24678265518901</v>
      </c>
    </row>
    <row r="995" spans="1:9">
      <c r="A995" t="s">
        <v>145</v>
      </c>
      <c r="B995" t="s">
        <v>181</v>
      </c>
      <c r="C995" t="s">
        <v>180</v>
      </c>
      <c r="D995">
        <v>0.36</v>
      </c>
      <c r="E995">
        <v>623.24678265518901</v>
      </c>
      <c r="F995">
        <v>0</v>
      </c>
      <c r="G995">
        <v>623.24678265518901</v>
      </c>
      <c r="H995">
        <v>1</v>
      </c>
      <c r="I995">
        <v>623.24678265518901</v>
      </c>
    </row>
    <row r="996" spans="1:9">
      <c r="A996" t="s">
        <v>158</v>
      </c>
      <c r="B996" t="s">
        <v>181</v>
      </c>
      <c r="C996" t="s">
        <v>197</v>
      </c>
      <c r="D996">
        <v>1.7999999999999999E-2</v>
      </c>
      <c r="E996">
        <v>1586.74468166574</v>
      </c>
      <c r="F996">
        <v>1.2E-2</v>
      </c>
      <c r="G996">
        <v>1586.74468166574</v>
      </c>
      <c r="H996">
        <v>2.4E-2</v>
      </c>
      <c r="I996">
        <v>1586.74468166574</v>
      </c>
    </row>
    <row r="997" spans="1:9">
      <c r="A997" t="s">
        <v>158</v>
      </c>
      <c r="B997" t="s">
        <v>181</v>
      </c>
      <c r="C997" t="s">
        <v>196</v>
      </c>
      <c r="D997">
        <v>0.29485</v>
      </c>
      <c r="E997">
        <v>1586.74468166574</v>
      </c>
      <c r="F997">
        <v>6.5000000000000002E-2</v>
      </c>
      <c r="G997">
        <v>1586.74468166574</v>
      </c>
      <c r="H997">
        <v>0.52470000000000006</v>
      </c>
      <c r="I997">
        <v>1586.74468166574</v>
      </c>
    </row>
    <row r="998" spans="1:9">
      <c r="A998" t="s">
        <v>158</v>
      </c>
      <c r="B998" t="s">
        <v>181</v>
      </c>
      <c r="C998" t="s">
        <v>195</v>
      </c>
      <c r="D998">
        <v>692.15</v>
      </c>
      <c r="E998">
        <v>1586.74468166574</v>
      </c>
      <c r="F998">
        <v>537.17999999999995</v>
      </c>
      <c r="G998">
        <v>1555.90031225904</v>
      </c>
      <c r="H998">
        <v>918.79</v>
      </c>
      <c r="I998">
        <v>1631.8538504231401</v>
      </c>
    </row>
    <row r="999" spans="1:9">
      <c r="A999" t="s">
        <v>158</v>
      </c>
      <c r="B999" t="s">
        <v>181</v>
      </c>
      <c r="C999" t="s">
        <v>194</v>
      </c>
      <c r="D999">
        <v>8.85</v>
      </c>
      <c r="E999">
        <v>1586.74468166574</v>
      </c>
      <c r="F999">
        <v>4.7</v>
      </c>
      <c r="G999">
        <v>1586.74468166574</v>
      </c>
      <c r="H999">
        <v>13</v>
      </c>
      <c r="I999">
        <v>1586.74468166574</v>
      </c>
    </row>
    <row r="1000" spans="1:9">
      <c r="A1000" t="s">
        <v>158</v>
      </c>
      <c r="B1000" t="s">
        <v>181</v>
      </c>
      <c r="C1000" t="s">
        <v>193</v>
      </c>
      <c r="D1000">
        <v>1.8</v>
      </c>
      <c r="E1000">
        <v>1586.74468166574</v>
      </c>
      <c r="F1000">
        <v>0.52</v>
      </c>
      <c r="G1000">
        <v>1586.74468166574</v>
      </c>
      <c r="H1000">
        <v>3.09</v>
      </c>
      <c r="I1000">
        <v>1586.74468166574</v>
      </c>
    </row>
    <row r="1001" spans="1:9">
      <c r="A1001" t="s">
        <v>158</v>
      </c>
      <c r="B1001" t="s">
        <v>181</v>
      </c>
      <c r="C1001" t="s">
        <v>192</v>
      </c>
      <c r="D1001">
        <v>0.96</v>
      </c>
      <c r="E1001">
        <v>1586.74468166574</v>
      </c>
      <c r="F1001">
        <v>0.38</v>
      </c>
      <c r="G1001">
        <v>1586.74468166574</v>
      </c>
      <c r="H1001">
        <v>1.53</v>
      </c>
      <c r="I1001">
        <v>1586.74468166574</v>
      </c>
    </row>
    <row r="1002" spans="1:9">
      <c r="A1002" t="s">
        <v>158</v>
      </c>
      <c r="B1002" t="s">
        <v>181</v>
      </c>
      <c r="C1002" t="s">
        <v>191</v>
      </c>
      <c r="D1002">
        <v>970</v>
      </c>
      <c r="E1002">
        <v>1586.74468166574</v>
      </c>
      <c r="F1002">
        <v>388</v>
      </c>
      <c r="G1002">
        <v>1586.74468166574</v>
      </c>
      <c r="H1002">
        <v>1197</v>
      </c>
      <c r="I1002">
        <v>1586.74468166574</v>
      </c>
    </row>
    <row r="1003" spans="1:9">
      <c r="A1003" t="s">
        <v>158</v>
      </c>
      <c r="B1003" t="s">
        <v>181</v>
      </c>
      <c r="C1003" t="s">
        <v>190</v>
      </c>
      <c r="D1003">
        <v>5.83</v>
      </c>
      <c r="E1003">
        <v>1586.74468166574</v>
      </c>
      <c r="F1003">
        <v>1</v>
      </c>
      <c r="G1003">
        <v>1571.4335816657399</v>
      </c>
      <c r="H1003">
        <v>6</v>
      </c>
      <c r="I1003">
        <v>1587.28358166574</v>
      </c>
    </row>
    <row r="1004" spans="1:9">
      <c r="A1004" t="s">
        <v>158</v>
      </c>
      <c r="B1004" t="s">
        <v>181</v>
      </c>
      <c r="C1004" t="s">
        <v>189</v>
      </c>
      <c r="D1004">
        <v>0.35</v>
      </c>
      <c r="E1004">
        <v>1586.74468166574</v>
      </c>
      <c r="F1004">
        <v>0.1</v>
      </c>
      <c r="G1004">
        <v>1650.60110927799</v>
      </c>
      <c r="H1004">
        <v>0.55000000000000004</v>
      </c>
      <c r="I1004">
        <v>1535.65953957595</v>
      </c>
    </row>
    <row r="1005" spans="1:9">
      <c r="A1005" t="s">
        <v>158</v>
      </c>
      <c r="B1005" t="s">
        <v>181</v>
      </c>
      <c r="C1005" t="s">
        <v>188</v>
      </c>
      <c r="D1005">
        <v>0.85</v>
      </c>
      <c r="E1005">
        <v>1586.74468166574</v>
      </c>
      <c r="F1005">
        <v>0.8</v>
      </c>
      <c r="G1005">
        <v>1578.6410523922</v>
      </c>
      <c r="H1005">
        <v>0.9</v>
      </c>
      <c r="I1005">
        <v>1594.8483109392801</v>
      </c>
    </row>
    <row r="1006" spans="1:9">
      <c r="A1006" t="s">
        <v>158</v>
      </c>
      <c r="B1006" t="s">
        <v>181</v>
      </c>
      <c r="C1006" t="s">
        <v>187</v>
      </c>
      <c r="D1006">
        <v>0.95</v>
      </c>
      <c r="E1006">
        <v>1586.74468166574</v>
      </c>
      <c r="F1006">
        <v>0.85</v>
      </c>
      <c r="G1006">
        <v>1612.6364984340501</v>
      </c>
      <c r="H1006">
        <v>0.95</v>
      </c>
      <c r="I1006">
        <v>1586.74468166574</v>
      </c>
    </row>
    <row r="1007" spans="1:9">
      <c r="A1007" t="s">
        <v>158</v>
      </c>
      <c r="B1007" t="s">
        <v>181</v>
      </c>
      <c r="C1007" t="s">
        <v>186</v>
      </c>
      <c r="D1007">
        <v>1</v>
      </c>
      <c r="E1007">
        <v>1586.74468166574</v>
      </c>
      <c r="F1007">
        <v>0.7</v>
      </c>
      <c r="G1007">
        <v>1084.7154872460201</v>
      </c>
      <c r="H1007">
        <v>1</v>
      </c>
      <c r="I1007">
        <v>1586.74468166574</v>
      </c>
    </row>
    <row r="1008" spans="1:9">
      <c r="A1008" t="s">
        <v>158</v>
      </c>
      <c r="B1008" t="s">
        <v>181</v>
      </c>
      <c r="C1008" t="s">
        <v>185</v>
      </c>
      <c r="D1008">
        <v>0.14399999999999999</v>
      </c>
      <c r="E1008">
        <v>1586.74468166574</v>
      </c>
      <c r="F1008">
        <v>0.1</v>
      </c>
      <c r="G1008">
        <v>1341.2505835217301</v>
      </c>
      <c r="H1008">
        <v>0.22900000000000001</v>
      </c>
      <c r="I1008">
        <v>1885.6674750776999</v>
      </c>
    </row>
    <row r="1009" spans="1:9">
      <c r="A1009" t="s">
        <v>158</v>
      </c>
      <c r="B1009" t="s">
        <v>181</v>
      </c>
      <c r="C1009" t="s">
        <v>184</v>
      </c>
      <c r="D1009">
        <v>1.2500000000000001E-2</v>
      </c>
      <c r="E1009">
        <v>1586.74468166574</v>
      </c>
      <c r="F1009">
        <v>1.7999999999999999E-2</v>
      </c>
      <c r="G1009">
        <v>1586.74468166574</v>
      </c>
      <c r="H1009">
        <v>0.03</v>
      </c>
      <c r="I1009">
        <v>1586.74468166574</v>
      </c>
    </row>
    <row r="1010" spans="1:9">
      <c r="A1010" t="s">
        <v>158</v>
      </c>
      <c r="B1010" t="s">
        <v>181</v>
      </c>
      <c r="C1010" t="s">
        <v>183</v>
      </c>
      <c r="D1010">
        <v>1</v>
      </c>
      <c r="E1010">
        <v>1586.74468166574</v>
      </c>
      <c r="F1010">
        <v>0</v>
      </c>
      <c r="G1010">
        <v>1586.74468166574</v>
      </c>
      <c r="H1010">
        <v>1</v>
      </c>
      <c r="I1010">
        <v>1586.74468166574</v>
      </c>
    </row>
    <row r="1011" spans="1:9">
      <c r="A1011" t="s">
        <v>158</v>
      </c>
      <c r="B1011" t="s">
        <v>181</v>
      </c>
      <c r="C1011" t="s">
        <v>182</v>
      </c>
      <c r="D1011">
        <v>0.01</v>
      </c>
      <c r="E1011">
        <v>1586.74468166574</v>
      </c>
      <c r="F1011">
        <v>0</v>
      </c>
      <c r="G1011">
        <v>1586.74468166574</v>
      </c>
      <c r="H1011">
        <v>1</v>
      </c>
      <c r="I1011">
        <v>1586.74468166574</v>
      </c>
    </row>
    <row r="1012" spans="1:9">
      <c r="A1012" t="s">
        <v>158</v>
      </c>
      <c r="B1012" t="s">
        <v>181</v>
      </c>
      <c r="C1012" t="s">
        <v>180</v>
      </c>
      <c r="D1012">
        <v>0.36</v>
      </c>
      <c r="E1012">
        <v>1586.74468166574</v>
      </c>
      <c r="F1012">
        <v>0</v>
      </c>
      <c r="G1012">
        <v>1586.74468166574</v>
      </c>
      <c r="H1012">
        <v>1</v>
      </c>
      <c r="I1012">
        <v>1586.74468166574</v>
      </c>
    </row>
    <row r="1013" spans="1:9">
      <c r="A1013" t="s">
        <v>159</v>
      </c>
      <c r="B1013" t="s">
        <v>181</v>
      </c>
      <c r="C1013" t="s">
        <v>197</v>
      </c>
      <c r="D1013">
        <v>1.7999999999999999E-2</v>
      </c>
      <c r="E1013">
        <v>202.70230732059699</v>
      </c>
      <c r="F1013">
        <v>1.2E-2</v>
      </c>
      <c r="G1013">
        <v>202.70230732059699</v>
      </c>
      <c r="H1013">
        <v>2.4E-2</v>
      </c>
      <c r="I1013">
        <v>202.70230732059699</v>
      </c>
    </row>
    <row r="1014" spans="1:9">
      <c r="A1014" t="s">
        <v>159</v>
      </c>
      <c r="B1014" t="s">
        <v>181</v>
      </c>
      <c r="C1014" t="s">
        <v>196</v>
      </c>
      <c r="D1014">
        <v>0.29485</v>
      </c>
      <c r="E1014">
        <v>202.70230732059699</v>
      </c>
      <c r="F1014">
        <v>6.5000000000000002E-2</v>
      </c>
      <c r="G1014">
        <v>202.70230732059699</v>
      </c>
      <c r="H1014">
        <v>0.52470000000000006</v>
      </c>
      <c r="I1014">
        <v>202.70230732059699</v>
      </c>
    </row>
    <row r="1015" spans="1:9">
      <c r="A1015" t="s">
        <v>159</v>
      </c>
      <c r="B1015" t="s">
        <v>181</v>
      </c>
      <c r="C1015" t="s">
        <v>195</v>
      </c>
      <c r="D1015">
        <v>692.15</v>
      </c>
      <c r="E1015">
        <v>202.70230732059699</v>
      </c>
      <c r="F1015">
        <v>537.17999999999995</v>
      </c>
      <c r="G1015">
        <v>197.61506578005</v>
      </c>
      <c r="H1015">
        <v>918.79</v>
      </c>
      <c r="I1015">
        <v>210.14227907480401</v>
      </c>
    </row>
    <row r="1016" spans="1:9">
      <c r="A1016" t="s">
        <v>159</v>
      </c>
      <c r="B1016" t="s">
        <v>181</v>
      </c>
      <c r="C1016" t="s">
        <v>194</v>
      </c>
      <c r="D1016">
        <v>8.85</v>
      </c>
      <c r="E1016">
        <v>202.70230732059699</v>
      </c>
      <c r="F1016">
        <v>4.7</v>
      </c>
      <c r="G1016">
        <v>202.70230732059699</v>
      </c>
      <c r="H1016">
        <v>13</v>
      </c>
      <c r="I1016">
        <v>202.70230732059699</v>
      </c>
    </row>
    <row r="1017" spans="1:9">
      <c r="A1017" t="s">
        <v>159</v>
      </c>
      <c r="B1017" t="s">
        <v>181</v>
      </c>
      <c r="C1017" t="s">
        <v>193</v>
      </c>
      <c r="D1017">
        <v>1.8</v>
      </c>
      <c r="E1017">
        <v>202.70230732059699</v>
      </c>
      <c r="F1017">
        <v>0.52</v>
      </c>
      <c r="G1017">
        <v>202.70230732059699</v>
      </c>
      <c r="H1017">
        <v>3.09</v>
      </c>
      <c r="I1017">
        <v>202.70230732059699</v>
      </c>
    </row>
    <row r="1018" spans="1:9">
      <c r="A1018" t="s">
        <v>159</v>
      </c>
      <c r="B1018" t="s">
        <v>181</v>
      </c>
      <c r="C1018" t="s">
        <v>192</v>
      </c>
      <c r="D1018">
        <v>0.96</v>
      </c>
      <c r="E1018">
        <v>202.70230732059699</v>
      </c>
      <c r="F1018">
        <v>0.38</v>
      </c>
      <c r="G1018">
        <v>202.70230732059699</v>
      </c>
      <c r="H1018">
        <v>1.53</v>
      </c>
      <c r="I1018">
        <v>202.70230732059699</v>
      </c>
    </row>
    <row r="1019" spans="1:9">
      <c r="A1019" t="s">
        <v>159</v>
      </c>
      <c r="B1019" t="s">
        <v>181</v>
      </c>
      <c r="C1019" t="s">
        <v>191</v>
      </c>
      <c r="D1019">
        <v>970</v>
      </c>
      <c r="E1019">
        <v>202.70230732059699</v>
      </c>
      <c r="F1019">
        <v>388</v>
      </c>
      <c r="G1019">
        <v>202.70230732059699</v>
      </c>
      <c r="H1019">
        <v>1197</v>
      </c>
      <c r="I1019">
        <v>202.70230732059699</v>
      </c>
    </row>
    <row r="1020" spans="1:9">
      <c r="A1020" t="s">
        <v>159</v>
      </c>
      <c r="B1020" t="s">
        <v>181</v>
      </c>
      <c r="C1020" t="s">
        <v>190</v>
      </c>
      <c r="D1020">
        <v>5.83</v>
      </c>
      <c r="E1020">
        <v>202.70230732059699</v>
      </c>
      <c r="F1020">
        <v>1</v>
      </c>
      <c r="G1020">
        <v>187.391207320597</v>
      </c>
      <c r="H1020">
        <v>6</v>
      </c>
      <c r="I1020">
        <v>203.241207320597</v>
      </c>
    </row>
    <row r="1021" spans="1:9">
      <c r="A1021" t="s">
        <v>159</v>
      </c>
      <c r="B1021" t="s">
        <v>181</v>
      </c>
      <c r="C1021" t="s">
        <v>189</v>
      </c>
      <c r="D1021">
        <v>0.35</v>
      </c>
      <c r="E1021">
        <v>202.70230732059699</v>
      </c>
      <c r="F1021">
        <v>0.1</v>
      </c>
      <c r="G1021">
        <v>213.23431291605999</v>
      </c>
      <c r="H1021">
        <v>0.55000000000000004</v>
      </c>
      <c r="I1021">
        <v>194.27670284422601</v>
      </c>
    </row>
    <row r="1022" spans="1:9">
      <c r="A1022" t="s">
        <v>159</v>
      </c>
      <c r="B1022" t="s">
        <v>181</v>
      </c>
      <c r="C1022" t="s">
        <v>188</v>
      </c>
      <c r="D1022">
        <v>0.85</v>
      </c>
      <c r="E1022">
        <v>202.70230732059699</v>
      </c>
      <c r="F1022">
        <v>0.8</v>
      </c>
      <c r="G1022">
        <v>201.365754806718</v>
      </c>
      <c r="H1022">
        <v>0.9</v>
      </c>
      <c r="I1022">
        <v>204.038859834476</v>
      </c>
    </row>
    <row r="1023" spans="1:9">
      <c r="A1023" t="s">
        <v>159</v>
      </c>
      <c r="B1023" t="s">
        <v>181</v>
      </c>
      <c r="C1023" t="s">
        <v>187</v>
      </c>
      <c r="D1023">
        <v>0.95</v>
      </c>
      <c r="E1023">
        <v>202.70230732059699</v>
      </c>
      <c r="F1023">
        <v>0.85</v>
      </c>
      <c r="G1023">
        <v>206.97271155831001</v>
      </c>
      <c r="H1023">
        <v>0.95</v>
      </c>
      <c r="I1023">
        <v>202.70230732059699</v>
      </c>
    </row>
    <row r="1024" spans="1:9">
      <c r="A1024" t="s">
        <v>159</v>
      </c>
      <c r="B1024" t="s">
        <v>181</v>
      </c>
      <c r="C1024" t="s">
        <v>186</v>
      </c>
      <c r="D1024">
        <v>1</v>
      </c>
      <c r="E1024">
        <v>202.70230732059699</v>
      </c>
      <c r="F1024">
        <v>0.7</v>
      </c>
      <c r="G1024">
        <v>119.901335164418</v>
      </c>
      <c r="H1024">
        <v>1</v>
      </c>
      <c r="I1024">
        <v>202.70230732059699</v>
      </c>
    </row>
    <row r="1025" spans="1:9">
      <c r="A1025" t="s">
        <v>159</v>
      </c>
      <c r="B1025" t="s">
        <v>181</v>
      </c>
      <c r="C1025" t="s">
        <v>185</v>
      </c>
      <c r="D1025">
        <v>0.14399999999999999</v>
      </c>
      <c r="E1025">
        <v>202.70230732059699</v>
      </c>
      <c r="F1025">
        <v>0.1</v>
      </c>
      <c r="G1025">
        <v>162.21233141705599</v>
      </c>
      <c r="H1025">
        <v>0.22900000000000001</v>
      </c>
      <c r="I1025">
        <v>252.00441598134901</v>
      </c>
    </row>
    <row r="1026" spans="1:9">
      <c r="A1026" t="s">
        <v>159</v>
      </c>
      <c r="B1026" t="s">
        <v>181</v>
      </c>
      <c r="C1026" t="s">
        <v>184</v>
      </c>
      <c r="D1026">
        <v>1.2500000000000001E-2</v>
      </c>
      <c r="E1026">
        <v>202.70230732059699</v>
      </c>
      <c r="F1026">
        <v>1.7999999999999999E-2</v>
      </c>
      <c r="G1026">
        <v>202.70230732059699</v>
      </c>
      <c r="H1026">
        <v>0.03</v>
      </c>
      <c r="I1026">
        <v>202.70230732059699</v>
      </c>
    </row>
    <row r="1027" spans="1:9">
      <c r="A1027" t="s">
        <v>159</v>
      </c>
      <c r="B1027" t="s">
        <v>181</v>
      </c>
      <c r="C1027" t="s">
        <v>183</v>
      </c>
      <c r="D1027">
        <v>1</v>
      </c>
      <c r="E1027">
        <v>202.70230732059699</v>
      </c>
      <c r="F1027">
        <v>0</v>
      </c>
      <c r="G1027">
        <v>202.70230732059699</v>
      </c>
      <c r="H1027">
        <v>1</v>
      </c>
      <c r="I1027">
        <v>202.70230732059699</v>
      </c>
    </row>
    <row r="1028" spans="1:9">
      <c r="A1028" t="s">
        <v>159</v>
      </c>
      <c r="B1028" t="s">
        <v>181</v>
      </c>
      <c r="C1028" t="s">
        <v>182</v>
      </c>
      <c r="D1028">
        <v>0.01</v>
      </c>
      <c r="E1028">
        <v>202.70230732059699</v>
      </c>
      <c r="F1028">
        <v>0</v>
      </c>
      <c r="G1028">
        <v>202.70230732059699</v>
      </c>
      <c r="H1028">
        <v>1</v>
      </c>
      <c r="I1028">
        <v>202.70230732059699</v>
      </c>
    </row>
    <row r="1029" spans="1:9">
      <c r="A1029" t="s">
        <v>159</v>
      </c>
      <c r="B1029" t="s">
        <v>181</v>
      </c>
      <c r="C1029" t="s">
        <v>180</v>
      </c>
      <c r="D1029">
        <v>0.36</v>
      </c>
      <c r="E1029">
        <v>202.70230732059699</v>
      </c>
      <c r="F1029">
        <v>0</v>
      </c>
      <c r="G1029">
        <v>202.70230732059699</v>
      </c>
      <c r="H1029">
        <v>1</v>
      </c>
      <c r="I1029">
        <v>202.70230732059699</v>
      </c>
    </row>
    <row r="1030" spans="1:9">
      <c r="A1030" t="s">
        <v>163</v>
      </c>
      <c r="B1030" t="s">
        <v>181</v>
      </c>
      <c r="C1030" t="s">
        <v>197</v>
      </c>
      <c r="D1030">
        <v>1.7999999999999999E-2</v>
      </c>
      <c r="E1030">
        <v>1064.40994043046</v>
      </c>
      <c r="F1030">
        <v>1.2E-2</v>
      </c>
      <c r="G1030">
        <v>1064.40994043046</v>
      </c>
      <c r="H1030">
        <v>2.4E-2</v>
      </c>
      <c r="I1030">
        <v>1064.40994043046</v>
      </c>
    </row>
    <row r="1031" spans="1:9">
      <c r="A1031" t="s">
        <v>163</v>
      </c>
      <c r="B1031" t="s">
        <v>181</v>
      </c>
      <c r="C1031" t="s">
        <v>196</v>
      </c>
      <c r="D1031">
        <v>0.29485</v>
      </c>
      <c r="E1031">
        <v>1064.40994043046</v>
      </c>
      <c r="F1031">
        <v>6.5000000000000002E-2</v>
      </c>
      <c r="G1031">
        <v>1064.40994043046</v>
      </c>
      <c r="H1031">
        <v>0.52470000000000006</v>
      </c>
      <c r="I1031">
        <v>1064.40994043046</v>
      </c>
    </row>
    <row r="1032" spans="1:9">
      <c r="A1032" t="s">
        <v>163</v>
      </c>
      <c r="B1032" t="s">
        <v>181</v>
      </c>
      <c r="C1032" t="s">
        <v>195</v>
      </c>
      <c r="D1032">
        <v>692.15</v>
      </c>
      <c r="E1032">
        <v>1064.40994043046</v>
      </c>
      <c r="F1032">
        <v>537.17999999999995</v>
      </c>
      <c r="G1032">
        <v>1045.0347450479801</v>
      </c>
      <c r="H1032">
        <v>918.79</v>
      </c>
      <c r="I1032">
        <v>1092.7457104600501</v>
      </c>
    </row>
    <row r="1033" spans="1:9">
      <c r="A1033" t="s">
        <v>163</v>
      </c>
      <c r="B1033" t="s">
        <v>181</v>
      </c>
      <c r="C1033" t="s">
        <v>194</v>
      </c>
      <c r="D1033">
        <v>8.85</v>
      </c>
      <c r="E1033">
        <v>1064.40994043046</v>
      </c>
      <c r="F1033">
        <v>4.7</v>
      </c>
      <c r="G1033">
        <v>1064.40994043046</v>
      </c>
      <c r="H1033">
        <v>13</v>
      </c>
      <c r="I1033">
        <v>1064.40994043046</v>
      </c>
    </row>
    <row r="1034" spans="1:9">
      <c r="A1034" t="s">
        <v>163</v>
      </c>
      <c r="B1034" t="s">
        <v>181</v>
      </c>
      <c r="C1034" t="s">
        <v>193</v>
      </c>
      <c r="D1034">
        <v>1.8</v>
      </c>
      <c r="E1034">
        <v>1064.40994043046</v>
      </c>
      <c r="F1034">
        <v>0.52</v>
      </c>
      <c r="G1034">
        <v>1064.40994043046</v>
      </c>
      <c r="H1034">
        <v>3.09</v>
      </c>
      <c r="I1034">
        <v>1064.40994043046</v>
      </c>
    </row>
    <row r="1035" spans="1:9">
      <c r="A1035" t="s">
        <v>163</v>
      </c>
      <c r="B1035" t="s">
        <v>181</v>
      </c>
      <c r="C1035" t="s">
        <v>192</v>
      </c>
      <c r="D1035">
        <v>0.96</v>
      </c>
      <c r="E1035">
        <v>1064.40994043046</v>
      </c>
      <c r="F1035">
        <v>0.38</v>
      </c>
      <c r="G1035">
        <v>1064.40994043046</v>
      </c>
      <c r="H1035">
        <v>1.53</v>
      </c>
      <c r="I1035">
        <v>1064.40994043046</v>
      </c>
    </row>
    <row r="1036" spans="1:9">
      <c r="A1036" t="s">
        <v>163</v>
      </c>
      <c r="B1036" t="s">
        <v>181</v>
      </c>
      <c r="C1036" t="s">
        <v>191</v>
      </c>
      <c r="D1036">
        <v>970</v>
      </c>
      <c r="E1036">
        <v>1064.40994043046</v>
      </c>
      <c r="F1036">
        <v>388</v>
      </c>
      <c r="G1036">
        <v>1064.40994043046</v>
      </c>
      <c r="H1036">
        <v>1197</v>
      </c>
      <c r="I1036">
        <v>1064.40994043046</v>
      </c>
    </row>
    <row r="1037" spans="1:9">
      <c r="A1037" t="s">
        <v>163</v>
      </c>
      <c r="B1037" t="s">
        <v>181</v>
      </c>
      <c r="C1037" t="s">
        <v>190</v>
      </c>
      <c r="D1037">
        <v>5.83</v>
      </c>
      <c r="E1037">
        <v>1064.40994043046</v>
      </c>
      <c r="F1037">
        <v>1</v>
      </c>
      <c r="G1037">
        <v>1049.0988404304601</v>
      </c>
      <c r="H1037">
        <v>6</v>
      </c>
      <c r="I1037">
        <v>1064.94884043046</v>
      </c>
    </row>
    <row r="1038" spans="1:9">
      <c r="A1038" t="s">
        <v>163</v>
      </c>
      <c r="B1038" t="s">
        <v>181</v>
      </c>
      <c r="C1038" t="s">
        <v>189</v>
      </c>
      <c r="D1038">
        <v>0.35</v>
      </c>
      <c r="E1038">
        <v>1064.40994043046</v>
      </c>
      <c r="F1038">
        <v>0.1</v>
      </c>
      <c r="G1038">
        <v>1104.5219863310001</v>
      </c>
      <c r="H1038">
        <v>0.55000000000000004</v>
      </c>
      <c r="I1038">
        <v>1032.32030371004</v>
      </c>
    </row>
    <row r="1039" spans="1:9">
      <c r="A1039" t="s">
        <v>163</v>
      </c>
      <c r="B1039" t="s">
        <v>181</v>
      </c>
      <c r="C1039" t="s">
        <v>188</v>
      </c>
      <c r="D1039">
        <v>0.85</v>
      </c>
      <c r="E1039">
        <v>1064.40994043046</v>
      </c>
      <c r="F1039">
        <v>0.8</v>
      </c>
      <c r="G1039">
        <v>1059.3195656391399</v>
      </c>
      <c r="H1039">
        <v>0.9</v>
      </c>
      <c r="I1039">
        <v>1069.5003152217801</v>
      </c>
    </row>
    <row r="1040" spans="1:9">
      <c r="A1040" t="s">
        <v>163</v>
      </c>
      <c r="B1040" t="s">
        <v>181</v>
      </c>
      <c r="C1040" t="s">
        <v>187</v>
      </c>
      <c r="D1040">
        <v>0.95</v>
      </c>
      <c r="E1040">
        <v>1064.40994043046</v>
      </c>
      <c r="F1040">
        <v>0.85</v>
      </c>
      <c r="G1040">
        <v>1080.6741409423601</v>
      </c>
      <c r="H1040">
        <v>0.95</v>
      </c>
      <c r="I1040">
        <v>1064.40994043046</v>
      </c>
    </row>
    <row r="1041" spans="1:9">
      <c r="A1041" t="s">
        <v>163</v>
      </c>
      <c r="B1041" t="s">
        <v>181</v>
      </c>
      <c r="C1041" t="s">
        <v>186</v>
      </c>
      <c r="D1041">
        <v>1</v>
      </c>
      <c r="E1041">
        <v>1064.40994043046</v>
      </c>
      <c r="F1041">
        <v>0.7</v>
      </c>
      <c r="G1041">
        <v>749.05534195132498</v>
      </c>
      <c r="H1041">
        <v>1</v>
      </c>
      <c r="I1041">
        <v>1064.40994043046</v>
      </c>
    </row>
    <row r="1042" spans="1:9">
      <c r="A1042" t="s">
        <v>163</v>
      </c>
      <c r="B1042" t="s">
        <v>181</v>
      </c>
      <c r="C1042" t="s">
        <v>185</v>
      </c>
      <c r="D1042">
        <v>0.14399999999999999</v>
      </c>
      <c r="E1042">
        <v>1064.40994043046</v>
      </c>
      <c r="F1042">
        <v>0.1</v>
      </c>
      <c r="G1042">
        <v>910.20039722115303</v>
      </c>
      <c r="H1042">
        <v>0.22900000000000001</v>
      </c>
      <c r="I1042">
        <v>1252.18124644316</v>
      </c>
    </row>
    <row r="1043" spans="1:9">
      <c r="A1043" t="s">
        <v>163</v>
      </c>
      <c r="B1043" t="s">
        <v>181</v>
      </c>
      <c r="C1043" t="s">
        <v>184</v>
      </c>
      <c r="D1043">
        <v>1.2500000000000001E-2</v>
      </c>
      <c r="E1043">
        <v>1064.40994043046</v>
      </c>
      <c r="F1043">
        <v>1.7999999999999999E-2</v>
      </c>
      <c r="G1043">
        <v>1064.40994043046</v>
      </c>
      <c r="H1043">
        <v>0.03</v>
      </c>
      <c r="I1043">
        <v>1064.40994043046</v>
      </c>
    </row>
    <row r="1044" spans="1:9">
      <c r="A1044" t="s">
        <v>163</v>
      </c>
      <c r="B1044" t="s">
        <v>181</v>
      </c>
      <c r="C1044" t="s">
        <v>183</v>
      </c>
      <c r="D1044">
        <v>1</v>
      </c>
      <c r="E1044">
        <v>1064.40994043046</v>
      </c>
      <c r="F1044">
        <v>0</v>
      </c>
      <c r="G1044">
        <v>1064.40994043046</v>
      </c>
      <c r="H1044">
        <v>1</v>
      </c>
      <c r="I1044">
        <v>1064.40994043046</v>
      </c>
    </row>
    <row r="1045" spans="1:9">
      <c r="A1045" t="s">
        <v>163</v>
      </c>
      <c r="B1045" t="s">
        <v>181</v>
      </c>
      <c r="C1045" t="s">
        <v>182</v>
      </c>
      <c r="D1045">
        <v>0.01</v>
      </c>
      <c r="E1045">
        <v>1064.40994043046</v>
      </c>
      <c r="F1045">
        <v>0</v>
      </c>
      <c r="G1045">
        <v>1064.40994043046</v>
      </c>
      <c r="H1045">
        <v>1</v>
      </c>
      <c r="I1045">
        <v>1064.40994043046</v>
      </c>
    </row>
    <row r="1046" spans="1:9">
      <c r="A1046" t="s">
        <v>163</v>
      </c>
      <c r="B1046" t="s">
        <v>181</v>
      </c>
      <c r="C1046" t="s">
        <v>180</v>
      </c>
      <c r="D1046">
        <v>0.36</v>
      </c>
      <c r="E1046">
        <v>1064.40994043046</v>
      </c>
      <c r="F1046">
        <v>0</v>
      </c>
      <c r="G1046">
        <v>1064.40994043046</v>
      </c>
      <c r="H1046">
        <v>1</v>
      </c>
      <c r="I1046">
        <v>1064.40994043046</v>
      </c>
    </row>
    <row r="1047" spans="1:9">
      <c r="A1047" t="s">
        <v>161</v>
      </c>
      <c r="B1047" t="s">
        <v>181</v>
      </c>
      <c r="C1047" t="s">
        <v>197</v>
      </c>
      <c r="D1047">
        <v>1.7999999999999999E-2</v>
      </c>
      <c r="E1047">
        <v>111.349003695402</v>
      </c>
      <c r="F1047">
        <v>1.2E-2</v>
      </c>
      <c r="G1047">
        <v>111.349003695402</v>
      </c>
      <c r="H1047">
        <v>2.4E-2</v>
      </c>
      <c r="I1047">
        <v>111.349003695402</v>
      </c>
    </row>
    <row r="1048" spans="1:9">
      <c r="A1048" t="s">
        <v>161</v>
      </c>
      <c r="B1048" t="s">
        <v>181</v>
      </c>
      <c r="C1048" t="s">
        <v>196</v>
      </c>
      <c r="D1048">
        <v>0.29485</v>
      </c>
      <c r="E1048">
        <v>111.349003695402</v>
      </c>
      <c r="F1048">
        <v>6.5000000000000002E-2</v>
      </c>
      <c r="G1048">
        <v>111.349003695402</v>
      </c>
      <c r="H1048">
        <v>0.52470000000000006</v>
      </c>
      <c r="I1048">
        <v>111.349003695402</v>
      </c>
    </row>
    <row r="1049" spans="1:9">
      <c r="A1049" t="s">
        <v>161</v>
      </c>
      <c r="B1049" t="s">
        <v>181</v>
      </c>
      <c r="C1049" t="s">
        <v>195</v>
      </c>
      <c r="D1049">
        <v>692.15</v>
      </c>
      <c r="E1049">
        <v>111.349003695402</v>
      </c>
      <c r="F1049">
        <v>537.17999999999995</v>
      </c>
      <c r="G1049">
        <v>109.526696693326</v>
      </c>
      <c r="H1049">
        <v>918.79</v>
      </c>
      <c r="I1049">
        <v>114.014085059217</v>
      </c>
    </row>
    <row r="1050" spans="1:9">
      <c r="A1050" t="s">
        <v>161</v>
      </c>
      <c r="B1050" t="s">
        <v>181</v>
      </c>
      <c r="C1050" t="s">
        <v>194</v>
      </c>
      <c r="D1050">
        <v>8.85</v>
      </c>
      <c r="E1050">
        <v>111.349003695402</v>
      </c>
      <c r="F1050">
        <v>4.7</v>
      </c>
      <c r="G1050">
        <v>111.349003695402</v>
      </c>
      <c r="H1050">
        <v>13</v>
      </c>
      <c r="I1050">
        <v>111.349003695402</v>
      </c>
    </row>
    <row r="1051" spans="1:9">
      <c r="A1051" t="s">
        <v>161</v>
      </c>
      <c r="B1051" t="s">
        <v>181</v>
      </c>
      <c r="C1051" t="s">
        <v>193</v>
      </c>
      <c r="D1051">
        <v>1.8</v>
      </c>
      <c r="E1051">
        <v>111.349003695402</v>
      </c>
      <c r="F1051">
        <v>0.52</v>
      </c>
      <c r="G1051">
        <v>111.349003695402</v>
      </c>
      <c r="H1051">
        <v>3.09</v>
      </c>
      <c r="I1051">
        <v>111.349003695402</v>
      </c>
    </row>
    <row r="1052" spans="1:9">
      <c r="A1052" t="s">
        <v>161</v>
      </c>
      <c r="B1052" t="s">
        <v>181</v>
      </c>
      <c r="C1052" t="s">
        <v>192</v>
      </c>
      <c r="D1052">
        <v>0.96</v>
      </c>
      <c r="E1052">
        <v>111.349003695402</v>
      </c>
      <c r="F1052">
        <v>0.38</v>
      </c>
      <c r="G1052">
        <v>111.349003695402</v>
      </c>
      <c r="H1052">
        <v>1.53</v>
      </c>
      <c r="I1052">
        <v>111.349003695402</v>
      </c>
    </row>
    <row r="1053" spans="1:9">
      <c r="A1053" t="s">
        <v>161</v>
      </c>
      <c r="B1053" t="s">
        <v>181</v>
      </c>
      <c r="C1053" t="s">
        <v>191</v>
      </c>
      <c r="D1053">
        <v>970</v>
      </c>
      <c r="E1053">
        <v>111.349003695402</v>
      </c>
      <c r="F1053">
        <v>388</v>
      </c>
      <c r="G1053">
        <v>111.349003695402</v>
      </c>
      <c r="H1053">
        <v>1197</v>
      </c>
      <c r="I1053">
        <v>111.349003695402</v>
      </c>
    </row>
    <row r="1054" spans="1:9">
      <c r="A1054" t="s">
        <v>161</v>
      </c>
      <c r="B1054" t="s">
        <v>181</v>
      </c>
      <c r="C1054" t="s">
        <v>190</v>
      </c>
      <c r="D1054">
        <v>5.83</v>
      </c>
      <c r="E1054">
        <v>111.349003695402</v>
      </c>
      <c r="F1054">
        <v>1</v>
      </c>
      <c r="G1054">
        <v>96.037903695401795</v>
      </c>
      <c r="H1054">
        <v>6</v>
      </c>
      <c r="I1054">
        <v>111.887903695402</v>
      </c>
    </row>
    <row r="1055" spans="1:9">
      <c r="A1055" t="s">
        <v>161</v>
      </c>
      <c r="B1055" t="s">
        <v>181</v>
      </c>
      <c r="C1055" t="s">
        <v>189</v>
      </c>
      <c r="D1055">
        <v>0.35</v>
      </c>
      <c r="E1055">
        <v>111.349003695402</v>
      </c>
      <c r="F1055">
        <v>0.1</v>
      </c>
      <c r="G1055">
        <v>115.12168627584199</v>
      </c>
      <c r="H1055">
        <v>0.55000000000000004</v>
      </c>
      <c r="I1055">
        <v>108.330857631049</v>
      </c>
    </row>
    <row r="1056" spans="1:9">
      <c r="A1056" t="s">
        <v>161</v>
      </c>
      <c r="B1056" t="s">
        <v>181</v>
      </c>
      <c r="C1056" t="s">
        <v>188</v>
      </c>
      <c r="D1056">
        <v>0.85</v>
      </c>
      <c r="E1056">
        <v>111.349003695402</v>
      </c>
      <c r="F1056">
        <v>0.8</v>
      </c>
      <c r="G1056">
        <v>110.87023558791699</v>
      </c>
      <c r="H1056">
        <v>0.9</v>
      </c>
      <c r="I1056">
        <v>111.82777180288601</v>
      </c>
    </row>
    <row r="1057" spans="1:9">
      <c r="A1057" t="s">
        <v>161</v>
      </c>
      <c r="B1057" t="s">
        <v>181</v>
      </c>
      <c r="C1057" t="s">
        <v>187</v>
      </c>
      <c r="D1057">
        <v>0.95</v>
      </c>
      <c r="E1057">
        <v>111.349003695402</v>
      </c>
      <c r="F1057">
        <v>0.85</v>
      </c>
      <c r="G1057">
        <v>112.87871041014201</v>
      </c>
      <c r="H1057">
        <v>0.95</v>
      </c>
      <c r="I1057">
        <v>111.349003695402</v>
      </c>
    </row>
    <row r="1058" spans="1:9">
      <c r="A1058" t="s">
        <v>161</v>
      </c>
      <c r="B1058" t="s">
        <v>181</v>
      </c>
      <c r="C1058" t="s">
        <v>186</v>
      </c>
      <c r="D1058">
        <v>1</v>
      </c>
      <c r="E1058">
        <v>111.349003695402</v>
      </c>
      <c r="F1058">
        <v>0.7</v>
      </c>
      <c r="G1058">
        <v>81.688766386781197</v>
      </c>
      <c r="H1058">
        <v>1</v>
      </c>
      <c r="I1058">
        <v>111.349003695402</v>
      </c>
    </row>
    <row r="1059" spans="1:9">
      <c r="A1059" t="s">
        <v>161</v>
      </c>
      <c r="B1059" t="s">
        <v>181</v>
      </c>
      <c r="C1059" t="s">
        <v>185</v>
      </c>
      <c r="D1059">
        <v>0.14399999999999999</v>
      </c>
      <c r="E1059">
        <v>111.349003695402</v>
      </c>
      <c r="F1059">
        <v>0.1</v>
      </c>
      <c r="G1059">
        <v>96.845040002147798</v>
      </c>
      <c r="H1059">
        <v>0.22900000000000001</v>
      </c>
      <c r="I1059">
        <v>129.00957222031099</v>
      </c>
    </row>
    <row r="1060" spans="1:9">
      <c r="A1060" t="s">
        <v>161</v>
      </c>
      <c r="B1060" t="s">
        <v>181</v>
      </c>
      <c r="C1060" t="s">
        <v>184</v>
      </c>
      <c r="D1060">
        <v>1.2500000000000001E-2</v>
      </c>
      <c r="E1060">
        <v>111.349003695402</v>
      </c>
      <c r="F1060">
        <v>1.7999999999999999E-2</v>
      </c>
      <c r="G1060">
        <v>111.349003695402</v>
      </c>
      <c r="H1060">
        <v>0.03</v>
      </c>
      <c r="I1060">
        <v>111.349003695402</v>
      </c>
    </row>
    <row r="1061" spans="1:9">
      <c r="A1061" t="s">
        <v>161</v>
      </c>
      <c r="B1061" t="s">
        <v>181</v>
      </c>
      <c r="C1061" t="s">
        <v>183</v>
      </c>
      <c r="D1061">
        <v>1</v>
      </c>
      <c r="E1061">
        <v>111.349003695402</v>
      </c>
      <c r="F1061">
        <v>0</v>
      </c>
      <c r="G1061">
        <v>111.349003695402</v>
      </c>
      <c r="H1061">
        <v>1</v>
      </c>
      <c r="I1061">
        <v>111.349003695402</v>
      </c>
    </row>
    <row r="1062" spans="1:9">
      <c r="A1062" t="s">
        <v>161</v>
      </c>
      <c r="B1062" t="s">
        <v>181</v>
      </c>
      <c r="C1062" t="s">
        <v>182</v>
      </c>
      <c r="D1062">
        <v>0.01</v>
      </c>
      <c r="E1062">
        <v>111.349003695402</v>
      </c>
      <c r="F1062">
        <v>0</v>
      </c>
      <c r="G1062">
        <v>111.349003695402</v>
      </c>
      <c r="H1062">
        <v>1</v>
      </c>
      <c r="I1062">
        <v>111.349003695402</v>
      </c>
    </row>
    <row r="1063" spans="1:9">
      <c r="A1063" t="s">
        <v>161</v>
      </c>
      <c r="B1063" t="s">
        <v>181</v>
      </c>
      <c r="C1063" t="s">
        <v>180</v>
      </c>
      <c r="D1063">
        <v>0.36</v>
      </c>
      <c r="E1063">
        <v>111.349003695402</v>
      </c>
      <c r="F1063">
        <v>0</v>
      </c>
      <c r="G1063">
        <v>111.349003695402</v>
      </c>
      <c r="H1063">
        <v>1</v>
      </c>
      <c r="I1063">
        <v>111.349003695402</v>
      </c>
    </row>
    <row r="1064" spans="1:9">
      <c r="A1064" t="s">
        <v>160</v>
      </c>
      <c r="B1064" t="s">
        <v>181</v>
      </c>
      <c r="C1064" t="s">
        <v>197</v>
      </c>
      <c r="D1064">
        <v>1.7999999999999999E-2</v>
      </c>
      <c r="E1064">
        <v>2188.2276091346198</v>
      </c>
      <c r="F1064">
        <v>1.2E-2</v>
      </c>
      <c r="G1064">
        <v>2188.2276091346198</v>
      </c>
      <c r="H1064">
        <v>2.4E-2</v>
      </c>
      <c r="I1064">
        <v>2188.2276091346198</v>
      </c>
    </row>
    <row r="1065" spans="1:9">
      <c r="A1065" t="s">
        <v>160</v>
      </c>
      <c r="B1065" t="s">
        <v>181</v>
      </c>
      <c r="C1065" t="s">
        <v>196</v>
      </c>
      <c r="D1065">
        <v>0.29485</v>
      </c>
      <c r="E1065">
        <v>2188.2276091346198</v>
      </c>
      <c r="F1065">
        <v>6.5000000000000002E-2</v>
      </c>
      <c r="G1065">
        <v>2188.2276091346198</v>
      </c>
      <c r="H1065">
        <v>0.52470000000000006</v>
      </c>
      <c r="I1065">
        <v>2188.2276091346198</v>
      </c>
    </row>
    <row r="1066" spans="1:9">
      <c r="A1066" t="s">
        <v>160</v>
      </c>
      <c r="B1066" t="s">
        <v>181</v>
      </c>
      <c r="C1066" t="s">
        <v>195</v>
      </c>
      <c r="D1066">
        <v>692.15</v>
      </c>
      <c r="E1066">
        <v>2188.2276091346198</v>
      </c>
      <c r="F1066">
        <v>537.17999999999995</v>
      </c>
      <c r="G1066">
        <v>2143.2969446694001</v>
      </c>
      <c r="H1066">
        <v>918.79</v>
      </c>
      <c r="I1066">
        <v>2253.9376549137901</v>
      </c>
    </row>
    <row r="1067" spans="1:9">
      <c r="A1067" t="s">
        <v>160</v>
      </c>
      <c r="B1067" t="s">
        <v>181</v>
      </c>
      <c r="C1067" t="s">
        <v>194</v>
      </c>
      <c r="D1067">
        <v>8.85</v>
      </c>
      <c r="E1067">
        <v>2188.2276091346198</v>
      </c>
      <c r="F1067">
        <v>4.7</v>
      </c>
      <c r="G1067">
        <v>2188.2276091346198</v>
      </c>
      <c r="H1067">
        <v>13</v>
      </c>
      <c r="I1067">
        <v>2188.2276091346198</v>
      </c>
    </row>
    <row r="1068" spans="1:9">
      <c r="A1068" t="s">
        <v>160</v>
      </c>
      <c r="B1068" t="s">
        <v>181</v>
      </c>
      <c r="C1068" t="s">
        <v>193</v>
      </c>
      <c r="D1068">
        <v>1.8</v>
      </c>
      <c r="E1068">
        <v>2188.2276091346198</v>
      </c>
      <c r="F1068">
        <v>0.52</v>
      </c>
      <c r="G1068">
        <v>2188.2276091346198</v>
      </c>
      <c r="H1068">
        <v>3.09</v>
      </c>
      <c r="I1068">
        <v>2188.2276091346198</v>
      </c>
    </row>
    <row r="1069" spans="1:9">
      <c r="A1069" t="s">
        <v>160</v>
      </c>
      <c r="B1069" t="s">
        <v>181</v>
      </c>
      <c r="C1069" t="s">
        <v>192</v>
      </c>
      <c r="D1069">
        <v>0.96</v>
      </c>
      <c r="E1069">
        <v>2188.2276091346198</v>
      </c>
      <c r="F1069">
        <v>0.38</v>
      </c>
      <c r="G1069">
        <v>2188.2276091346198</v>
      </c>
      <c r="H1069">
        <v>1.53</v>
      </c>
      <c r="I1069">
        <v>2188.2276091346198</v>
      </c>
    </row>
    <row r="1070" spans="1:9">
      <c r="A1070" t="s">
        <v>160</v>
      </c>
      <c r="B1070" t="s">
        <v>181</v>
      </c>
      <c r="C1070" t="s">
        <v>191</v>
      </c>
      <c r="D1070">
        <v>970</v>
      </c>
      <c r="E1070">
        <v>2188.2276091346198</v>
      </c>
      <c r="F1070">
        <v>388</v>
      </c>
      <c r="G1070">
        <v>2188.2276091346198</v>
      </c>
      <c r="H1070">
        <v>1197</v>
      </c>
      <c r="I1070">
        <v>2188.2276091346198</v>
      </c>
    </row>
    <row r="1071" spans="1:9">
      <c r="A1071" t="s">
        <v>160</v>
      </c>
      <c r="B1071" t="s">
        <v>181</v>
      </c>
      <c r="C1071" t="s">
        <v>190</v>
      </c>
      <c r="D1071">
        <v>5.83</v>
      </c>
      <c r="E1071">
        <v>2188.2276091346198</v>
      </c>
      <c r="F1071">
        <v>1</v>
      </c>
      <c r="G1071">
        <v>2172.9165091346199</v>
      </c>
      <c r="H1071">
        <v>6</v>
      </c>
      <c r="I1071">
        <v>2188.7665091346198</v>
      </c>
    </row>
    <row r="1072" spans="1:9">
      <c r="A1072" t="s">
        <v>160</v>
      </c>
      <c r="B1072" t="s">
        <v>181</v>
      </c>
      <c r="C1072" t="s">
        <v>189</v>
      </c>
      <c r="D1072">
        <v>0.35</v>
      </c>
      <c r="E1072">
        <v>2188.2276091346198</v>
      </c>
      <c r="F1072">
        <v>0.1</v>
      </c>
      <c r="G1072">
        <v>2281.2465872554699</v>
      </c>
      <c r="H1072">
        <v>0.55000000000000004</v>
      </c>
      <c r="I1072">
        <v>2113.81242663794</v>
      </c>
    </row>
    <row r="1073" spans="1:9">
      <c r="A1073" t="s">
        <v>160</v>
      </c>
      <c r="B1073" t="s">
        <v>181</v>
      </c>
      <c r="C1073" t="s">
        <v>188</v>
      </c>
      <c r="D1073">
        <v>0.85</v>
      </c>
      <c r="E1073">
        <v>2188.2276091346198</v>
      </c>
      <c r="F1073">
        <v>0.8</v>
      </c>
      <c r="G1073">
        <v>2176.42313866421</v>
      </c>
      <c r="H1073">
        <v>0.9</v>
      </c>
      <c r="I1073">
        <v>2200.0320796050401</v>
      </c>
    </row>
    <row r="1074" spans="1:9">
      <c r="A1074" t="s">
        <v>160</v>
      </c>
      <c r="B1074" t="s">
        <v>181</v>
      </c>
      <c r="C1074" t="s">
        <v>187</v>
      </c>
      <c r="D1074">
        <v>0.95</v>
      </c>
      <c r="E1074">
        <v>2188.2276091346198</v>
      </c>
      <c r="F1074">
        <v>0.85</v>
      </c>
      <c r="G1074">
        <v>2225.9439429092799</v>
      </c>
      <c r="H1074">
        <v>0.95</v>
      </c>
      <c r="I1074">
        <v>2188.2276091346198</v>
      </c>
    </row>
    <row r="1075" spans="1:9">
      <c r="A1075" t="s">
        <v>160</v>
      </c>
      <c r="B1075" t="s">
        <v>181</v>
      </c>
      <c r="C1075" t="s">
        <v>186</v>
      </c>
      <c r="D1075">
        <v>1</v>
      </c>
      <c r="E1075">
        <v>2188.2276091346198</v>
      </c>
      <c r="F1075">
        <v>0.7</v>
      </c>
      <c r="G1075">
        <v>1456.9270275342301</v>
      </c>
      <c r="H1075">
        <v>1</v>
      </c>
      <c r="I1075">
        <v>2188.2276091346198</v>
      </c>
    </row>
    <row r="1076" spans="1:9">
      <c r="A1076" t="s">
        <v>160</v>
      </c>
      <c r="B1076" t="s">
        <v>181</v>
      </c>
      <c r="C1076" t="s">
        <v>185</v>
      </c>
      <c r="D1076">
        <v>0.14399999999999999</v>
      </c>
      <c r="E1076">
        <v>2188.2276091346198</v>
      </c>
      <c r="F1076">
        <v>0.1</v>
      </c>
      <c r="G1076">
        <v>1830.61897053803</v>
      </c>
      <c r="H1076">
        <v>0.22900000000000001</v>
      </c>
      <c r="I1076">
        <v>2623.6652591869301</v>
      </c>
    </row>
    <row r="1077" spans="1:9">
      <c r="A1077" t="s">
        <v>160</v>
      </c>
      <c r="B1077" t="s">
        <v>181</v>
      </c>
      <c r="C1077" t="s">
        <v>184</v>
      </c>
      <c r="D1077">
        <v>1.2500000000000001E-2</v>
      </c>
      <c r="E1077">
        <v>2188.2276091346198</v>
      </c>
      <c r="F1077">
        <v>1.7999999999999999E-2</v>
      </c>
      <c r="G1077">
        <v>2188.2276091346198</v>
      </c>
      <c r="H1077">
        <v>0.03</v>
      </c>
      <c r="I1077">
        <v>2188.2276091346198</v>
      </c>
    </row>
    <row r="1078" spans="1:9">
      <c r="A1078" t="s">
        <v>160</v>
      </c>
      <c r="B1078" t="s">
        <v>181</v>
      </c>
      <c r="C1078" t="s">
        <v>183</v>
      </c>
      <c r="D1078">
        <v>1</v>
      </c>
      <c r="E1078">
        <v>2188.2276091346198</v>
      </c>
      <c r="F1078">
        <v>0</v>
      </c>
      <c r="G1078">
        <v>2188.2276091346198</v>
      </c>
      <c r="H1078">
        <v>1</v>
      </c>
      <c r="I1078">
        <v>2188.2276091346198</v>
      </c>
    </row>
    <row r="1079" spans="1:9">
      <c r="A1079" t="s">
        <v>160</v>
      </c>
      <c r="B1079" t="s">
        <v>181</v>
      </c>
      <c r="C1079" t="s">
        <v>182</v>
      </c>
      <c r="D1079">
        <v>0.01</v>
      </c>
      <c r="E1079">
        <v>2188.2276091346198</v>
      </c>
      <c r="F1079">
        <v>0</v>
      </c>
      <c r="G1079">
        <v>2188.2276091346198</v>
      </c>
      <c r="H1079">
        <v>1</v>
      </c>
      <c r="I1079">
        <v>2188.2276091346198</v>
      </c>
    </row>
    <row r="1080" spans="1:9">
      <c r="A1080" t="s">
        <v>160</v>
      </c>
      <c r="B1080" t="s">
        <v>181</v>
      </c>
      <c r="C1080" t="s">
        <v>180</v>
      </c>
      <c r="D1080">
        <v>0.36</v>
      </c>
      <c r="E1080">
        <v>2188.2276091346198</v>
      </c>
      <c r="F1080">
        <v>0</v>
      </c>
      <c r="G1080">
        <v>2188.2276091346198</v>
      </c>
      <c r="H1080">
        <v>1</v>
      </c>
      <c r="I1080">
        <v>2188.2276091346198</v>
      </c>
    </row>
    <row r="1081" spans="1:9">
      <c r="A1081" t="s">
        <v>151</v>
      </c>
      <c r="B1081" t="s">
        <v>181</v>
      </c>
      <c r="C1081" t="s">
        <v>197</v>
      </c>
      <c r="D1081">
        <v>1.7999999999999999E-2</v>
      </c>
      <c r="E1081">
        <v>263.67454064585399</v>
      </c>
      <c r="F1081">
        <v>1.2E-2</v>
      </c>
      <c r="G1081">
        <v>263.67454064585399</v>
      </c>
      <c r="H1081">
        <v>2.4E-2</v>
      </c>
      <c r="I1081">
        <v>263.67454064585399</v>
      </c>
    </row>
    <row r="1082" spans="1:9">
      <c r="A1082" t="s">
        <v>151</v>
      </c>
      <c r="B1082" t="s">
        <v>181</v>
      </c>
      <c r="C1082" t="s">
        <v>196</v>
      </c>
      <c r="D1082">
        <v>0.29485</v>
      </c>
      <c r="E1082">
        <v>263.67454064585399</v>
      </c>
      <c r="F1082">
        <v>6.5000000000000002E-2</v>
      </c>
      <c r="G1082">
        <v>263.67454064585399</v>
      </c>
      <c r="H1082">
        <v>0.52470000000000006</v>
      </c>
      <c r="I1082">
        <v>263.67454064585399</v>
      </c>
    </row>
    <row r="1083" spans="1:9">
      <c r="A1083" t="s">
        <v>151</v>
      </c>
      <c r="B1083" t="s">
        <v>181</v>
      </c>
      <c r="C1083" t="s">
        <v>195</v>
      </c>
      <c r="D1083">
        <v>692.15</v>
      </c>
      <c r="E1083">
        <v>263.67454064585399</v>
      </c>
      <c r="F1083">
        <v>537.17999999999995</v>
      </c>
      <c r="G1083">
        <v>254.05410444828999</v>
      </c>
      <c r="H1083">
        <v>918.79</v>
      </c>
      <c r="I1083">
        <v>277.74420354716301</v>
      </c>
    </row>
    <row r="1084" spans="1:9">
      <c r="A1084" t="s">
        <v>151</v>
      </c>
      <c r="B1084" t="s">
        <v>181</v>
      </c>
      <c r="C1084" t="s">
        <v>194</v>
      </c>
      <c r="D1084">
        <v>8.85</v>
      </c>
      <c r="E1084">
        <v>263.67454064585399</v>
      </c>
      <c r="F1084">
        <v>4.7</v>
      </c>
      <c r="G1084">
        <v>263.67454064585399</v>
      </c>
      <c r="H1084">
        <v>13</v>
      </c>
      <c r="I1084">
        <v>263.67454064585399</v>
      </c>
    </row>
    <row r="1085" spans="1:9">
      <c r="A1085" t="s">
        <v>151</v>
      </c>
      <c r="B1085" t="s">
        <v>181</v>
      </c>
      <c r="C1085" t="s">
        <v>193</v>
      </c>
      <c r="D1085">
        <v>1.8</v>
      </c>
      <c r="E1085">
        <v>263.67454064585399</v>
      </c>
      <c r="F1085">
        <v>0.52</v>
      </c>
      <c r="G1085">
        <v>263.67454064585399</v>
      </c>
      <c r="H1085">
        <v>3.09</v>
      </c>
      <c r="I1085">
        <v>263.67454064585399</v>
      </c>
    </row>
    <row r="1086" spans="1:9">
      <c r="A1086" t="s">
        <v>151</v>
      </c>
      <c r="B1086" t="s">
        <v>181</v>
      </c>
      <c r="C1086" t="s">
        <v>192</v>
      </c>
      <c r="D1086">
        <v>0.96</v>
      </c>
      <c r="E1086">
        <v>263.67454064585399</v>
      </c>
      <c r="F1086">
        <v>0.38</v>
      </c>
      <c r="G1086">
        <v>263.67454064585399</v>
      </c>
      <c r="H1086">
        <v>1.53</v>
      </c>
      <c r="I1086">
        <v>263.67454064585399</v>
      </c>
    </row>
    <row r="1087" spans="1:9">
      <c r="A1087" t="s">
        <v>151</v>
      </c>
      <c r="B1087" t="s">
        <v>181</v>
      </c>
      <c r="C1087" t="s">
        <v>191</v>
      </c>
      <c r="D1087">
        <v>970</v>
      </c>
      <c r="E1087">
        <v>263.67454064585399</v>
      </c>
      <c r="F1087">
        <v>388</v>
      </c>
      <c r="G1087">
        <v>263.67454064585399</v>
      </c>
      <c r="H1087">
        <v>1197</v>
      </c>
      <c r="I1087">
        <v>263.67454064585399</v>
      </c>
    </row>
    <row r="1088" spans="1:9">
      <c r="A1088" t="s">
        <v>151</v>
      </c>
      <c r="B1088" t="s">
        <v>181</v>
      </c>
      <c r="C1088" t="s">
        <v>190</v>
      </c>
      <c r="D1088">
        <v>5.83</v>
      </c>
      <c r="E1088">
        <v>263.67454064585399</v>
      </c>
      <c r="F1088">
        <v>1</v>
      </c>
      <c r="G1088">
        <v>248.36344064585401</v>
      </c>
      <c r="H1088">
        <v>6</v>
      </c>
      <c r="I1088">
        <v>264.21344064585401</v>
      </c>
    </row>
    <row r="1089" spans="1:9">
      <c r="A1089" t="s">
        <v>151</v>
      </c>
      <c r="B1089" t="s">
        <v>181</v>
      </c>
      <c r="C1089" t="s">
        <v>189</v>
      </c>
      <c r="D1089">
        <v>0.35</v>
      </c>
      <c r="E1089">
        <v>263.67454064585399</v>
      </c>
      <c r="F1089">
        <v>0.1</v>
      </c>
      <c r="G1089">
        <v>283.59152061544597</v>
      </c>
      <c r="H1089">
        <v>0.55000000000000004</v>
      </c>
      <c r="I1089">
        <v>247.74095667018</v>
      </c>
    </row>
    <row r="1090" spans="1:9">
      <c r="A1090" t="s">
        <v>151</v>
      </c>
      <c r="B1090" t="s">
        <v>181</v>
      </c>
      <c r="C1090" t="s">
        <v>188</v>
      </c>
      <c r="D1090">
        <v>0.85</v>
      </c>
      <c r="E1090">
        <v>263.67454064585399</v>
      </c>
      <c r="F1090">
        <v>0.8</v>
      </c>
      <c r="G1090">
        <v>261.14699834577198</v>
      </c>
      <c r="H1090">
        <v>0.9</v>
      </c>
      <c r="I1090">
        <v>266.20208294593601</v>
      </c>
    </row>
    <row r="1091" spans="1:9">
      <c r="A1091" t="s">
        <v>151</v>
      </c>
      <c r="B1091" t="s">
        <v>181</v>
      </c>
      <c r="C1091" t="s">
        <v>187</v>
      </c>
      <c r="D1091">
        <v>0.95</v>
      </c>
      <c r="E1091">
        <v>263.67454064585399</v>
      </c>
      <c r="F1091">
        <v>0.85</v>
      </c>
      <c r="G1091">
        <v>271.75026325098003</v>
      </c>
      <c r="H1091">
        <v>0.95</v>
      </c>
      <c r="I1091">
        <v>263.67454064585399</v>
      </c>
    </row>
    <row r="1092" spans="1:9">
      <c r="A1092" t="s">
        <v>151</v>
      </c>
      <c r="B1092" t="s">
        <v>181</v>
      </c>
      <c r="C1092" t="s">
        <v>186</v>
      </c>
      <c r="D1092">
        <v>1</v>
      </c>
      <c r="E1092">
        <v>263.67454064585399</v>
      </c>
      <c r="F1092">
        <v>0.7</v>
      </c>
      <c r="G1092">
        <v>107.090375460098</v>
      </c>
      <c r="H1092">
        <v>1</v>
      </c>
      <c r="I1092">
        <v>263.67454064585399</v>
      </c>
    </row>
    <row r="1093" spans="1:9">
      <c r="A1093" t="s">
        <v>151</v>
      </c>
      <c r="B1093" t="s">
        <v>181</v>
      </c>
      <c r="C1093" t="s">
        <v>185</v>
      </c>
      <c r="D1093">
        <v>0.14399999999999999</v>
      </c>
      <c r="E1093">
        <v>263.67454064585399</v>
      </c>
      <c r="F1093">
        <v>0.1</v>
      </c>
      <c r="G1093">
        <v>187.10431556095099</v>
      </c>
      <c r="H1093">
        <v>0.22900000000000001</v>
      </c>
      <c r="I1093">
        <v>356.90930982199302</v>
      </c>
    </row>
    <row r="1094" spans="1:9">
      <c r="A1094" t="s">
        <v>151</v>
      </c>
      <c r="B1094" t="s">
        <v>181</v>
      </c>
      <c r="C1094" t="s">
        <v>184</v>
      </c>
      <c r="D1094">
        <v>1.2500000000000001E-2</v>
      </c>
      <c r="E1094">
        <v>263.67454064585399</v>
      </c>
      <c r="F1094">
        <v>1.7999999999999999E-2</v>
      </c>
      <c r="G1094">
        <v>263.67454064585399</v>
      </c>
      <c r="H1094">
        <v>0.03</v>
      </c>
      <c r="I1094">
        <v>263.67454064585399</v>
      </c>
    </row>
    <row r="1095" spans="1:9">
      <c r="A1095" t="s">
        <v>151</v>
      </c>
      <c r="B1095" t="s">
        <v>181</v>
      </c>
      <c r="C1095" t="s">
        <v>183</v>
      </c>
      <c r="D1095">
        <v>1</v>
      </c>
      <c r="E1095">
        <v>263.67454064585399</v>
      </c>
      <c r="F1095">
        <v>0</v>
      </c>
      <c r="G1095">
        <v>263.67454064585399</v>
      </c>
      <c r="H1095">
        <v>1</v>
      </c>
      <c r="I1095">
        <v>263.67454064585399</v>
      </c>
    </row>
    <row r="1096" spans="1:9">
      <c r="A1096" t="s">
        <v>151</v>
      </c>
      <c r="B1096" t="s">
        <v>181</v>
      </c>
      <c r="C1096" t="s">
        <v>182</v>
      </c>
      <c r="D1096">
        <v>0.01</v>
      </c>
      <c r="E1096">
        <v>263.67454064585399</v>
      </c>
      <c r="F1096">
        <v>0</v>
      </c>
      <c r="G1096">
        <v>263.67454064585399</v>
      </c>
      <c r="H1096">
        <v>1</v>
      </c>
      <c r="I1096">
        <v>263.67454064585399</v>
      </c>
    </row>
    <row r="1097" spans="1:9">
      <c r="A1097" t="s">
        <v>151</v>
      </c>
      <c r="B1097" t="s">
        <v>181</v>
      </c>
      <c r="C1097" t="s">
        <v>180</v>
      </c>
      <c r="D1097">
        <v>0.36</v>
      </c>
      <c r="E1097">
        <v>263.67454064585399</v>
      </c>
      <c r="F1097">
        <v>0</v>
      </c>
      <c r="G1097">
        <v>263.67454064585399</v>
      </c>
      <c r="H1097">
        <v>1</v>
      </c>
      <c r="I1097">
        <v>263.67454064585399</v>
      </c>
    </row>
    <row r="1098" spans="1:9">
      <c r="A1098" t="s">
        <v>150</v>
      </c>
      <c r="B1098" t="s">
        <v>181</v>
      </c>
      <c r="C1098" t="s">
        <v>197</v>
      </c>
      <c r="D1098">
        <v>1.7999999999999999E-2</v>
      </c>
      <c r="E1098">
        <v>206.77723807949801</v>
      </c>
      <c r="F1098">
        <v>1.2E-2</v>
      </c>
      <c r="G1098">
        <v>206.77723807949801</v>
      </c>
      <c r="H1098">
        <v>2.4E-2</v>
      </c>
      <c r="I1098">
        <v>206.77723807949801</v>
      </c>
    </row>
    <row r="1099" spans="1:9">
      <c r="A1099" t="s">
        <v>150</v>
      </c>
      <c r="B1099" t="s">
        <v>181</v>
      </c>
      <c r="C1099" t="s">
        <v>196</v>
      </c>
      <c r="D1099">
        <v>0.29485</v>
      </c>
      <c r="E1099">
        <v>206.77723807949801</v>
      </c>
      <c r="F1099">
        <v>6.5000000000000002E-2</v>
      </c>
      <c r="G1099">
        <v>206.77723807949801</v>
      </c>
      <c r="H1099">
        <v>0.52470000000000006</v>
      </c>
      <c r="I1099">
        <v>206.77723807949801</v>
      </c>
    </row>
    <row r="1100" spans="1:9">
      <c r="A1100" t="s">
        <v>150</v>
      </c>
      <c r="B1100" t="s">
        <v>181</v>
      </c>
      <c r="C1100" t="s">
        <v>195</v>
      </c>
      <c r="D1100">
        <v>692.15</v>
      </c>
      <c r="E1100">
        <v>206.77723807949801</v>
      </c>
      <c r="F1100">
        <v>537.17999999999995</v>
      </c>
      <c r="G1100">
        <v>203.27028091692901</v>
      </c>
      <c r="H1100">
        <v>918.79</v>
      </c>
      <c r="I1100">
        <v>211.90608089633099</v>
      </c>
    </row>
    <row r="1101" spans="1:9">
      <c r="A1101" t="s">
        <v>150</v>
      </c>
      <c r="B1101" t="s">
        <v>181</v>
      </c>
      <c r="C1101" t="s">
        <v>194</v>
      </c>
      <c r="D1101">
        <v>8.85</v>
      </c>
      <c r="E1101">
        <v>206.77723807949801</v>
      </c>
      <c r="F1101">
        <v>4.7</v>
      </c>
      <c r="G1101">
        <v>206.77723807949801</v>
      </c>
      <c r="H1101">
        <v>13</v>
      </c>
      <c r="I1101">
        <v>206.77723807949801</v>
      </c>
    </row>
    <row r="1102" spans="1:9">
      <c r="A1102" t="s">
        <v>150</v>
      </c>
      <c r="B1102" t="s">
        <v>181</v>
      </c>
      <c r="C1102" t="s">
        <v>193</v>
      </c>
      <c r="D1102">
        <v>1.8</v>
      </c>
      <c r="E1102">
        <v>206.77723807949801</v>
      </c>
      <c r="F1102">
        <v>0.52</v>
      </c>
      <c r="G1102">
        <v>206.77723807949801</v>
      </c>
      <c r="H1102">
        <v>3.09</v>
      </c>
      <c r="I1102">
        <v>206.77723807949801</v>
      </c>
    </row>
    <row r="1103" spans="1:9">
      <c r="A1103" t="s">
        <v>150</v>
      </c>
      <c r="B1103" t="s">
        <v>181</v>
      </c>
      <c r="C1103" t="s">
        <v>192</v>
      </c>
      <c r="D1103">
        <v>0.96</v>
      </c>
      <c r="E1103">
        <v>206.77723807949801</v>
      </c>
      <c r="F1103">
        <v>0.38</v>
      </c>
      <c r="G1103">
        <v>206.77723807949801</v>
      </c>
      <c r="H1103">
        <v>1.53</v>
      </c>
      <c r="I1103">
        <v>206.77723807949801</v>
      </c>
    </row>
    <row r="1104" spans="1:9">
      <c r="A1104" t="s">
        <v>150</v>
      </c>
      <c r="B1104" t="s">
        <v>181</v>
      </c>
      <c r="C1104" t="s">
        <v>191</v>
      </c>
      <c r="D1104">
        <v>970</v>
      </c>
      <c r="E1104">
        <v>206.77723807949801</v>
      </c>
      <c r="F1104">
        <v>388</v>
      </c>
      <c r="G1104">
        <v>206.77723807949801</v>
      </c>
      <c r="H1104">
        <v>1197</v>
      </c>
      <c r="I1104">
        <v>206.77723807949801</v>
      </c>
    </row>
    <row r="1105" spans="1:9">
      <c r="A1105" t="s">
        <v>150</v>
      </c>
      <c r="B1105" t="s">
        <v>181</v>
      </c>
      <c r="C1105" t="s">
        <v>190</v>
      </c>
      <c r="D1105">
        <v>5.83</v>
      </c>
      <c r="E1105">
        <v>206.77723807949801</v>
      </c>
      <c r="F1105">
        <v>1</v>
      </c>
      <c r="G1105">
        <v>191.46613807949799</v>
      </c>
      <c r="H1105">
        <v>6</v>
      </c>
      <c r="I1105">
        <v>207.31613807949799</v>
      </c>
    </row>
    <row r="1106" spans="1:9">
      <c r="A1106" t="s">
        <v>150</v>
      </c>
      <c r="B1106" t="s">
        <v>181</v>
      </c>
      <c r="C1106" t="s">
        <v>189</v>
      </c>
      <c r="D1106">
        <v>0.35</v>
      </c>
      <c r="E1106">
        <v>206.77723807949801</v>
      </c>
      <c r="F1106">
        <v>0.1</v>
      </c>
      <c r="G1106">
        <v>214.03761527308001</v>
      </c>
      <c r="H1106">
        <v>0.55000000000000004</v>
      </c>
      <c r="I1106">
        <v>200.96893632463301</v>
      </c>
    </row>
    <row r="1107" spans="1:9">
      <c r="A1107" t="s">
        <v>150</v>
      </c>
      <c r="B1107" t="s">
        <v>181</v>
      </c>
      <c r="C1107" t="s">
        <v>188</v>
      </c>
      <c r="D1107">
        <v>0.85</v>
      </c>
      <c r="E1107">
        <v>206.77723807949801</v>
      </c>
      <c r="F1107">
        <v>0.8</v>
      </c>
      <c r="G1107">
        <v>205.85586794711099</v>
      </c>
      <c r="H1107">
        <v>0.9</v>
      </c>
      <c r="I1107">
        <v>207.69860821188499</v>
      </c>
    </row>
    <row r="1108" spans="1:9">
      <c r="A1108" t="s">
        <v>150</v>
      </c>
      <c r="B1108" t="s">
        <v>181</v>
      </c>
      <c r="C1108" t="s">
        <v>187</v>
      </c>
      <c r="D1108">
        <v>0.95</v>
      </c>
      <c r="E1108">
        <v>206.77723807949801</v>
      </c>
      <c r="F1108">
        <v>0.85</v>
      </c>
      <c r="G1108">
        <v>209.72109765627499</v>
      </c>
      <c r="H1108">
        <v>0.95</v>
      </c>
      <c r="I1108">
        <v>206.77723807949801</v>
      </c>
    </row>
    <row r="1109" spans="1:9">
      <c r="A1109" t="s">
        <v>150</v>
      </c>
      <c r="B1109" t="s">
        <v>181</v>
      </c>
      <c r="C1109" t="s">
        <v>186</v>
      </c>
      <c r="D1109">
        <v>1</v>
      </c>
      <c r="E1109">
        <v>206.77723807949801</v>
      </c>
      <c r="F1109">
        <v>0.7</v>
      </c>
      <c r="G1109">
        <v>149.69729405553301</v>
      </c>
      <c r="H1109">
        <v>1</v>
      </c>
      <c r="I1109">
        <v>206.77723807949801</v>
      </c>
    </row>
    <row r="1110" spans="1:9">
      <c r="A1110" t="s">
        <v>150</v>
      </c>
      <c r="B1110" t="s">
        <v>181</v>
      </c>
      <c r="C1110" t="s">
        <v>185</v>
      </c>
      <c r="D1110">
        <v>0.14399999999999999</v>
      </c>
      <c r="E1110">
        <v>206.77723807949801</v>
      </c>
      <c r="F1110">
        <v>0.1</v>
      </c>
      <c r="G1110">
        <v>178.86493828491999</v>
      </c>
      <c r="H1110">
        <v>0.22900000000000001</v>
      </c>
      <c r="I1110">
        <v>240.76429800569201</v>
      </c>
    </row>
    <row r="1111" spans="1:9">
      <c r="A1111" t="s">
        <v>150</v>
      </c>
      <c r="B1111" t="s">
        <v>181</v>
      </c>
      <c r="C1111" t="s">
        <v>184</v>
      </c>
      <c r="D1111">
        <v>1.2500000000000001E-2</v>
      </c>
      <c r="E1111">
        <v>206.77723807949801</v>
      </c>
      <c r="F1111">
        <v>1.7999999999999999E-2</v>
      </c>
      <c r="G1111">
        <v>206.77723807949801</v>
      </c>
      <c r="H1111">
        <v>0.03</v>
      </c>
      <c r="I1111">
        <v>206.77723807949801</v>
      </c>
    </row>
    <row r="1112" spans="1:9">
      <c r="A1112" t="s">
        <v>150</v>
      </c>
      <c r="B1112" t="s">
        <v>181</v>
      </c>
      <c r="C1112" t="s">
        <v>183</v>
      </c>
      <c r="D1112">
        <v>1</v>
      </c>
      <c r="E1112">
        <v>206.77723807949801</v>
      </c>
      <c r="F1112">
        <v>0</v>
      </c>
      <c r="G1112">
        <v>206.77723807949801</v>
      </c>
      <c r="H1112">
        <v>1</v>
      </c>
      <c r="I1112">
        <v>206.77723807949801</v>
      </c>
    </row>
    <row r="1113" spans="1:9">
      <c r="A1113" t="s">
        <v>150</v>
      </c>
      <c r="B1113" t="s">
        <v>181</v>
      </c>
      <c r="C1113" t="s">
        <v>182</v>
      </c>
      <c r="D1113">
        <v>0.01</v>
      </c>
      <c r="E1113">
        <v>206.77723807949801</v>
      </c>
      <c r="F1113">
        <v>0</v>
      </c>
      <c r="G1113">
        <v>206.77723807949801</v>
      </c>
      <c r="H1113">
        <v>1</v>
      </c>
      <c r="I1113">
        <v>206.77723807949801</v>
      </c>
    </row>
    <row r="1114" spans="1:9">
      <c r="A1114" t="s">
        <v>150</v>
      </c>
      <c r="B1114" t="s">
        <v>181</v>
      </c>
      <c r="C1114" t="s">
        <v>180</v>
      </c>
      <c r="D1114">
        <v>0.36</v>
      </c>
      <c r="E1114">
        <v>206.77723807949801</v>
      </c>
      <c r="F1114">
        <v>0</v>
      </c>
      <c r="G1114">
        <v>206.77723807949801</v>
      </c>
      <c r="H1114">
        <v>1</v>
      </c>
      <c r="I1114">
        <v>206.77723807949801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16"/>
  <sheetViews>
    <sheetView workbookViewId="0">
      <selection activeCell="C5" sqref="C5"/>
    </sheetView>
  </sheetViews>
  <sheetFormatPr baseColWidth="10" defaultRowHeight="15" x14ac:dyDescent="0"/>
  <cols>
    <col min="47" max="47" width="16.83203125" customWidth="1"/>
    <col min="48" max="48" width="18" customWidth="1"/>
  </cols>
  <sheetData>
    <row r="1" spans="1:14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</row>
    <row r="2" spans="1:146">
      <c r="A2" t="s">
        <v>145</v>
      </c>
      <c r="B2">
        <v>-161.30547520661199</v>
      </c>
      <c r="C2">
        <v>-14.352158740721199</v>
      </c>
      <c r="D2">
        <v>-146.539919341418</v>
      </c>
      <c r="E2">
        <v>151.25158857142901</v>
      </c>
      <c r="F2">
        <v>-1.18328699107143E-2</v>
      </c>
      <c r="G2">
        <v>-27.452495100821299</v>
      </c>
      <c r="H2">
        <v>-17.227066378635001</v>
      </c>
      <c r="I2">
        <v>-31.579225119356199</v>
      </c>
      <c r="J2">
        <v>-146.539919341418</v>
      </c>
      <c r="K2">
        <v>151.25158857142901</v>
      </c>
      <c r="L2">
        <v>-1.18328699107143E-2</v>
      </c>
      <c r="M2">
        <v>-27.452495100821299</v>
      </c>
      <c r="N2">
        <v>-17.227066378635001</v>
      </c>
      <c r="O2">
        <v>98.952990635714301</v>
      </c>
      <c r="P2" t="s">
        <v>146</v>
      </c>
      <c r="Q2">
        <v>98.952990635714301</v>
      </c>
      <c r="R2">
        <v>9.52591945</v>
      </c>
      <c r="S2">
        <v>89.427071185714297</v>
      </c>
      <c r="T2">
        <v>-22.410233999999999</v>
      </c>
      <c r="U2">
        <v>-388</v>
      </c>
      <c r="V2">
        <v>-15.567209999999999</v>
      </c>
      <c r="W2">
        <v>83.385780635714298</v>
      </c>
      <c r="X2" t="s">
        <v>147</v>
      </c>
      <c r="Y2">
        <v>98.952990635714301</v>
      </c>
      <c r="Z2">
        <v>9.52591945</v>
      </c>
      <c r="AA2">
        <v>89.427071185714297</v>
      </c>
      <c r="AB2">
        <v>-22.410233999999999</v>
      </c>
      <c r="AC2">
        <v>-388</v>
      </c>
      <c r="AD2">
        <v>-15.567209999999999</v>
      </c>
      <c r="AE2">
        <v>-289.047009364286</v>
      </c>
      <c r="AF2" t="s">
        <v>148</v>
      </c>
      <c r="AG2">
        <v>98.952990635714301</v>
      </c>
      <c r="AH2">
        <v>9.52591945</v>
      </c>
      <c r="AI2">
        <v>89.427071185714297</v>
      </c>
      <c r="AJ2">
        <v>-22.410233999999999</v>
      </c>
      <c r="AK2">
        <v>-388</v>
      </c>
      <c r="AL2">
        <v>-15.567209999999999</v>
      </c>
      <c r="AM2">
        <v>14.6708928357143</v>
      </c>
      <c r="AN2" t="s">
        <v>149</v>
      </c>
      <c r="AO2">
        <v>98.952990635714301</v>
      </c>
      <c r="AP2">
        <v>9.52591945</v>
      </c>
      <c r="AQ2">
        <v>89.427071185714297</v>
      </c>
      <c r="AR2">
        <v>-22.410233999999999</v>
      </c>
      <c r="AS2">
        <v>-388</v>
      </c>
      <c r="AT2">
        <v>-15.567209999999999</v>
      </c>
      <c r="AU2">
        <v>623.24678265518901</v>
      </c>
      <c r="AV2">
        <v>56.814175698629697</v>
      </c>
      <c r="AW2">
        <v>18.481100000000001</v>
      </c>
      <c r="AX2">
        <v>633.32382695655997</v>
      </c>
      <c r="AY2">
        <v>-85.372320000000002</v>
      </c>
      <c r="AZ2" t="s">
        <v>145</v>
      </c>
      <c r="BA2">
        <v>0.3</v>
      </c>
      <c r="BB2">
        <v>0.9</v>
      </c>
      <c r="BC2">
        <v>90.209999996999997</v>
      </c>
      <c r="BD2">
        <v>334.11111110000002</v>
      </c>
      <c r="BE2">
        <v>8900</v>
      </c>
      <c r="BF2">
        <v>0.27</v>
      </c>
      <c r="BG2">
        <v>0.67</v>
      </c>
      <c r="BH2">
        <v>0.15</v>
      </c>
      <c r="BI2">
        <v>0.14000000000000001</v>
      </c>
      <c r="BJ2">
        <v>0.84</v>
      </c>
      <c r="BK2">
        <v>145.52099999999999</v>
      </c>
      <c r="BL2">
        <v>8.9</v>
      </c>
      <c r="BM2">
        <v>0.78149999999999997</v>
      </c>
      <c r="BN2">
        <v>1900</v>
      </c>
      <c r="BO2">
        <v>3300</v>
      </c>
      <c r="BP2">
        <v>0.16</v>
      </c>
      <c r="BQ2">
        <v>1.5714285714285701</v>
      </c>
      <c r="BR2">
        <v>0.67</v>
      </c>
      <c r="BS2">
        <v>1.7989999999999999</v>
      </c>
      <c r="BT2">
        <v>1.3333333333333299</v>
      </c>
      <c r="BU2">
        <v>3.6666666666666701</v>
      </c>
      <c r="BV2">
        <v>35315</v>
      </c>
      <c r="BW2">
        <v>265</v>
      </c>
      <c r="BX2">
        <v>28</v>
      </c>
      <c r="BY2">
        <v>692.15</v>
      </c>
      <c r="BZ2">
        <v>0.45</v>
      </c>
      <c r="CA2">
        <v>2.72</v>
      </c>
      <c r="CB2">
        <v>0.01</v>
      </c>
      <c r="CC2">
        <v>0.3</v>
      </c>
      <c r="CD2">
        <v>2.65</v>
      </c>
      <c r="CE2">
        <v>1.7999999999999999E-2</v>
      </c>
      <c r="CF2">
        <v>0</v>
      </c>
      <c r="CG2">
        <v>0.29485</v>
      </c>
      <c r="CH2">
        <v>3</v>
      </c>
      <c r="CI2">
        <v>2.3E-2</v>
      </c>
      <c r="CJ2">
        <v>0.57999999999999996</v>
      </c>
      <c r="CK2">
        <v>0.02</v>
      </c>
      <c r="CL2">
        <v>5.0000000000000001E-3</v>
      </c>
      <c r="CM2">
        <v>0.5</v>
      </c>
      <c r="CN2">
        <v>0.1</v>
      </c>
      <c r="CO2">
        <v>0.6</v>
      </c>
      <c r="CP2">
        <v>20</v>
      </c>
      <c r="CQ2">
        <v>0.4</v>
      </c>
      <c r="CR2">
        <v>0.43</v>
      </c>
      <c r="CS2">
        <v>0.2</v>
      </c>
      <c r="CT2">
        <v>1.6E-2</v>
      </c>
      <c r="CU2">
        <v>1</v>
      </c>
      <c r="CV2">
        <v>970</v>
      </c>
      <c r="CW2">
        <v>3.4000000000000002E-2</v>
      </c>
      <c r="CX2">
        <v>7.6999999999999999E-2</v>
      </c>
      <c r="CY2">
        <v>0.9</v>
      </c>
      <c r="CZ2">
        <v>0.05</v>
      </c>
      <c r="DA2">
        <v>2.5000000000000001E-2</v>
      </c>
      <c r="DB2">
        <v>5.0000000000000001E-3</v>
      </c>
      <c r="DC2">
        <v>4.1900000000000004</v>
      </c>
      <c r="DD2">
        <v>0.12</v>
      </c>
      <c r="DE2">
        <v>0.55000000000000004</v>
      </c>
      <c r="DF2">
        <v>5.3999999999999999E-2</v>
      </c>
      <c r="DG2">
        <v>5.0000000000000001E-3</v>
      </c>
      <c r="DH2">
        <v>0.26</v>
      </c>
      <c r="DI2">
        <v>20</v>
      </c>
      <c r="DJ2">
        <v>7.4999999999999997E-2</v>
      </c>
      <c r="DK2">
        <v>0.02</v>
      </c>
      <c r="DL2">
        <v>0.47599999999999998</v>
      </c>
      <c r="DM2">
        <v>0.65</v>
      </c>
      <c r="DN2">
        <v>0.1</v>
      </c>
      <c r="DO2">
        <v>0.6</v>
      </c>
      <c r="DP2">
        <v>5.83</v>
      </c>
      <c r="DQ2">
        <v>0.35</v>
      </c>
      <c r="DR2">
        <v>11700</v>
      </c>
      <c r="DS2">
        <v>0.85</v>
      </c>
      <c r="DT2">
        <v>0.14399999999999999</v>
      </c>
      <c r="DU2">
        <v>0.95</v>
      </c>
      <c r="DV2">
        <v>1</v>
      </c>
      <c r="DW2">
        <v>0.2</v>
      </c>
      <c r="DX2">
        <v>1.2500000000000001E-2</v>
      </c>
      <c r="DY2">
        <v>8.85</v>
      </c>
      <c r="DZ2">
        <v>-5.4</v>
      </c>
      <c r="EA2">
        <v>1.8</v>
      </c>
      <c r="EB2">
        <v>0.96</v>
      </c>
      <c r="EC2">
        <v>0.7</v>
      </c>
      <c r="ED2">
        <v>20</v>
      </c>
      <c r="EE2">
        <v>1</v>
      </c>
      <c r="EF2">
        <v>0.01</v>
      </c>
      <c r="EG2">
        <v>0.36</v>
      </c>
      <c r="EH2">
        <v>1</v>
      </c>
      <c r="EI2">
        <v>1</v>
      </c>
      <c r="EJ2">
        <v>-5.4</v>
      </c>
      <c r="EK2">
        <v>-592</v>
      </c>
      <c r="EL2">
        <v>0.88</v>
      </c>
      <c r="EM2">
        <v>0.88</v>
      </c>
      <c r="EN2">
        <v>0.1</v>
      </c>
      <c r="EO2">
        <v>0.88</v>
      </c>
      <c r="EP2">
        <v>0.45</v>
      </c>
    </row>
    <row r="3" spans="1:146">
      <c r="A3" t="s">
        <v>150</v>
      </c>
      <c r="B3">
        <v>-36.244710756701998</v>
      </c>
      <c r="C3">
        <v>-5.7263406306515598</v>
      </c>
      <c r="D3">
        <v>-40.400085978473101</v>
      </c>
      <c r="E3">
        <v>29.0513807628571</v>
      </c>
      <c r="F3">
        <v>-1.6493174107142799E-4</v>
      </c>
      <c r="G3">
        <v>-2.7779704832944998</v>
      </c>
      <c r="H3">
        <v>-1.2200774321475001</v>
      </c>
      <c r="I3">
        <v>-6.9464180627990597</v>
      </c>
      <c r="J3">
        <v>-40.400085978473101</v>
      </c>
      <c r="K3">
        <v>29.0513807628571</v>
      </c>
      <c r="L3">
        <v>-1.6493174107142799E-4</v>
      </c>
      <c r="M3">
        <v>-2.7779704832944998</v>
      </c>
      <c r="N3">
        <v>-1.2200774321475001</v>
      </c>
      <c r="O3">
        <v>23.090269393695699</v>
      </c>
      <c r="P3" t="s">
        <v>146</v>
      </c>
      <c r="Q3">
        <v>23.090269393695699</v>
      </c>
      <c r="R3">
        <v>9.52591945</v>
      </c>
      <c r="S3">
        <v>13.564349943695699</v>
      </c>
      <c r="T3">
        <v>-4.1377182008061899</v>
      </c>
      <c r="U3">
        <v>-388</v>
      </c>
      <c r="V3">
        <v>-0.94378499999999999</v>
      </c>
      <c r="W3">
        <v>22.146484393695701</v>
      </c>
      <c r="X3" t="s">
        <v>147</v>
      </c>
      <c r="Y3">
        <v>23.090269393695699</v>
      </c>
      <c r="Z3">
        <v>9.52591945</v>
      </c>
      <c r="AA3">
        <v>13.564349943695699</v>
      </c>
      <c r="AB3">
        <v>-4.1377182008061899</v>
      </c>
      <c r="AC3">
        <v>-388</v>
      </c>
      <c r="AD3">
        <v>-0.94378499999999999</v>
      </c>
      <c r="AE3">
        <v>-364.90973060630398</v>
      </c>
      <c r="AF3" t="s">
        <v>148</v>
      </c>
      <c r="AG3">
        <v>23.090269393695699</v>
      </c>
      <c r="AH3">
        <v>9.52591945</v>
      </c>
      <c r="AI3">
        <v>13.564349943695699</v>
      </c>
      <c r="AJ3">
        <v>-4.1377182008061899</v>
      </c>
      <c r="AK3">
        <v>-388</v>
      </c>
      <c r="AL3">
        <v>-0.94378499999999999</v>
      </c>
      <c r="AM3">
        <v>-58.559611906304298</v>
      </c>
      <c r="AN3" t="s">
        <v>149</v>
      </c>
      <c r="AO3">
        <v>23.090269393695699</v>
      </c>
      <c r="AP3">
        <v>9.52591945</v>
      </c>
      <c r="AQ3">
        <v>13.564349943695699</v>
      </c>
      <c r="AR3">
        <v>-4.1377182008061899</v>
      </c>
      <c r="AS3">
        <v>-388</v>
      </c>
      <c r="AT3">
        <v>-0.94378499999999999</v>
      </c>
      <c r="AU3">
        <v>206.77723807949801</v>
      </c>
      <c r="AV3">
        <v>15.663292250577801</v>
      </c>
      <c r="AW3">
        <v>18.481100000000001</v>
      </c>
      <c r="AX3">
        <v>174.60318782930401</v>
      </c>
      <c r="AY3">
        <v>-1.9703420003839001</v>
      </c>
      <c r="AZ3" t="s">
        <v>150</v>
      </c>
      <c r="BA3">
        <v>6.5000000000000002E-2</v>
      </c>
      <c r="BB3">
        <v>0.91100000000000003</v>
      </c>
      <c r="BC3">
        <v>24.8703</v>
      </c>
      <c r="BD3">
        <v>420</v>
      </c>
      <c r="BE3">
        <v>650</v>
      </c>
      <c r="BF3">
        <v>5.9214999999999997E-2</v>
      </c>
      <c r="BG3">
        <v>0.76307692299999996</v>
      </c>
      <c r="BH3">
        <v>0.129230769</v>
      </c>
      <c r="BI3">
        <v>7.6923080000000001E-3</v>
      </c>
      <c r="BJ3">
        <v>0.98</v>
      </c>
      <c r="BK3">
        <v>26.868300005235</v>
      </c>
      <c r="BL3">
        <v>0.65</v>
      </c>
      <c r="BM3">
        <v>0.81046153875000004</v>
      </c>
      <c r="BN3">
        <v>80</v>
      </c>
      <c r="BO3">
        <v>150</v>
      </c>
      <c r="BP3">
        <v>0.02</v>
      </c>
      <c r="BQ3">
        <v>1.5714285714285701</v>
      </c>
      <c r="BR3">
        <v>0.67</v>
      </c>
      <c r="BS3">
        <v>1.7989999999999999</v>
      </c>
      <c r="BT3">
        <v>1.3333333333333299</v>
      </c>
      <c r="BU3">
        <v>3.6666666666666701</v>
      </c>
      <c r="BV3">
        <v>35315</v>
      </c>
      <c r="BW3">
        <v>265</v>
      </c>
      <c r="BX3">
        <v>28</v>
      </c>
      <c r="BY3">
        <v>692.15</v>
      </c>
      <c r="BZ3">
        <v>0.45</v>
      </c>
      <c r="CA3">
        <v>2.72</v>
      </c>
      <c r="CB3">
        <v>0.01</v>
      </c>
      <c r="CC3">
        <v>0.3</v>
      </c>
      <c r="CD3">
        <v>2.65</v>
      </c>
      <c r="CE3">
        <v>1.7999999999999999E-2</v>
      </c>
      <c r="CF3">
        <v>0</v>
      </c>
      <c r="CG3">
        <v>0.29485</v>
      </c>
      <c r="CH3">
        <v>3</v>
      </c>
      <c r="CI3">
        <v>2.3E-2</v>
      </c>
      <c r="CJ3">
        <v>0.57999999999999996</v>
      </c>
      <c r="CK3">
        <v>0.02</v>
      </c>
      <c r="CL3">
        <v>5.0000000000000001E-3</v>
      </c>
      <c r="CM3">
        <v>0.5</v>
      </c>
      <c r="CN3">
        <v>0.1</v>
      </c>
      <c r="CO3">
        <v>0.6</v>
      </c>
      <c r="CP3">
        <v>20</v>
      </c>
      <c r="CQ3">
        <v>0.4</v>
      </c>
      <c r="CR3">
        <v>0.43</v>
      </c>
      <c r="CS3">
        <v>0.2</v>
      </c>
      <c r="CT3">
        <v>1.6E-2</v>
      </c>
      <c r="CU3">
        <v>1</v>
      </c>
      <c r="CV3">
        <v>970</v>
      </c>
      <c r="CW3">
        <v>3.4000000000000002E-2</v>
      </c>
      <c r="CX3">
        <v>7.6999999999999999E-2</v>
      </c>
      <c r="CY3">
        <v>0.9</v>
      </c>
      <c r="CZ3">
        <v>0.05</v>
      </c>
      <c r="DA3">
        <v>2.5000000000000001E-2</v>
      </c>
      <c r="DB3">
        <v>5.0000000000000001E-3</v>
      </c>
      <c r="DC3">
        <v>4.1900000000000004</v>
      </c>
      <c r="DD3">
        <v>0.12</v>
      </c>
      <c r="DE3">
        <v>0.55000000000000004</v>
      </c>
      <c r="DF3">
        <v>5.3999999999999999E-2</v>
      </c>
      <c r="DG3">
        <v>5.0000000000000001E-3</v>
      </c>
      <c r="DH3">
        <v>0.26</v>
      </c>
      <c r="DI3">
        <v>20</v>
      </c>
      <c r="DJ3">
        <v>7.4999999999999997E-2</v>
      </c>
      <c r="DK3">
        <v>0.02</v>
      </c>
      <c r="DL3">
        <v>0.47599999999999998</v>
      </c>
      <c r="DM3">
        <v>0.65</v>
      </c>
      <c r="DN3">
        <v>0.1</v>
      </c>
      <c r="DO3">
        <v>0.6</v>
      </c>
      <c r="DP3">
        <v>5.83</v>
      </c>
      <c r="DQ3">
        <v>0.35</v>
      </c>
      <c r="DR3">
        <v>11700</v>
      </c>
      <c r="DS3">
        <v>0.85</v>
      </c>
      <c r="DT3">
        <v>0.14399999999999999</v>
      </c>
      <c r="DU3">
        <v>0.95</v>
      </c>
      <c r="DV3">
        <v>1</v>
      </c>
      <c r="DW3">
        <v>0.2</v>
      </c>
      <c r="DX3">
        <v>1.2500000000000001E-2</v>
      </c>
      <c r="DY3">
        <v>8.85</v>
      </c>
      <c r="DZ3">
        <v>-5.4</v>
      </c>
      <c r="EA3">
        <v>1.8</v>
      </c>
      <c r="EB3">
        <v>0.96</v>
      </c>
      <c r="EC3">
        <v>0.7</v>
      </c>
      <c r="ED3">
        <v>20</v>
      </c>
      <c r="EE3">
        <v>1</v>
      </c>
      <c r="EF3">
        <v>0.01</v>
      </c>
      <c r="EG3">
        <v>0.36</v>
      </c>
      <c r="EH3">
        <v>1</v>
      </c>
      <c r="EI3">
        <v>1</v>
      </c>
      <c r="EJ3">
        <v>-5.4</v>
      </c>
      <c r="EK3">
        <v>-592</v>
      </c>
      <c r="EL3">
        <v>0.88</v>
      </c>
      <c r="EM3">
        <v>0.88</v>
      </c>
      <c r="EN3">
        <v>0.1</v>
      </c>
      <c r="EO3">
        <v>0.88</v>
      </c>
      <c r="EP3">
        <v>0.45</v>
      </c>
    </row>
    <row r="4" spans="1:146">
      <c r="A4" t="s">
        <v>151</v>
      </c>
      <c r="B4">
        <v>-152.98295206611601</v>
      </c>
      <c r="C4">
        <v>9.4369877832003901</v>
      </c>
      <c r="D4">
        <v>-110.82725893557399</v>
      </c>
      <c r="E4">
        <v>146.05104859428599</v>
      </c>
      <c r="F4">
        <v>-7.5723871142857103E-4</v>
      </c>
      <c r="G4">
        <v>-34.186544636800001</v>
      </c>
      <c r="H4">
        <v>-1.9967577961219201</v>
      </c>
      <c r="I4">
        <v>7.4402299870784701</v>
      </c>
      <c r="J4">
        <v>-110.82725893557399</v>
      </c>
      <c r="K4">
        <v>146.05104859428599</v>
      </c>
      <c r="L4">
        <v>-7.5723871142857103E-4</v>
      </c>
      <c r="M4">
        <v>-34.186544636800001</v>
      </c>
      <c r="N4">
        <v>-1.9967577961219201</v>
      </c>
      <c r="O4">
        <v>76.789531727942901</v>
      </c>
      <c r="P4" t="s">
        <v>146</v>
      </c>
      <c r="Q4">
        <v>76.789531727942901</v>
      </c>
      <c r="R4">
        <v>9.52591945</v>
      </c>
      <c r="S4">
        <v>67.263612277942897</v>
      </c>
      <c r="T4">
        <v>-22.791487488000001</v>
      </c>
      <c r="U4">
        <v>-388</v>
      </c>
      <c r="V4">
        <v>-1.39355232</v>
      </c>
      <c r="W4">
        <v>75.395979407942903</v>
      </c>
      <c r="X4" t="s">
        <v>147</v>
      </c>
      <c r="Y4">
        <v>76.789531727942901</v>
      </c>
      <c r="Z4">
        <v>9.52591945</v>
      </c>
      <c r="AA4">
        <v>67.263612277942897</v>
      </c>
      <c r="AB4">
        <v>-22.791487488000001</v>
      </c>
      <c r="AC4">
        <v>-388</v>
      </c>
      <c r="AD4">
        <v>-1.39355232</v>
      </c>
      <c r="AE4">
        <v>-311.21046827205703</v>
      </c>
      <c r="AF4" t="s">
        <v>148</v>
      </c>
      <c r="AG4">
        <v>76.789531727942901</v>
      </c>
      <c r="AH4">
        <v>9.52591945</v>
      </c>
      <c r="AI4">
        <v>67.263612277942897</v>
      </c>
      <c r="AJ4">
        <v>-22.791487488000001</v>
      </c>
      <c r="AK4">
        <v>-388</v>
      </c>
      <c r="AL4">
        <v>-1.39355232</v>
      </c>
      <c r="AM4">
        <v>-4.9413076896571502</v>
      </c>
      <c r="AN4" t="s">
        <v>149</v>
      </c>
      <c r="AO4">
        <v>76.789531727942901</v>
      </c>
      <c r="AP4">
        <v>9.52591945</v>
      </c>
      <c r="AQ4">
        <v>67.263612277942897</v>
      </c>
      <c r="AR4">
        <v>-22.791487488000001</v>
      </c>
      <c r="AS4">
        <v>-388</v>
      </c>
      <c r="AT4">
        <v>-1.39355232</v>
      </c>
      <c r="AU4">
        <v>263.67454064585399</v>
      </c>
      <c r="AV4">
        <v>42.968219101397999</v>
      </c>
      <c r="AW4">
        <v>18.481100000000001</v>
      </c>
      <c r="AX4">
        <v>478.97899818445597</v>
      </c>
      <c r="AY4">
        <v>-276.75377664000001</v>
      </c>
      <c r="AZ4" t="s">
        <v>151</v>
      </c>
      <c r="BA4">
        <v>0.32</v>
      </c>
      <c r="BB4">
        <v>0.97799999999999998</v>
      </c>
      <c r="BC4">
        <v>68.225279999999998</v>
      </c>
      <c r="BD4">
        <v>218</v>
      </c>
      <c r="BE4">
        <v>1068.8</v>
      </c>
      <c r="BF4">
        <v>0.31296000000000002</v>
      </c>
      <c r="BG4">
        <v>0.70960000000000001</v>
      </c>
      <c r="BH4">
        <v>0.19270000000000001</v>
      </c>
      <c r="BI4">
        <v>5.8500000000000003E-2</v>
      </c>
      <c r="BJ4">
        <v>0.49</v>
      </c>
      <c r="BK4">
        <v>147.99667199999999</v>
      </c>
      <c r="BL4">
        <v>1.0688</v>
      </c>
      <c r="BM4">
        <v>0.694855</v>
      </c>
      <c r="BN4">
        <v>117</v>
      </c>
      <c r="BO4">
        <v>109</v>
      </c>
      <c r="BP4">
        <v>0.51</v>
      </c>
      <c r="BQ4">
        <v>1.5714285714285701</v>
      </c>
      <c r="BR4">
        <v>0.67</v>
      </c>
      <c r="BS4">
        <v>1.7989999999999999</v>
      </c>
      <c r="BT4">
        <v>1.3333333333333299</v>
      </c>
      <c r="BU4">
        <v>3.6666666666666701</v>
      </c>
      <c r="BV4">
        <v>35315</v>
      </c>
      <c r="BW4">
        <v>265</v>
      </c>
      <c r="BX4">
        <v>28</v>
      </c>
      <c r="BY4">
        <v>692.15</v>
      </c>
      <c r="BZ4">
        <v>0.45</v>
      </c>
      <c r="CA4">
        <v>2.72</v>
      </c>
      <c r="CB4">
        <v>0.01</v>
      </c>
      <c r="CC4">
        <v>0.3</v>
      </c>
      <c r="CD4">
        <v>2.65</v>
      </c>
      <c r="CE4">
        <v>1.7999999999999999E-2</v>
      </c>
      <c r="CF4">
        <v>0</v>
      </c>
      <c r="CG4">
        <v>0.29485</v>
      </c>
      <c r="CH4">
        <v>3</v>
      </c>
      <c r="CI4">
        <v>2.3E-2</v>
      </c>
      <c r="CJ4">
        <v>0.57999999999999996</v>
      </c>
      <c r="CK4">
        <v>0.02</v>
      </c>
      <c r="CL4">
        <v>5.0000000000000001E-3</v>
      </c>
      <c r="CM4">
        <v>0.5</v>
      </c>
      <c r="CN4">
        <v>0.1</v>
      </c>
      <c r="CO4">
        <v>0.6</v>
      </c>
      <c r="CP4">
        <v>20</v>
      </c>
      <c r="CQ4">
        <v>0.4</v>
      </c>
      <c r="CR4">
        <v>0.43</v>
      </c>
      <c r="CS4">
        <v>0.2</v>
      </c>
      <c r="CT4">
        <v>1.6E-2</v>
      </c>
      <c r="CU4">
        <v>1</v>
      </c>
      <c r="CV4">
        <v>970</v>
      </c>
      <c r="CW4">
        <v>3.4000000000000002E-2</v>
      </c>
      <c r="CX4">
        <v>7.6999999999999999E-2</v>
      </c>
      <c r="CY4">
        <v>0.9</v>
      </c>
      <c r="CZ4">
        <v>0.05</v>
      </c>
      <c r="DA4">
        <v>2.5000000000000001E-2</v>
      </c>
      <c r="DB4">
        <v>5.0000000000000001E-3</v>
      </c>
      <c r="DC4">
        <v>4.1900000000000004</v>
      </c>
      <c r="DD4">
        <v>0.12</v>
      </c>
      <c r="DE4">
        <v>0.55000000000000004</v>
      </c>
      <c r="DF4">
        <v>5.3999999999999999E-2</v>
      </c>
      <c r="DG4">
        <v>5.0000000000000001E-3</v>
      </c>
      <c r="DH4">
        <v>0.26</v>
      </c>
      <c r="DI4">
        <v>20</v>
      </c>
      <c r="DJ4">
        <v>7.4999999999999997E-2</v>
      </c>
      <c r="DK4">
        <v>0.02</v>
      </c>
      <c r="DL4">
        <v>0.47599999999999998</v>
      </c>
      <c r="DM4">
        <v>0.65</v>
      </c>
      <c r="DN4">
        <v>0.1</v>
      </c>
      <c r="DO4">
        <v>0.6</v>
      </c>
      <c r="DP4">
        <v>5.83</v>
      </c>
      <c r="DQ4">
        <v>0.35</v>
      </c>
      <c r="DR4">
        <v>11700</v>
      </c>
      <c r="DS4">
        <v>0.85</v>
      </c>
      <c r="DT4">
        <v>0.14399999999999999</v>
      </c>
      <c r="DU4">
        <v>0.95</v>
      </c>
      <c r="DV4">
        <v>1</v>
      </c>
      <c r="DW4">
        <v>0.2</v>
      </c>
      <c r="DX4">
        <v>1.2500000000000001E-2</v>
      </c>
      <c r="DY4">
        <v>8.85</v>
      </c>
      <c r="DZ4">
        <v>-5.4</v>
      </c>
      <c r="EA4">
        <v>1.8</v>
      </c>
      <c r="EB4">
        <v>0.96</v>
      </c>
      <c r="EC4">
        <v>0.7</v>
      </c>
      <c r="ED4">
        <v>20</v>
      </c>
      <c r="EE4">
        <v>1</v>
      </c>
      <c r="EF4">
        <v>0.01</v>
      </c>
      <c r="EG4">
        <v>0.36</v>
      </c>
      <c r="EH4">
        <v>1</v>
      </c>
      <c r="EI4">
        <v>1</v>
      </c>
      <c r="EJ4">
        <v>-5.4</v>
      </c>
      <c r="EK4">
        <v>-592</v>
      </c>
      <c r="EL4">
        <v>0.88</v>
      </c>
      <c r="EM4">
        <v>0.88</v>
      </c>
      <c r="EN4">
        <v>0.1</v>
      </c>
      <c r="EO4">
        <v>0.88</v>
      </c>
      <c r="EP4">
        <v>0.45</v>
      </c>
    </row>
    <row r="5" spans="1:146">
      <c r="A5" t="s">
        <v>152</v>
      </c>
      <c r="B5">
        <v>-118.398838016529</v>
      </c>
      <c r="C5">
        <v>21.449061267542401</v>
      </c>
      <c r="D5">
        <v>-85.666642308100407</v>
      </c>
      <c r="E5">
        <v>126.963296971429</v>
      </c>
      <c r="F5">
        <v>-8.8628492857142794E-3</v>
      </c>
      <c r="G5">
        <v>-28.2392305465</v>
      </c>
      <c r="H5">
        <v>-12.69460082862</v>
      </c>
      <c r="I5">
        <v>8.7544604389224094</v>
      </c>
      <c r="J5">
        <v>-85.666642308100407</v>
      </c>
      <c r="K5">
        <v>126.963296971429</v>
      </c>
      <c r="L5">
        <v>-8.8628492857142794E-3</v>
      </c>
      <c r="M5">
        <v>-28.2392305465</v>
      </c>
      <c r="N5">
        <v>-12.69460082862</v>
      </c>
      <c r="O5">
        <v>81.329971441314299</v>
      </c>
      <c r="P5" t="s">
        <v>146</v>
      </c>
      <c r="Q5">
        <v>81.329971441314299</v>
      </c>
      <c r="R5">
        <v>9.52591945</v>
      </c>
      <c r="S5">
        <v>71.804051991314296</v>
      </c>
      <c r="T5">
        <v>-18.359126016000001</v>
      </c>
      <c r="U5">
        <v>-388</v>
      </c>
      <c r="V5">
        <v>-10.66764</v>
      </c>
      <c r="W5">
        <v>70.662331441314294</v>
      </c>
      <c r="X5" t="s">
        <v>147</v>
      </c>
      <c r="Y5">
        <v>81.329971441314299</v>
      </c>
      <c r="Z5">
        <v>9.52591945</v>
      </c>
      <c r="AA5">
        <v>71.804051991314296</v>
      </c>
      <c r="AB5">
        <v>-18.359126016000001</v>
      </c>
      <c r="AC5">
        <v>-388</v>
      </c>
      <c r="AD5">
        <v>-10.66764</v>
      </c>
      <c r="AE5">
        <v>-306.670028558686</v>
      </c>
      <c r="AF5" t="s">
        <v>148</v>
      </c>
      <c r="AG5">
        <v>81.329971441314299</v>
      </c>
      <c r="AH5">
        <v>9.52591945</v>
      </c>
      <c r="AI5">
        <v>71.804051991314296</v>
      </c>
      <c r="AJ5">
        <v>-18.359126016000001</v>
      </c>
      <c r="AK5">
        <v>-388</v>
      </c>
      <c r="AL5">
        <v>-10.66764</v>
      </c>
      <c r="AM5">
        <v>-2.0702037586857198</v>
      </c>
      <c r="AN5" t="s">
        <v>149</v>
      </c>
      <c r="AO5">
        <v>81.329971441314299</v>
      </c>
      <c r="AP5">
        <v>9.52591945</v>
      </c>
      <c r="AQ5">
        <v>71.804051991314296</v>
      </c>
      <c r="AR5">
        <v>-18.359126016000001</v>
      </c>
      <c r="AS5">
        <v>-388</v>
      </c>
      <c r="AT5">
        <v>-10.66764</v>
      </c>
      <c r="AU5">
        <v>207.743172817828</v>
      </c>
      <c r="AV5">
        <v>33.213336608057404</v>
      </c>
      <c r="AW5">
        <v>18.481100000000001</v>
      </c>
      <c r="AX5">
        <v>370.23853972977099</v>
      </c>
      <c r="AY5">
        <v>-214.18980352</v>
      </c>
      <c r="AZ5" t="s">
        <v>152</v>
      </c>
      <c r="BA5">
        <v>0.25700000000000001</v>
      </c>
      <c r="BB5">
        <v>0.9</v>
      </c>
      <c r="BC5">
        <v>52.736400000000003</v>
      </c>
      <c r="BD5">
        <v>228</v>
      </c>
      <c r="BE5">
        <v>6800</v>
      </c>
      <c r="BF5">
        <v>0.23130000000000001</v>
      </c>
      <c r="BG5">
        <v>0.90400000000000003</v>
      </c>
      <c r="BH5">
        <v>4.8000000000000001E-2</v>
      </c>
      <c r="BI5">
        <v>4.8000000000000001E-2</v>
      </c>
      <c r="BJ5">
        <v>0.51</v>
      </c>
      <c r="BK5">
        <v>119.215104</v>
      </c>
      <c r="BL5">
        <v>6.8</v>
      </c>
      <c r="BM5">
        <v>0.66959999999999997</v>
      </c>
      <c r="BN5">
        <v>730</v>
      </c>
      <c r="BO5">
        <v>2597</v>
      </c>
      <c r="BP5">
        <v>0.49</v>
      </c>
      <c r="BQ5">
        <v>1.5714285714285701</v>
      </c>
      <c r="BR5">
        <v>0.67</v>
      </c>
      <c r="BS5">
        <v>1.7989999999999999</v>
      </c>
      <c r="BT5">
        <v>1.3333333333333299</v>
      </c>
      <c r="BU5">
        <v>3.6666666666666701</v>
      </c>
      <c r="BV5">
        <v>35315</v>
      </c>
      <c r="BW5">
        <v>265</v>
      </c>
      <c r="BX5">
        <v>28</v>
      </c>
      <c r="BY5">
        <v>692.15</v>
      </c>
      <c r="BZ5">
        <v>0.45</v>
      </c>
      <c r="CA5">
        <v>2.72</v>
      </c>
      <c r="CB5">
        <v>0.01</v>
      </c>
      <c r="CC5">
        <v>0.3</v>
      </c>
      <c r="CD5">
        <v>2.65</v>
      </c>
      <c r="CE5">
        <v>1.7999999999999999E-2</v>
      </c>
      <c r="CF5">
        <v>0</v>
      </c>
      <c r="CG5">
        <v>0.29485</v>
      </c>
      <c r="CH5">
        <v>3</v>
      </c>
      <c r="CI5">
        <v>2.3E-2</v>
      </c>
      <c r="CJ5">
        <v>0.57999999999999996</v>
      </c>
      <c r="CK5">
        <v>0.02</v>
      </c>
      <c r="CL5">
        <v>5.0000000000000001E-3</v>
      </c>
      <c r="CM5">
        <v>0.5</v>
      </c>
      <c r="CN5">
        <v>0.1</v>
      </c>
      <c r="CO5">
        <v>0.6</v>
      </c>
      <c r="CP5">
        <v>20</v>
      </c>
      <c r="CQ5">
        <v>0.4</v>
      </c>
      <c r="CR5">
        <v>0.43</v>
      </c>
      <c r="CS5">
        <v>0.2</v>
      </c>
      <c r="CT5">
        <v>1.6E-2</v>
      </c>
      <c r="CU5">
        <v>1</v>
      </c>
      <c r="CV5">
        <v>970</v>
      </c>
      <c r="CW5">
        <v>3.4000000000000002E-2</v>
      </c>
      <c r="CX5">
        <v>7.6999999999999999E-2</v>
      </c>
      <c r="CY5">
        <v>0.9</v>
      </c>
      <c r="CZ5">
        <v>0.05</v>
      </c>
      <c r="DA5">
        <v>2.5000000000000001E-2</v>
      </c>
      <c r="DB5">
        <v>5.0000000000000001E-3</v>
      </c>
      <c r="DC5">
        <v>4.1900000000000004</v>
      </c>
      <c r="DD5">
        <v>0.12</v>
      </c>
      <c r="DE5">
        <v>0.55000000000000004</v>
      </c>
      <c r="DF5">
        <v>5.3999999999999999E-2</v>
      </c>
      <c r="DG5">
        <v>5.0000000000000001E-3</v>
      </c>
      <c r="DH5">
        <v>0.26</v>
      </c>
      <c r="DI5">
        <v>20</v>
      </c>
      <c r="DJ5">
        <v>7.4999999999999997E-2</v>
      </c>
      <c r="DK5">
        <v>0.02</v>
      </c>
      <c r="DL5">
        <v>0.47599999999999998</v>
      </c>
      <c r="DM5">
        <v>0.65</v>
      </c>
      <c r="DN5">
        <v>0.1</v>
      </c>
      <c r="DO5">
        <v>0.6</v>
      </c>
      <c r="DP5">
        <v>5.83</v>
      </c>
      <c r="DQ5">
        <v>0.35</v>
      </c>
      <c r="DR5">
        <v>11700</v>
      </c>
      <c r="DS5">
        <v>0.85</v>
      </c>
      <c r="DT5">
        <v>0.14399999999999999</v>
      </c>
      <c r="DU5">
        <v>0.95</v>
      </c>
      <c r="DV5">
        <v>1</v>
      </c>
      <c r="DW5">
        <v>0.2</v>
      </c>
      <c r="DX5">
        <v>1.2500000000000001E-2</v>
      </c>
      <c r="DY5">
        <v>8.85</v>
      </c>
      <c r="DZ5">
        <v>-5.4</v>
      </c>
      <c r="EA5">
        <v>1.8</v>
      </c>
      <c r="EB5">
        <v>0.96</v>
      </c>
      <c r="EC5">
        <v>0.7</v>
      </c>
      <c r="ED5">
        <v>20</v>
      </c>
      <c r="EE5">
        <v>1</v>
      </c>
      <c r="EF5">
        <v>0.01</v>
      </c>
      <c r="EG5">
        <v>0.36</v>
      </c>
      <c r="EH5">
        <v>1</v>
      </c>
      <c r="EI5">
        <v>1</v>
      </c>
      <c r="EJ5">
        <v>-5.4</v>
      </c>
      <c r="EK5">
        <v>-592</v>
      </c>
      <c r="EL5">
        <v>0.88</v>
      </c>
      <c r="EM5">
        <v>0.88</v>
      </c>
      <c r="EN5">
        <v>0.1</v>
      </c>
      <c r="EO5">
        <v>0.88</v>
      </c>
      <c r="EP5">
        <v>0.45</v>
      </c>
    </row>
    <row r="6" spans="1:146">
      <c r="A6" t="s">
        <v>153</v>
      </c>
      <c r="B6">
        <v>-110.342026859504</v>
      </c>
      <c r="C6">
        <v>-31.432643168341698</v>
      </c>
      <c r="D6">
        <v>-144.21292195727</v>
      </c>
      <c r="E6">
        <v>116.264523142857</v>
      </c>
      <c r="F6">
        <v>-1.05600039285714E-2</v>
      </c>
      <c r="G6">
        <v>-11.87418435</v>
      </c>
      <c r="H6">
        <v>-15.2207068572</v>
      </c>
      <c r="I6">
        <v>-46.653350025541698</v>
      </c>
      <c r="J6">
        <v>-144.21292195727</v>
      </c>
      <c r="K6">
        <v>116.264523142857</v>
      </c>
      <c r="L6">
        <v>-1.05600039285714E-2</v>
      </c>
      <c r="M6">
        <v>-11.87418435</v>
      </c>
      <c r="N6">
        <v>-15.2207068572</v>
      </c>
      <c r="O6">
        <v>77.047245877428594</v>
      </c>
      <c r="P6" t="s">
        <v>146</v>
      </c>
      <c r="Q6">
        <v>77.047245877428594</v>
      </c>
      <c r="R6">
        <v>9.52591945</v>
      </c>
      <c r="S6">
        <v>67.521326427428605</v>
      </c>
      <c r="T6">
        <v>-15.570060659999999</v>
      </c>
      <c r="U6">
        <v>-388</v>
      </c>
      <c r="V6">
        <v>-10.603199999999999</v>
      </c>
      <c r="W6">
        <v>66.444045877428593</v>
      </c>
      <c r="X6" t="s">
        <v>147</v>
      </c>
      <c r="Y6">
        <v>77.047245877428594</v>
      </c>
      <c r="Z6">
        <v>9.52591945</v>
      </c>
      <c r="AA6">
        <v>67.521326427428605</v>
      </c>
      <c r="AB6">
        <v>-15.570060659999999</v>
      </c>
      <c r="AC6">
        <v>-388</v>
      </c>
      <c r="AD6">
        <v>-10.603199999999999</v>
      </c>
      <c r="AE6">
        <v>-310.95275412257098</v>
      </c>
      <c r="AF6" t="s">
        <v>148</v>
      </c>
      <c r="AG6">
        <v>77.047245877428594</v>
      </c>
      <c r="AH6">
        <v>9.52591945</v>
      </c>
      <c r="AI6">
        <v>67.521326427428605</v>
      </c>
      <c r="AJ6">
        <v>-15.570060659999999</v>
      </c>
      <c r="AK6">
        <v>-388</v>
      </c>
      <c r="AL6">
        <v>-10.603199999999999</v>
      </c>
      <c r="AM6">
        <v>-6.3413301225714198</v>
      </c>
      <c r="AN6" t="s">
        <v>149</v>
      </c>
      <c r="AO6">
        <v>77.047245877428594</v>
      </c>
      <c r="AP6">
        <v>9.52591945</v>
      </c>
      <c r="AQ6">
        <v>67.521326427428605</v>
      </c>
      <c r="AR6">
        <v>-15.570060659999999</v>
      </c>
      <c r="AS6">
        <v>-388</v>
      </c>
      <c r="AT6">
        <v>-10.603199999999999</v>
      </c>
      <c r="AU6">
        <v>668.00271902776399</v>
      </c>
      <c r="AV6">
        <v>55.911988507403102</v>
      </c>
      <c r="AW6">
        <v>18.481100000000001</v>
      </c>
      <c r="AX6">
        <v>623.266888920361</v>
      </c>
      <c r="AY6">
        <v>-29.6572584</v>
      </c>
      <c r="AZ6" t="s">
        <v>153</v>
      </c>
      <c r="BA6">
        <v>0.21</v>
      </c>
      <c r="BB6">
        <v>0.95</v>
      </c>
      <c r="BC6">
        <v>88.777500000000003</v>
      </c>
      <c r="BD6">
        <v>445</v>
      </c>
      <c r="BE6">
        <v>8000</v>
      </c>
      <c r="BF6">
        <v>0.19950000000000001</v>
      </c>
      <c r="BG6">
        <v>0.62</v>
      </c>
      <c r="BH6">
        <v>0.23</v>
      </c>
      <c r="BI6">
        <v>0.109</v>
      </c>
      <c r="BJ6">
        <v>0.92</v>
      </c>
      <c r="BK6">
        <v>101.10429000000001</v>
      </c>
      <c r="BL6">
        <v>8</v>
      </c>
      <c r="BM6">
        <v>0.76370000000000005</v>
      </c>
      <c r="BN6">
        <v>1300</v>
      </c>
      <c r="BO6">
        <v>200</v>
      </c>
      <c r="BP6">
        <v>0.08</v>
      </c>
      <c r="BQ6">
        <v>1.5714285714285701</v>
      </c>
      <c r="BR6">
        <v>0.67</v>
      </c>
      <c r="BS6">
        <v>1.7989999999999999</v>
      </c>
      <c r="BT6">
        <v>1.3333333333333299</v>
      </c>
      <c r="BU6">
        <v>3.6666666666666701</v>
      </c>
      <c r="BV6">
        <v>35315</v>
      </c>
      <c r="BW6">
        <v>265</v>
      </c>
      <c r="BX6">
        <v>28</v>
      </c>
      <c r="BY6">
        <v>692.15</v>
      </c>
      <c r="BZ6">
        <v>0.45</v>
      </c>
      <c r="CA6">
        <v>2.72</v>
      </c>
      <c r="CB6">
        <v>0.01</v>
      </c>
      <c r="CC6">
        <v>0.3</v>
      </c>
      <c r="CD6">
        <v>2.65</v>
      </c>
      <c r="CE6">
        <v>1.7999999999999999E-2</v>
      </c>
      <c r="CF6">
        <v>0</v>
      </c>
      <c r="CG6">
        <v>0.29485</v>
      </c>
      <c r="CH6">
        <v>3</v>
      </c>
      <c r="CI6">
        <v>2.3E-2</v>
      </c>
      <c r="CJ6">
        <v>0.57999999999999996</v>
      </c>
      <c r="CK6">
        <v>0.02</v>
      </c>
      <c r="CL6">
        <v>5.0000000000000001E-3</v>
      </c>
      <c r="CM6">
        <v>0.5</v>
      </c>
      <c r="CN6">
        <v>0.1</v>
      </c>
      <c r="CO6">
        <v>0.6</v>
      </c>
      <c r="CP6">
        <v>20</v>
      </c>
      <c r="CQ6">
        <v>0.4</v>
      </c>
      <c r="CR6">
        <v>0.43</v>
      </c>
      <c r="CS6">
        <v>0.2</v>
      </c>
      <c r="CT6">
        <v>1.6E-2</v>
      </c>
      <c r="CU6">
        <v>1</v>
      </c>
      <c r="CV6">
        <v>970</v>
      </c>
      <c r="CW6">
        <v>3.4000000000000002E-2</v>
      </c>
      <c r="CX6">
        <v>7.6999999999999999E-2</v>
      </c>
      <c r="CY6">
        <v>0.9</v>
      </c>
      <c r="CZ6">
        <v>0.05</v>
      </c>
      <c r="DA6">
        <v>2.5000000000000001E-2</v>
      </c>
      <c r="DB6">
        <v>5.0000000000000001E-3</v>
      </c>
      <c r="DC6">
        <v>4.1900000000000004</v>
      </c>
      <c r="DD6">
        <v>0.12</v>
      </c>
      <c r="DE6">
        <v>0.55000000000000004</v>
      </c>
      <c r="DF6">
        <v>5.3999999999999999E-2</v>
      </c>
      <c r="DG6">
        <v>5.0000000000000001E-3</v>
      </c>
      <c r="DH6">
        <v>0.26</v>
      </c>
      <c r="DI6">
        <v>20</v>
      </c>
      <c r="DJ6">
        <v>7.4999999999999997E-2</v>
      </c>
      <c r="DK6">
        <v>0.02</v>
      </c>
      <c r="DL6">
        <v>0.47599999999999998</v>
      </c>
      <c r="DM6">
        <v>0.65</v>
      </c>
      <c r="DN6">
        <v>0.1</v>
      </c>
      <c r="DO6">
        <v>0.6</v>
      </c>
      <c r="DP6">
        <v>5.83</v>
      </c>
      <c r="DQ6">
        <v>0.35</v>
      </c>
      <c r="DR6">
        <v>11700</v>
      </c>
      <c r="DS6">
        <v>0.85</v>
      </c>
      <c r="DT6">
        <v>0.14399999999999999</v>
      </c>
      <c r="DU6">
        <v>0.95</v>
      </c>
      <c r="DV6">
        <v>1</v>
      </c>
      <c r="DW6">
        <v>0.2</v>
      </c>
      <c r="DX6">
        <v>1.2500000000000001E-2</v>
      </c>
      <c r="DY6">
        <v>8.85</v>
      </c>
      <c r="DZ6">
        <v>-5.4</v>
      </c>
      <c r="EA6">
        <v>1.8</v>
      </c>
      <c r="EB6">
        <v>0.96</v>
      </c>
      <c r="EC6">
        <v>0.7</v>
      </c>
      <c r="ED6">
        <v>20</v>
      </c>
      <c r="EE6">
        <v>1</v>
      </c>
      <c r="EF6">
        <v>0.01</v>
      </c>
      <c r="EG6">
        <v>0.36</v>
      </c>
      <c r="EH6">
        <v>1</v>
      </c>
      <c r="EI6">
        <v>1</v>
      </c>
      <c r="EJ6">
        <v>-5.4</v>
      </c>
      <c r="EK6">
        <v>-592</v>
      </c>
      <c r="EL6">
        <v>0.88</v>
      </c>
      <c r="EM6">
        <v>0.88</v>
      </c>
      <c r="EN6">
        <v>0.1</v>
      </c>
      <c r="EO6">
        <v>0.88</v>
      </c>
      <c r="EP6">
        <v>0.45</v>
      </c>
    </row>
    <row r="7" spans="1:146">
      <c r="A7" t="s">
        <v>154</v>
      </c>
      <c r="B7">
        <v>-465.73490082644599</v>
      </c>
      <c r="C7">
        <v>-255.65883776731599</v>
      </c>
      <c r="D7">
        <v>-677.82386961437498</v>
      </c>
      <c r="E7">
        <v>455.19015743771399</v>
      </c>
      <c r="F7">
        <v>-1.9973555014285702E-2</v>
      </c>
      <c r="G7">
        <v>-41.405652035641097</v>
      </c>
      <c r="H7">
        <v>-27.1186581623904</v>
      </c>
      <c r="I7">
        <v>-282.77749592970702</v>
      </c>
      <c r="J7">
        <v>-677.82386961437498</v>
      </c>
      <c r="K7">
        <v>455.19015743771399</v>
      </c>
      <c r="L7">
        <v>-1.9973555014285702E-2</v>
      </c>
      <c r="M7">
        <v>-41.405652035641097</v>
      </c>
      <c r="N7">
        <v>-27.1186581623904</v>
      </c>
      <c r="O7">
        <v>241.577204432857</v>
      </c>
      <c r="P7" t="s">
        <v>146</v>
      </c>
      <c r="Q7">
        <v>241.577204432857</v>
      </c>
      <c r="R7">
        <v>9.52591945</v>
      </c>
      <c r="S7">
        <v>232.051284982857</v>
      </c>
      <c r="T7">
        <v>-67.054772400000004</v>
      </c>
      <c r="U7">
        <v>-388</v>
      </c>
      <c r="V7">
        <v>-18.290438399999999</v>
      </c>
      <c r="W7">
        <v>223.286766032857</v>
      </c>
      <c r="X7" t="s">
        <v>147</v>
      </c>
      <c r="Y7">
        <v>241.577204432857</v>
      </c>
      <c r="Z7">
        <v>9.52591945</v>
      </c>
      <c r="AA7">
        <v>232.051284982857</v>
      </c>
      <c r="AB7">
        <v>-67.054772400000004</v>
      </c>
      <c r="AC7">
        <v>-388</v>
      </c>
      <c r="AD7">
        <v>-18.290438399999999</v>
      </c>
      <c r="AE7">
        <v>-146.422795567143</v>
      </c>
      <c r="AF7" t="s">
        <v>148</v>
      </c>
      <c r="AG7">
        <v>241.577204432857</v>
      </c>
      <c r="AH7">
        <v>9.52591945</v>
      </c>
      <c r="AI7">
        <v>232.051284982857</v>
      </c>
      <c r="AJ7">
        <v>-67.054772400000004</v>
      </c>
      <c r="AK7">
        <v>-388</v>
      </c>
      <c r="AL7">
        <v>-18.290438399999999</v>
      </c>
      <c r="AM7">
        <v>156.80492552085701</v>
      </c>
      <c r="AN7" t="s">
        <v>149</v>
      </c>
      <c r="AO7">
        <v>241.577204432857</v>
      </c>
      <c r="AP7">
        <v>9.52591945</v>
      </c>
      <c r="AQ7">
        <v>232.051284982857</v>
      </c>
      <c r="AR7">
        <v>-67.054772400000004</v>
      </c>
      <c r="AS7">
        <v>-388</v>
      </c>
      <c r="AT7">
        <v>-18.290438399999999</v>
      </c>
      <c r="AU7">
        <v>3114.9382541608502</v>
      </c>
      <c r="AV7">
        <v>262.79531607543203</v>
      </c>
      <c r="AW7">
        <v>18.481100000000001</v>
      </c>
      <c r="AX7">
        <v>2929.4543700854101</v>
      </c>
      <c r="AY7">
        <v>-95.792532000000094</v>
      </c>
      <c r="AZ7" t="s">
        <v>154</v>
      </c>
      <c r="BA7">
        <v>0.91600000000000004</v>
      </c>
      <c r="BB7">
        <v>0.97899999999999998</v>
      </c>
      <c r="BC7">
        <v>417.26849278125002</v>
      </c>
      <c r="BD7">
        <v>465.3046875</v>
      </c>
      <c r="BE7">
        <v>14656</v>
      </c>
      <c r="BF7">
        <v>0.89676400000000001</v>
      </c>
      <c r="BG7">
        <v>0.76</v>
      </c>
      <c r="BH7">
        <v>0.1</v>
      </c>
      <c r="BI7">
        <v>0.11</v>
      </c>
      <c r="BJ7">
        <v>0.94</v>
      </c>
      <c r="BK7">
        <v>435.42059999999998</v>
      </c>
      <c r="BL7">
        <v>14.656000000000001</v>
      </c>
      <c r="BM7">
        <v>0.73899999999999999</v>
      </c>
      <c r="BN7">
        <v>1200</v>
      </c>
      <c r="BO7">
        <v>1400</v>
      </c>
      <c r="BP7">
        <v>6.0000000000000102E-2</v>
      </c>
      <c r="BQ7">
        <v>1.5714285714285701</v>
      </c>
      <c r="BR7">
        <v>0.67</v>
      </c>
      <c r="BS7">
        <v>1.7989999999999999</v>
      </c>
      <c r="BT7">
        <v>1.3333333333333299</v>
      </c>
      <c r="BU7">
        <v>3.6666666666666701</v>
      </c>
      <c r="BV7">
        <v>35315</v>
      </c>
      <c r="BW7">
        <v>265</v>
      </c>
      <c r="BX7">
        <v>28</v>
      </c>
      <c r="BY7">
        <v>692.15</v>
      </c>
      <c r="BZ7">
        <v>0.45</v>
      </c>
      <c r="CA7">
        <v>2.72</v>
      </c>
      <c r="CB7">
        <v>0.01</v>
      </c>
      <c r="CC7">
        <v>0.3</v>
      </c>
      <c r="CD7">
        <v>2.65</v>
      </c>
      <c r="CE7">
        <v>1.7999999999999999E-2</v>
      </c>
      <c r="CF7">
        <v>0</v>
      </c>
      <c r="CG7">
        <v>0.29485</v>
      </c>
      <c r="CH7">
        <v>3</v>
      </c>
      <c r="CI7">
        <v>2.3E-2</v>
      </c>
      <c r="CJ7">
        <v>0.57999999999999996</v>
      </c>
      <c r="CK7">
        <v>0.02</v>
      </c>
      <c r="CL7">
        <v>5.0000000000000001E-3</v>
      </c>
      <c r="CM7">
        <v>0.5</v>
      </c>
      <c r="CN7">
        <v>0.1</v>
      </c>
      <c r="CO7">
        <v>0.6</v>
      </c>
      <c r="CP7">
        <v>20</v>
      </c>
      <c r="CQ7">
        <v>0.4</v>
      </c>
      <c r="CR7">
        <v>0.43</v>
      </c>
      <c r="CS7">
        <v>0.2</v>
      </c>
      <c r="CT7">
        <v>1.6E-2</v>
      </c>
      <c r="CU7">
        <v>1</v>
      </c>
      <c r="CV7">
        <v>970</v>
      </c>
      <c r="CW7">
        <v>3.4000000000000002E-2</v>
      </c>
      <c r="CX7">
        <v>7.6999999999999999E-2</v>
      </c>
      <c r="CY7">
        <v>0.9</v>
      </c>
      <c r="CZ7">
        <v>0.05</v>
      </c>
      <c r="DA7">
        <v>2.5000000000000001E-2</v>
      </c>
      <c r="DB7">
        <v>5.0000000000000001E-3</v>
      </c>
      <c r="DC7">
        <v>4.1900000000000004</v>
      </c>
      <c r="DD7">
        <v>0.12</v>
      </c>
      <c r="DE7">
        <v>0.55000000000000004</v>
      </c>
      <c r="DF7">
        <v>5.3999999999999999E-2</v>
      </c>
      <c r="DG7">
        <v>5.0000000000000001E-3</v>
      </c>
      <c r="DH7">
        <v>0.26</v>
      </c>
      <c r="DI7">
        <v>20</v>
      </c>
      <c r="DJ7">
        <v>7.4999999999999997E-2</v>
      </c>
      <c r="DK7">
        <v>0.02</v>
      </c>
      <c r="DL7">
        <v>0.47599999999999998</v>
      </c>
      <c r="DM7">
        <v>0.65</v>
      </c>
      <c r="DN7">
        <v>0.1</v>
      </c>
      <c r="DO7">
        <v>0.6</v>
      </c>
      <c r="DP7">
        <v>5.83</v>
      </c>
      <c r="DQ7">
        <v>0.35</v>
      </c>
      <c r="DR7">
        <v>11700</v>
      </c>
      <c r="DS7">
        <v>0.85</v>
      </c>
      <c r="DT7">
        <v>0.14399999999999999</v>
      </c>
      <c r="DU7">
        <v>0.95</v>
      </c>
      <c r="DV7">
        <v>1</v>
      </c>
      <c r="DW7">
        <v>0.2</v>
      </c>
      <c r="DX7">
        <v>1.2500000000000001E-2</v>
      </c>
      <c r="DY7">
        <v>8.85</v>
      </c>
      <c r="DZ7">
        <v>-5.4</v>
      </c>
      <c r="EA7">
        <v>1.8</v>
      </c>
      <c r="EB7">
        <v>0.96</v>
      </c>
      <c r="EC7">
        <v>0.7</v>
      </c>
      <c r="ED7">
        <v>20</v>
      </c>
      <c r="EE7">
        <v>1</v>
      </c>
      <c r="EF7">
        <v>0.01</v>
      </c>
      <c r="EG7">
        <v>0.36</v>
      </c>
      <c r="EH7">
        <v>1</v>
      </c>
      <c r="EI7">
        <v>1</v>
      </c>
      <c r="EJ7">
        <v>-5.4</v>
      </c>
      <c r="EK7">
        <v>-592</v>
      </c>
      <c r="EL7">
        <v>0.88</v>
      </c>
      <c r="EM7">
        <v>0.88</v>
      </c>
      <c r="EN7">
        <v>0.1</v>
      </c>
      <c r="EO7">
        <v>0.88</v>
      </c>
      <c r="EP7">
        <v>0.45</v>
      </c>
    </row>
    <row r="8" spans="1:146">
      <c r="A8" t="s">
        <v>155</v>
      </c>
      <c r="B8">
        <v>-59.924519628099198</v>
      </c>
      <c r="C8">
        <v>-12.1750761473834</v>
      </c>
      <c r="D8">
        <v>-67.446112353981704</v>
      </c>
      <c r="E8">
        <v>51.390028979999997</v>
      </c>
      <c r="F8">
        <v>-2.80966439285714E-3</v>
      </c>
      <c r="G8">
        <v>-4.5166831090088602</v>
      </c>
      <c r="H8">
        <v>-4.7689266600179998</v>
      </c>
      <c r="I8">
        <v>-16.9440028074014</v>
      </c>
      <c r="J8">
        <v>-67.446112353981704</v>
      </c>
      <c r="K8">
        <v>51.390028979999997</v>
      </c>
      <c r="L8">
        <v>-2.80966439285714E-3</v>
      </c>
      <c r="M8">
        <v>-4.5166831090088602</v>
      </c>
      <c r="N8">
        <v>-4.7689266600179998</v>
      </c>
      <c r="O8">
        <v>36.266197810000001</v>
      </c>
      <c r="P8" t="s">
        <v>146</v>
      </c>
      <c r="Q8">
        <v>36.266197810000001</v>
      </c>
      <c r="R8">
        <v>9.52591945</v>
      </c>
      <c r="S8">
        <v>26.740278360000001</v>
      </c>
      <c r="T8">
        <v>-6.8500971000000002</v>
      </c>
      <c r="U8">
        <v>-388</v>
      </c>
      <c r="V8">
        <v>-4.5332280000000003</v>
      </c>
      <c r="W8">
        <v>31.73296981</v>
      </c>
      <c r="X8" t="s">
        <v>147</v>
      </c>
      <c r="Y8">
        <v>36.266197810000001</v>
      </c>
      <c r="Z8">
        <v>9.52591945</v>
      </c>
      <c r="AA8">
        <v>26.740278360000001</v>
      </c>
      <c r="AB8">
        <v>-6.8500971000000002</v>
      </c>
      <c r="AC8">
        <v>-388</v>
      </c>
      <c r="AD8">
        <v>-4.5332280000000003</v>
      </c>
      <c r="AE8">
        <v>-351.73380219000001</v>
      </c>
      <c r="AF8" t="s">
        <v>148</v>
      </c>
      <c r="AG8">
        <v>36.266197810000001</v>
      </c>
      <c r="AH8">
        <v>9.52591945</v>
      </c>
      <c r="AI8">
        <v>26.740278360000001</v>
      </c>
      <c r="AJ8">
        <v>-6.8500971000000002</v>
      </c>
      <c r="AK8">
        <v>-388</v>
      </c>
      <c r="AL8">
        <v>-4.5332280000000003</v>
      </c>
      <c r="AM8">
        <v>-46.02978323</v>
      </c>
      <c r="AN8" t="s">
        <v>149</v>
      </c>
      <c r="AO8">
        <v>36.266197810000001</v>
      </c>
      <c r="AP8">
        <v>9.52591945</v>
      </c>
      <c r="AQ8">
        <v>26.740278360000001</v>
      </c>
      <c r="AR8">
        <v>-6.8500971000000002</v>
      </c>
      <c r="AS8">
        <v>-388</v>
      </c>
      <c r="AT8">
        <v>-4.5332280000000003</v>
      </c>
      <c r="AU8">
        <v>332.86041341468899</v>
      </c>
      <c r="AV8">
        <v>26.1491564529993</v>
      </c>
      <c r="AW8">
        <v>18.481100000000001</v>
      </c>
      <c r="AX8">
        <v>291.49210796168899</v>
      </c>
      <c r="AY8">
        <v>-3.2619509999999998</v>
      </c>
      <c r="AZ8" t="s">
        <v>155</v>
      </c>
      <c r="BA8">
        <v>0.105</v>
      </c>
      <c r="BB8">
        <v>0.90700000000000003</v>
      </c>
      <c r="BC8">
        <v>41.5198385709135</v>
      </c>
      <c r="BD8">
        <v>435.9724741</v>
      </c>
      <c r="BE8">
        <v>2520</v>
      </c>
      <c r="BF8">
        <v>9.5235E-2</v>
      </c>
      <c r="BG8">
        <v>0.74</v>
      </c>
      <c r="BH8">
        <v>0.15</v>
      </c>
      <c r="BI8">
        <v>0.02</v>
      </c>
      <c r="BJ8">
        <v>0.98</v>
      </c>
      <c r="BK8">
        <v>44.48115</v>
      </c>
      <c r="BL8">
        <v>2.52</v>
      </c>
      <c r="BM8">
        <v>0.82950000000000002</v>
      </c>
      <c r="BN8">
        <v>370</v>
      </c>
      <c r="BO8">
        <v>1380</v>
      </c>
      <c r="BP8">
        <v>0.02</v>
      </c>
      <c r="BQ8">
        <v>1.5714285714285701</v>
      </c>
      <c r="BR8">
        <v>0.67</v>
      </c>
      <c r="BS8">
        <v>1.7989999999999999</v>
      </c>
      <c r="BT8">
        <v>1.3333333333333299</v>
      </c>
      <c r="BU8">
        <v>3.6666666666666701</v>
      </c>
      <c r="BV8">
        <v>35315</v>
      </c>
      <c r="BW8">
        <v>265</v>
      </c>
      <c r="BX8">
        <v>28</v>
      </c>
      <c r="BY8">
        <v>692.15</v>
      </c>
      <c r="BZ8">
        <v>0.45</v>
      </c>
      <c r="CA8">
        <v>2.72</v>
      </c>
      <c r="CB8">
        <v>0.01</v>
      </c>
      <c r="CC8">
        <v>0.3</v>
      </c>
      <c r="CD8">
        <v>2.65</v>
      </c>
      <c r="CE8">
        <v>1.7999999999999999E-2</v>
      </c>
      <c r="CF8">
        <v>0</v>
      </c>
      <c r="CG8">
        <v>0.29485</v>
      </c>
      <c r="CH8">
        <v>3</v>
      </c>
      <c r="CI8">
        <v>2.3E-2</v>
      </c>
      <c r="CJ8">
        <v>0.57999999999999996</v>
      </c>
      <c r="CK8">
        <v>0.02</v>
      </c>
      <c r="CL8">
        <v>5.0000000000000001E-3</v>
      </c>
      <c r="CM8">
        <v>0.5</v>
      </c>
      <c r="CN8">
        <v>0.1</v>
      </c>
      <c r="CO8">
        <v>0.6</v>
      </c>
      <c r="CP8">
        <v>20</v>
      </c>
      <c r="CQ8">
        <v>0.4</v>
      </c>
      <c r="CR8">
        <v>0.43</v>
      </c>
      <c r="CS8">
        <v>0.2</v>
      </c>
      <c r="CT8">
        <v>1.6E-2</v>
      </c>
      <c r="CU8">
        <v>1</v>
      </c>
      <c r="CV8">
        <v>970</v>
      </c>
      <c r="CW8">
        <v>3.4000000000000002E-2</v>
      </c>
      <c r="CX8">
        <v>7.6999999999999999E-2</v>
      </c>
      <c r="CY8">
        <v>0.9</v>
      </c>
      <c r="CZ8">
        <v>0.05</v>
      </c>
      <c r="DA8">
        <v>2.5000000000000001E-2</v>
      </c>
      <c r="DB8">
        <v>5.0000000000000001E-3</v>
      </c>
      <c r="DC8">
        <v>4.1900000000000004</v>
      </c>
      <c r="DD8">
        <v>0.12</v>
      </c>
      <c r="DE8">
        <v>0.55000000000000004</v>
      </c>
      <c r="DF8">
        <v>5.3999999999999999E-2</v>
      </c>
      <c r="DG8">
        <v>5.0000000000000001E-3</v>
      </c>
      <c r="DH8">
        <v>0.26</v>
      </c>
      <c r="DI8">
        <v>20</v>
      </c>
      <c r="DJ8">
        <v>7.4999999999999997E-2</v>
      </c>
      <c r="DK8">
        <v>0.02</v>
      </c>
      <c r="DL8">
        <v>0.47599999999999998</v>
      </c>
      <c r="DM8">
        <v>0.65</v>
      </c>
      <c r="DN8">
        <v>0.1</v>
      </c>
      <c r="DO8">
        <v>0.6</v>
      </c>
      <c r="DP8">
        <v>5.83</v>
      </c>
      <c r="DQ8">
        <v>0.35</v>
      </c>
      <c r="DR8">
        <v>11700</v>
      </c>
      <c r="DS8">
        <v>0.85</v>
      </c>
      <c r="DT8">
        <v>0.14399999999999999</v>
      </c>
      <c r="DU8">
        <v>0.95</v>
      </c>
      <c r="DV8">
        <v>1</v>
      </c>
      <c r="DW8">
        <v>0.2</v>
      </c>
      <c r="DX8">
        <v>1.2500000000000001E-2</v>
      </c>
      <c r="DY8">
        <v>8.85</v>
      </c>
      <c r="DZ8">
        <v>-5.4</v>
      </c>
      <c r="EA8">
        <v>1.8</v>
      </c>
      <c r="EB8">
        <v>0.96</v>
      </c>
      <c r="EC8">
        <v>0.7</v>
      </c>
      <c r="ED8">
        <v>20</v>
      </c>
      <c r="EE8">
        <v>1</v>
      </c>
      <c r="EF8">
        <v>0.01</v>
      </c>
      <c r="EG8">
        <v>0.36</v>
      </c>
      <c r="EH8">
        <v>1</v>
      </c>
      <c r="EI8">
        <v>1</v>
      </c>
      <c r="EJ8">
        <v>-5.4</v>
      </c>
      <c r="EK8">
        <v>-592</v>
      </c>
      <c r="EL8">
        <v>0.88</v>
      </c>
      <c r="EM8">
        <v>0.88</v>
      </c>
      <c r="EN8">
        <v>0.1</v>
      </c>
      <c r="EO8">
        <v>0.88</v>
      </c>
      <c r="EP8">
        <v>0.45</v>
      </c>
    </row>
    <row r="9" spans="1:146">
      <c r="A9" t="s">
        <v>156</v>
      </c>
      <c r="B9">
        <v>-139.19709607438</v>
      </c>
      <c r="C9">
        <v>-26.680914717410001</v>
      </c>
      <c r="D9">
        <v>-172.62912187185401</v>
      </c>
      <c r="E9">
        <v>157.856984217714</v>
      </c>
      <c r="F9">
        <v>-1.05170093442857E-2</v>
      </c>
      <c r="G9">
        <v>-20.298760053925999</v>
      </c>
      <c r="H9">
        <v>-16.053710059142599</v>
      </c>
      <c r="I9">
        <v>-42.7346247765526</v>
      </c>
      <c r="J9">
        <v>-172.62912187185401</v>
      </c>
      <c r="K9">
        <v>157.856984217714</v>
      </c>
      <c r="L9">
        <v>-1.05170093442857E-2</v>
      </c>
      <c r="M9">
        <v>-20.298760053925999</v>
      </c>
      <c r="N9">
        <v>-16.053710059142599</v>
      </c>
      <c r="O9">
        <v>93.047041816857103</v>
      </c>
      <c r="P9" t="s">
        <v>146</v>
      </c>
      <c r="Q9">
        <v>93.047041816857103</v>
      </c>
      <c r="R9">
        <v>9.52591945</v>
      </c>
      <c r="S9">
        <v>83.521122366857099</v>
      </c>
      <c r="T9">
        <v>-21.29171814</v>
      </c>
      <c r="U9">
        <v>-388</v>
      </c>
      <c r="V9">
        <v>-14.223345119999999</v>
      </c>
      <c r="W9">
        <v>78.823696696857098</v>
      </c>
      <c r="X9" t="s">
        <v>147</v>
      </c>
      <c r="Y9">
        <v>93.047041816857103</v>
      </c>
      <c r="Z9">
        <v>9.52591945</v>
      </c>
      <c r="AA9">
        <v>83.521122366857099</v>
      </c>
      <c r="AB9">
        <v>-21.29171814</v>
      </c>
      <c r="AC9">
        <v>-388</v>
      </c>
      <c r="AD9">
        <v>-14.223345119999999</v>
      </c>
      <c r="AE9">
        <v>-294.95295818314298</v>
      </c>
      <c r="AF9" t="s">
        <v>148</v>
      </c>
      <c r="AG9">
        <v>93.047041816857103</v>
      </c>
      <c r="AH9">
        <v>9.52591945</v>
      </c>
      <c r="AI9">
        <v>83.521122366857099</v>
      </c>
      <c r="AJ9">
        <v>-21.29171814</v>
      </c>
      <c r="AK9">
        <v>-388</v>
      </c>
      <c r="AL9">
        <v>-14.223345119999999</v>
      </c>
      <c r="AM9">
        <v>9.0068396952571295</v>
      </c>
      <c r="AN9" t="s">
        <v>149</v>
      </c>
      <c r="AO9">
        <v>93.047041816857103</v>
      </c>
      <c r="AP9">
        <v>9.52591945</v>
      </c>
      <c r="AQ9">
        <v>83.521122366857099</v>
      </c>
      <c r="AR9">
        <v>-21.29171814</v>
      </c>
      <c r="AS9">
        <v>-388</v>
      </c>
      <c r="AT9">
        <v>-14.223345119999999</v>
      </c>
      <c r="AU9">
        <v>730.09853720730098</v>
      </c>
      <c r="AV9">
        <v>66.929075058905198</v>
      </c>
      <c r="AW9">
        <v>18.481100000000001</v>
      </c>
      <c r="AX9">
        <v>746.07749614839599</v>
      </c>
      <c r="AY9">
        <v>-101.389134</v>
      </c>
      <c r="AZ9" t="s">
        <v>156</v>
      </c>
      <c r="BA9">
        <v>0.29299999999999998</v>
      </c>
      <c r="BB9">
        <v>0.99299999999999999</v>
      </c>
      <c r="BC9">
        <v>106.270517641404</v>
      </c>
      <c r="BD9">
        <v>365.254796</v>
      </c>
      <c r="BE9">
        <v>7969.6</v>
      </c>
      <c r="BF9">
        <v>0.29094900000000001</v>
      </c>
      <c r="BG9">
        <v>0.79</v>
      </c>
      <c r="BH9">
        <v>0.17</v>
      </c>
      <c r="BI9">
        <v>0.04</v>
      </c>
      <c r="BJ9">
        <v>0.8</v>
      </c>
      <c r="BK9">
        <v>138.25791000000001</v>
      </c>
      <c r="BL9">
        <v>7.9695999999999998</v>
      </c>
      <c r="BM9">
        <v>0.6905</v>
      </c>
      <c r="BN9">
        <v>2669.8159999999998</v>
      </c>
      <c r="BO9">
        <v>1434.528</v>
      </c>
      <c r="BP9">
        <v>0.2</v>
      </c>
      <c r="BQ9">
        <v>1.5714285714285701</v>
      </c>
      <c r="BR9">
        <v>0.67</v>
      </c>
      <c r="BS9">
        <v>1.7989999999999999</v>
      </c>
      <c r="BT9">
        <v>1.3333333333333299</v>
      </c>
      <c r="BU9">
        <v>3.6666666666666701</v>
      </c>
      <c r="BV9">
        <v>35315</v>
      </c>
      <c r="BW9">
        <v>265</v>
      </c>
      <c r="BX9">
        <v>28</v>
      </c>
      <c r="BY9">
        <v>692.15</v>
      </c>
      <c r="BZ9">
        <v>0.45</v>
      </c>
      <c r="CA9">
        <v>2.72</v>
      </c>
      <c r="CB9">
        <v>0.01</v>
      </c>
      <c r="CC9">
        <v>0.3</v>
      </c>
      <c r="CD9">
        <v>2.65</v>
      </c>
      <c r="CE9">
        <v>1.7999999999999999E-2</v>
      </c>
      <c r="CF9">
        <v>0</v>
      </c>
      <c r="CG9">
        <v>0.29485</v>
      </c>
      <c r="CH9">
        <v>3</v>
      </c>
      <c r="CI9">
        <v>2.3E-2</v>
      </c>
      <c r="CJ9">
        <v>0.57999999999999996</v>
      </c>
      <c r="CK9">
        <v>0.02</v>
      </c>
      <c r="CL9">
        <v>5.0000000000000001E-3</v>
      </c>
      <c r="CM9">
        <v>0.5</v>
      </c>
      <c r="CN9">
        <v>0.1</v>
      </c>
      <c r="CO9">
        <v>0.6</v>
      </c>
      <c r="CP9">
        <v>20</v>
      </c>
      <c r="CQ9">
        <v>0.4</v>
      </c>
      <c r="CR9">
        <v>0.43</v>
      </c>
      <c r="CS9">
        <v>0.2</v>
      </c>
      <c r="CT9">
        <v>1.6E-2</v>
      </c>
      <c r="CU9">
        <v>1</v>
      </c>
      <c r="CV9">
        <v>970</v>
      </c>
      <c r="CW9">
        <v>3.4000000000000002E-2</v>
      </c>
      <c r="CX9">
        <v>7.6999999999999999E-2</v>
      </c>
      <c r="CY9">
        <v>0.9</v>
      </c>
      <c r="CZ9">
        <v>0.05</v>
      </c>
      <c r="DA9">
        <v>2.5000000000000001E-2</v>
      </c>
      <c r="DB9">
        <v>5.0000000000000001E-3</v>
      </c>
      <c r="DC9">
        <v>4.1900000000000004</v>
      </c>
      <c r="DD9">
        <v>0.12</v>
      </c>
      <c r="DE9">
        <v>0.55000000000000004</v>
      </c>
      <c r="DF9">
        <v>5.3999999999999999E-2</v>
      </c>
      <c r="DG9">
        <v>5.0000000000000001E-3</v>
      </c>
      <c r="DH9">
        <v>0.26</v>
      </c>
      <c r="DI9">
        <v>20</v>
      </c>
      <c r="DJ9">
        <v>7.4999999999999997E-2</v>
      </c>
      <c r="DK9">
        <v>0.02</v>
      </c>
      <c r="DL9">
        <v>0.47599999999999998</v>
      </c>
      <c r="DM9">
        <v>0.65</v>
      </c>
      <c r="DN9">
        <v>0.1</v>
      </c>
      <c r="DO9">
        <v>0.6</v>
      </c>
      <c r="DP9">
        <v>5.83</v>
      </c>
      <c r="DQ9">
        <v>0.35</v>
      </c>
      <c r="DR9">
        <v>11700</v>
      </c>
      <c r="DS9">
        <v>0.85</v>
      </c>
      <c r="DT9">
        <v>0.14399999999999999</v>
      </c>
      <c r="DU9">
        <v>0.95</v>
      </c>
      <c r="DV9">
        <v>1</v>
      </c>
      <c r="DW9">
        <v>0.2</v>
      </c>
      <c r="DX9">
        <v>1.2500000000000001E-2</v>
      </c>
      <c r="DY9">
        <v>8.85</v>
      </c>
      <c r="DZ9">
        <v>-5.4</v>
      </c>
      <c r="EA9">
        <v>1.8</v>
      </c>
      <c r="EB9">
        <v>0.96</v>
      </c>
      <c r="EC9">
        <v>0.7</v>
      </c>
      <c r="ED9">
        <v>20</v>
      </c>
      <c r="EE9">
        <v>1</v>
      </c>
      <c r="EF9">
        <v>0.01</v>
      </c>
      <c r="EG9">
        <v>0.36</v>
      </c>
      <c r="EH9">
        <v>1</v>
      </c>
      <c r="EI9">
        <v>1</v>
      </c>
      <c r="EJ9">
        <v>-5.4</v>
      </c>
      <c r="EK9">
        <v>-592</v>
      </c>
      <c r="EL9">
        <v>0.88</v>
      </c>
      <c r="EM9">
        <v>0.88</v>
      </c>
      <c r="EN9">
        <v>0.1</v>
      </c>
      <c r="EO9">
        <v>0.88</v>
      </c>
      <c r="EP9">
        <v>0.45</v>
      </c>
    </row>
    <row r="10" spans="1:146">
      <c r="A10" t="s">
        <v>157</v>
      </c>
      <c r="B10">
        <v>-43.600295454545503</v>
      </c>
      <c r="C10">
        <v>-6.9726562776721703</v>
      </c>
      <c r="D10">
        <v>-48.786540089039903</v>
      </c>
      <c r="E10">
        <v>36.649116988000003</v>
      </c>
      <c r="F10">
        <v>-9.8805174285714189E-4</v>
      </c>
      <c r="G10">
        <v>-3.2347451248893599</v>
      </c>
      <c r="H10">
        <v>-2.4280992560087999</v>
      </c>
      <c r="I10">
        <v>-9.4007555336809698</v>
      </c>
      <c r="J10">
        <v>-48.786540089039903</v>
      </c>
      <c r="K10">
        <v>36.649116988000003</v>
      </c>
      <c r="L10">
        <v>-9.8805174285714189E-4</v>
      </c>
      <c r="M10">
        <v>-3.2347451248893599</v>
      </c>
      <c r="N10">
        <v>-2.4280992560087999</v>
      </c>
      <c r="O10">
        <v>27.092669354000002</v>
      </c>
      <c r="P10" t="s">
        <v>146</v>
      </c>
      <c r="Q10">
        <v>27.092669354000002</v>
      </c>
      <c r="R10">
        <v>9.52591945</v>
      </c>
      <c r="S10">
        <v>17.566749904000002</v>
      </c>
      <c r="T10">
        <v>-4.9469204400000004</v>
      </c>
      <c r="U10">
        <v>-388</v>
      </c>
      <c r="V10">
        <v>-4.0593648</v>
      </c>
      <c r="W10">
        <v>23.033304554000001</v>
      </c>
      <c r="X10" t="s">
        <v>147</v>
      </c>
      <c r="Y10">
        <v>27.092669354000002</v>
      </c>
      <c r="Z10">
        <v>9.52591945</v>
      </c>
      <c r="AA10">
        <v>17.566749904000002</v>
      </c>
      <c r="AB10">
        <v>-4.9469204400000004</v>
      </c>
      <c r="AC10">
        <v>-388</v>
      </c>
      <c r="AD10">
        <v>-4.0593648</v>
      </c>
      <c r="AE10">
        <v>-360.90733064599999</v>
      </c>
      <c r="AF10" t="s">
        <v>148</v>
      </c>
      <c r="AG10">
        <v>27.092669354000002</v>
      </c>
      <c r="AH10">
        <v>9.52591945</v>
      </c>
      <c r="AI10">
        <v>17.566749904000002</v>
      </c>
      <c r="AJ10">
        <v>-4.9469204400000004</v>
      </c>
      <c r="AK10">
        <v>-388</v>
      </c>
      <c r="AL10">
        <v>-4.0593648</v>
      </c>
      <c r="AM10">
        <v>-55.118016310000002</v>
      </c>
      <c r="AN10" t="s">
        <v>149</v>
      </c>
      <c r="AO10">
        <v>27.092669354000002</v>
      </c>
      <c r="AP10">
        <v>9.52591945</v>
      </c>
      <c r="AQ10">
        <v>17.566749904000002</v>
      </c>
      <c r="AR10">
        <v>-4.9469204400000004</v>
      </c>
      <c r="AS10">
        <v>-388</v>
      </c>
      <c r="AT10">
        <v>-4.0593648</v>
      </c>
      <c r="AU10">
        <v>245.88838160369701</v>
      </c>
      <c r="AV10">
        <v>18.914757649682599</v>
      </c>
      <c r="AW10">
        <v>18.481100000000001</v>
      </c>
      <c r="AX10">
        <v>210.84820035401501</v>
      </c>
      <c r="AY10">
        <v>-2.3556764000000001</v>
      </c>
      <c r="AZ10" t="s">
        <v>157</v>
      </c>
      <c r="BA10">
        <v>7.6999999999999999E-2</v>
      </c>
      <c r="BB10">
        <v>0.93300000000000005</v>
      </c>
      <c r="BC10">
        <v>30.0330026184342</v>
      </c>
      <c r="BD10">
        <v>418.04822619999999</v>
      </c>
      <c r="BE10">
        <v>1232</v>
      </c>
      <c r="BF10">
        <v>7.1841000000000002E-2</v>
      </c>
      <c r="BG10">
        <v>0.82</v>
      </c>
      <c r="BH10">
        <v>0.1</v>
      </c>
      <c r="BI10">
        <v>0</v>
      </c>
      <c r="BJ10">
        <v>0.98</v>
      </c>
      <c r="BK10">
        <v>32.122860000000003</v>
      </c>
      <c r="BL10">
        <v>1.232</v>
      </c>
      <c r="BM10">
        <v>0.82299999999999995</v>
      </c>
      <c r="BN10">
        <v>330</v>
      </c>
      <c r="BO10">
        <v>2315</v>
      </c>
      <c r="BP10">
        <v>0.02</v>
      </c>
      <c r="BQ10">
        <v>1.5714285714285701</v>
      </c>
      <c r="BR10">
        <v>0.67</v>
      </c>
      <c r="BS10">
        <v>1.7989999999999999</v>
      </c>
      <c r="BT10">
        <v>1.3333333333333299</v>
      </c>
      <c r="BU10">
        <v>3.6666666666666701</v>
      </c>
      <c r="BV10">
        <v>35315</v>
      </c>
      <c r="BW10">
        <v>265</v>
      </c>
      <c r="BX10">
        <v>28</v>
      </c>
      <c r="BY10">
        <v>692.15</v>
      </c>
      <c r="BZ10">
        <v>0.45</v>
      </c>
      <c r="CA10">
        <v>2.72</v>
      </c>
      <c r="CB10">
        <v>0.01</v>
      </c>
      <c r="CC10">
        <v>0.3</v>
      </c>
      <c r="CD10">
        <v>2.65</v>
      </c>
      <c r="CE10">
        <v>1.7999999999999999E-2</v>
      </c>
      <c r="CF10">
        <v>0</v>
      </c>
      <c r="CG10">
        <v>0.29485</v>
      </c>
      <c r="CH10">
        <v>3</v>
      </c>
      <c r="CI10">
        <v>2.3E-2</v>
      </c>
      <c r="CJ10">
        <v>0.57999999999999996</v>
      </c>
      <c r="CK10">
        <v>0.02</v>
      </c>
      <c r="CL10">
        <v>5.0000000000000001E-3</v>
      </c>
      <c r="CM10">
        <v>0.5</v>
      </c>
      <c r="CN10">
        <v>0.1</v>
      </c>
      <c r="CO10">
        <v>0.6</v>
      </c>
      <c r="CP10">
        <v>20</v>
      </c>
      <c r="CQ10">
        <v>0.4</v>
      </c>
      <c r="CR10">
        <v>0.43</v>
      </c>
      <c r="CS10">
        <v>0.2</v>
      </c>
      <c r="CT10">
        <v>1.6E-2</v>
      </c>
      <c r="CU10">
        <v>1</v>
      </c>
      <c r="CV10">
        <v>970</v>
      </c>
      <c r="CW10">
        <v>3.4000000000000002E-2</v>
      </c>
      <c r="CX10">
        <v>7.6999999999999999E-2</v>
      </c>
      <c r="CY10">
        <v>0.9</v>
      </c>
      <c r="CZ10">
        <v>0.05</v>
      </c>
      <c r="DA10">
        <v>2.5000000000000001E-2</v>
      </c>
      <c r="DB10">
        <v>5.0000000000000001E-3</v>
      </c>
      <c r="DC10">
        <v>4.1900000000000004</v>
      </c>
      <c r="DD10">
        <v>0.12</v>
      </c>
      <c r="DE10">
        <v>0.55000000000000004</v>
      </c>
      <c r="DF10">
        <v>5.3999999999999999E-2</v>
      </c>
      <c r="DG10">
        <v>5.0000000000000001E-3</v>
      </c>
      <c r="DH10">
        <v>0.26</v>
      </c>
      <c r="DI10">
        <v>20</v>
      </c>
      <c r="DJ10">
        <v>7.4999999999999997E-2</v>
      </c>
      <c r="DK10">
        <v>0.02</v>
      </c>
      <c r="DL10">
        <v>0.47599999999999998</v>
      </c>
      <c r="DM10">
        <v>0.65</v>
      </c>
      <c r="DN10">
        <v>0.1</v>
      </c>
      <c r="DO10">
        <v>0.6</v>
      </c>
      <c r="DP10">
        <v>5.83</v>
      </c>
      <c r="DQ10">
        <v>0.35</v>
      </c>
      <c r="DR10">
        <v>11700</v>
      </c>
      <c r="DS10">
        <v>0.85</v>
      </c>
      <c r="DT10">
        <v>0.14399999999999999</v>
      </c>
      <c r="DU10">
        <v>0.95</v>
      </c>
      <c r="DV10">
        <v>1</v>
      </c>
      <c r="DW10">
        <v>0.2</v>
      </c>
      <c r="DX10">
        <v>1.2500000000000001E-2</v>
      </c>
      <c r="DY10">
        <v>8.85</v>
      </c>
      <c r="DZ10">
        <v>-5.4</v>
      </c>
      <c r="EA10">
        <v>1.8</v>
      </c>
      <c r="EB10">
        <v>0.96</v>
      </c>
      <c r="EC10">
        <v>0.7</v>
      </c>
      <c r="ED10">
        <v>20</v>
      </c>
      <c r="EE10">
        <v>1</v>
      </c>
      <c r="EF10">
        <v>0.01</v>
      </c>
      <c r="EG10">
        <v>0.36</v>
      </c>
      <c r="EH10">
        <v>1</v>
      </c>
      <c r="EI10">
        <v>1</v>
      </c>
      <c r="EJ10">
        <v>-5.4</v>
      </c>
      <c r="EK10">
        <v>-592</v>
      </c>
      <c r="EL10">
        <v>0.88</v>
      </c>
      <c r="EM10">
        <v>0.88</v>
      </c>
      <c r="EN10">
        <v>0.1</v>
      </c>
      <c r="EO10">
        <v>0.88</v>
      </c>
      <c r="EP10">
        <v>0.45</v>
      </c>
    </row>
    <row r="11" spans="1:146">
      <c r="A11" t="s">
        <v>158</v>
      </c>
      <c r="B11">
        <v>-276.05011983471098</v>
      </c>
      <c r="C11">
        <v>-123.925729984822</v>
      </c>
      <c r="D11">
        <v>-355.32660315407998</v>
      </c>
      <c r="E11">
        <v>248.748802590857</v>
      </c>
      <c r="F11">
        <v>-1.82266171685714E-2</v>
      </c>
      <c r="G11">
        <v>-25.7302028044301</v>
      </c>
      <c r="H11">
        <v>-24.898647583638699</v>
      </c>
      <c r="I11">
        <v>-148.82437756846099</v>
      </c>
      <c r="J11">
        <v>-355.32660315407998</v>
      </c>
      <c r="K11">
        <v>248.748802590857</v>
      </c>
      <c r="L11">
        <v>-1.82266171685714E-2</v>
      </c>
      <c r="M11">
        <v>-25.7302028044301</v>
      </c>
      <c r="N11">
        <v>-24.898647583638699</v>
      </c>
      <c r="O11">
        <v>152.85604040542901</v>
      </c>
      <c r="P11" t="s">
        <v>146</v>
      </c>
      <c r="Q11">
        <v>152.85604040542901</v>
      </c>
      <c r="R11">
        <v>9.52591945</v>
      </c>
      <c r="S11">
        <v>143.33012095542901</v>
      </c>
      <c r="T11">
        <v>-36.808473239999998</v>
      </c>
      <c r="U11">
        <v>-388</v>
      </c>
      <c r="V11">
        <v>-18.772245120000001</v>
      </c>
      <c r="W11">
        <v>134.08379528542901</v>
      </c>
      <c r="X11" t="s">
        <v>147</v>
      </c>
      <c r="Y11">
        <v>152.85604040542901</v>
      </c>
      <c r="Z11">
        <v>9.52591945</v>
      </c>
      <c r="AA11">
        <v>143.33012095542901</v>
      </c>
      <c r="AB11">
        <v>-36.808473239999998</v>
      </c>
      <c r="AC11">
        <v>-388</v>
      </c>
      <c r="AD11">
        <v>-18.772245120000001</v>
      </c>
      <c r="AE11">
        <v>-235.14395959457099</v>
      </c>
      <c r="AF11" t="s">
        <v>148</v>
      </c>
      <c r="AG11">
        <v>152.85604040542901</v>
      </c>
      <c r="AH11">
        <v>9.52591945</v>
      </c>
      <c r="AI11">
        <v>143.33012095542901</v>
      </c>
      <c r="AJ11">
        <v>-36.808473239999998</v>
      </c>
      <c r="AK11">
        <v>-388</v>
      </c>
      <c r="AL11">
        <v>-18.772245120000001</v>
      </c>
      <c r="AM11">
        <v>67.997036283828507</v>
      </c>
      <c r="AN11" t="s">
        <v>149</v>
      </c>
      <c r="AO11">
        <v>152.85604040542901</v>
      </c>
      <c r="AP11">
        <v>9.52591945</v>
      </c>
      <c r="AQ11">
        <v>143.33012095542901</v>
      </c>
      <c r="AR11">
        <v>-36.808473239999998</v>
      </c>
      <c r="AS11">
        <v>-388</v>
      </c>
      <c r="AT11">
        <v>-18.772245120000001</v>
      </c>
      <c r="AU11">
        <v>1586.74468166574</v>
      </c>
      <c r="AV11">
        <v>137.76169765017301</v>
      </c>
      <c r="AW11">
        <v>18.481100000000001</v>
      </c>
      <c r="AX11">
        <v>1535.66895041557</v>
      </c>
      <c r="AY11">
        <v>-105.1670664</v>
      </c>
      <c r="AZ11" t="s">
        <v>158</v>
      </c>
      <c r="BA11">
        <v>0.46600000000000003</v>
      </c>
      <c r="BB11">
        <v>0.97099999999999997</v>
      </c>
      <c r="BC11">
        <v>218.73911909820399</v>
      </c>
      <c r="BD11">
        <v>483.41632470000002</v>
      </c>
      <c r="BE11">
        <v>13420.8</v>
      </c>
      <c r="BF11">
        <v>0.452486</v>
      </c>
      <c r="BG11">
        <v>0.61</v>
      </c>
      <c r="BH11">
        <v>0.18</v>
      </c>
      <c r="BI11">
        <v>0.19</v>
      </c>
      <c r="BJ11">
        <v>0.88</v>
      </c>
      <c r="BK11">
        <v>239.01606000000001</v>
      </c>
      <c r="BL11">
        <v>13.4208</v>
      </c>
      <c r="BM11">
        <v>0.86099999999999999</v>
      </c>
      <c r="BN11">
        <v>1200</v>
      </c>
      <c r="BO11">
        <v>3200</v>
      </c>
      <c r="BP11">
        <v>0.12</v>
      </c>
      <c r="BQ11">
        <v>1.5714285714285701</v>
      </c>
      <c r="BR11">
        <v>0.67</v>
      </c>
      <c r="BS11">
        <v>1.7989999999999999</v>
      </c>
      <c r="BT11">
        <v>1.3333333333333299</v>
      </c>
      <c r="BU11">
        <v>3.6666666666666701</v>
      </c>
      <c r="BV11">
        <v>35315</v>
      </c>
      <c r="BW11">
        <v>265</v>
      </c>
      <c r="BX11">
        <v>28</v>
      </c>
      <c r="BY11">
        <v>692.15</v>
      </c>
      <c r="BZ11">
        <v>0.45</v>
      </c>
      <c r="CA11">
        <v>2.72</v>
      </c>
      <c r="CB11">
        <v>0.01</v>
      </c>
      <c r="CC11">
        <v>0.3</v>
      </c>
      <c r="CD11">
        <v>2.65</v>
      </c>
      <c r="CE11">
        <v>1.7999999999999999E-2</v>
      </c>
      <c r="CF11">
        <v>0</v>
      </c>
      <c r="CG11">
        <v>0.29485</v>
      </c>
      <c r="CH11">
        <v>3</v>
      </c>
      <c r="CI11">
        <v>2.3E-2</v>
      </c>
      <c r="CJ11">
        <v>0.57999999999999996</v>
      </c>
      <c r="CK11">
        <v>0.02</v>
      </c>
      <c r="CL11">
        <v>5.0000000000000001E-3</v>
      </c>
      <c r="CM11">
        <v>0.5</v>
      </c>
      <c r="CN11">
        <v>0.1</v>
      </c>
      <c r="CO11">
        <v>0.6</v>
      </c>
      <c r="CP11">
        <v>20</v>
      </c>
      <c r="CQ11">
        <v>0.4</v>
      </c>
      <c r="CR11">
        <v>0.43</v>
      </c>
      <c r="CS11">
        <v>0.2</v>
      </c>
      <c r="CT11">
        <v>1.6E-2</v>
      </c>
      <c r="CU11">
        <v>1</v>
      </c>
      <c r="CV11">
        <v>970</v>
      </c>
      <c r="CW11">
        <v>3.4000000000000002E-2</v>
      </c>
      <c r="CX11">
        <v>7.6999999999999999E-2</v>
      </c>
      <c r="CY11">
        <v>0.9</v>
      </c>
      <c r="CZ11">
        <v>0.05</v>
      </c>
      <c r="DA11">
        <v>2.5000000000000001E-2</v>
      </c>
      <c r="DB11">
        <v>5.0000000000000001E-3</v>
      </c>
      <c r="DC11">
        <v>4.1900000000000004</v>
      </c>
      <c r="DD11">
        <v>0.12</v>
      </c>
      <c r="DE11">
        <v>0.55000000000000004</v>
      </c>
      <c r="DF11">
        <v>5.3999999999999999E-2</v>
      </c>
      <c r="DG11">
        <v>5.0000000000000001E-3</v>
      </c>
      <c r="DH11">
        <v>0.26</v>
      </c>
      <c r="DI11">
        <v>20</v>
      </c>
      <c r="DJ11">
        <v>7.4999999999999997E-2</v>
      </c>
      <c r="DK11">
        <v>0.02</v>
      </c>
      <c r="DL11">
        <v>0.47599999999999998</v>
      </c>
      <c r="DM11">
        <v>0.65</v>
      </c>
      <c r="DN11">
        <v>0.1</v>
      </c>
      <c r="DO11">
        <v>0.6</v>
      </c>
      <c r="DP11">
        <v>5.83</v>
      </c>
      <c r="DQ11">
        <v>0.35</v>
      </c>
      <c r="DR11">
        <v>11700</v>
      </c>
      <c r="DS11">
        <v>0.85</v>
      </c>
      <c r="DT11">
        <v>0.14399999999999999</v>
      </c>
      <c r="DU11">
        <v>0.95</v>
      </c>
      <c r="DV11">
        <v>1</v>
      </c>
      <c r="DW11">
        <v>0.2</v>
      </c>
      <c r="DX11">
        <v>1.2500000000000001E-2</v>
      </c>
      <c r="DY11">
        <v>8.85</v>
      </c>
      <c r="DZ11">
        <v>-5.4</v>
      </c>
      <c r="EA11">
        <v>1.8</v>
      </c>
      <c r="EB11">
        <v>0.96</v>
      </c>
      <c r="EC11">
        <v>0.7</v>
      </c>
      <c r="ED11">
        <v>20</v>
      </c>
      <c r="EE11">
        <v>1</v>
      </c>
      <c r="EF11">
        <v>0.01</v>
      </c>
      <c r="EG11">
        <v>0.36</v>
      </c>
      <c r="EH11">
        <v>1</v>
      </c>
      <c r="EI11">
        <v>1</v>
      </c>
      <c r="EJ11">
        <v>-5.4</v>
      </c>
      <c r="EK11">
        <v>-592</v>
      </c>
      <c r="EL11">
        <v>0.88</v>
      </c>
      <c r="EM11">
        <v>0.88</v>
      </c>
      <c r="EN11">
        <v>0.1</v>
      </c>
      <c r="EO11">
        <v>0.88</v>
      </c>
      <c r="EP11">
        <v>0.45</v>
      </c>
    </row>
    <row r="12" spans="1:146">
      <c r="A12" t="s">
        <v>159</v>
      </c>
      <c r="B12">
        <v>-55.391522727272701</v>
      </c>
      <c r="C12">
        <v>6.0904092674853301</v>
      </c>
      <c r="D12">
        <v>-58.604934735155801</v>
      </c>
      <c r="E12">
        <v>66.637362628571395</v>
      </c>
      <c r="F12">
        <v>1.0717872000000001E-4</v>
      </c>
      <c r="G12">
        <v>-10.3426258046503</v>
      </c>
      <c r="H12">
        <v>-1.45553515223184</v>
      </c>
      <c r="I12">
        <v>4.6348741152534902</v>
      </c>
      <c r="J12">
        <v>-58.604934735155801</v>
      </c>
      <c r="K12">
        <v>66.637362628571395</v>
      </c>
      <c r="L12">
        <v>1.0717872000000001E-4</v>
      </c>
      <c r="M12">
        <v>-10.3426258046503</v>
      </c>
      <c r="N12">
        <v>-1.45553515223184</v>
      </c>
      <c r="O12">
        <v>35.5206715802857</v>
      </c>
      <c r="P12" t="s">
        <v>146</v>
      </c>
      <c r="Q12">
        <v>35.5206715802857</v>
      </c>
      <c r="R12">
        <v>9.52591945</v>
      </c>
      <c r="S12">
        <v>25.994752130285701</v>
      </c>
      <c r="T12">
        <v>-8.7610122599999993</v>
      </c>
      <c r="U12">
        <v>-388</v>
      </c>
      <c r="V12">
        <v>-3.3722726399999998</v>
      </c>
      <c r="W12">
        <v>32.148398940285702</v>
      </c>
      <c r="X12" t="s">
        <v>147</v>
      </c>
      <c r="Y12">
        <v>35.5206715802857</v>
      </c>
      <c r="Z12">
        <v>9.52591945</v>
      </c>
      <c r="AA12">
        <v>25.994752130285701</v>
      </c>
      <c r="AB12">
        <v>-8.7610122599999993</v>
      </c>
      <c r="AC12">
        <v>-388</v>
      </c>
      <c r="AD12">
        <v>-3.3722726399999998</v>
      </c>
      <c r="AE12">
        <v>-352.47932841971402</v>
      </c>
      <c r="AF12" t="s">
        <v>148</v>
      </c>
      <c r="AG12">
        <v>35.5206715802857</v>
      </c>
      <c r="AH12">
        <v>9.52591945</v>
      </c>
      <c r="AI12">
        <v>25.994752130285701</v>
      </c>
      <c r="AJ12">
        <v>-8.7610122599999993</v>
      </c>
      <c r="AK12">
        <v>-388</v>
      </c>
      <c r="AL12">
        <v>-3.3722726399999998</v>
      </c>
      <c r="AM12">
        <v>-46.566337494914301</v>
      </c>
      <c r="AN12" t="s">
        <v>149</v>
      </c>
      <c r="AO12">
        <v>35.5206715802857</v>
      </c>
      <c r="AP12">
        <v>9.52591945</v>
      </c>
      <c r="AQ12">
        <v>25.994752130285701</v>
      </c>
      <c r="AR12">
        <v>-8.7610122599999993</v>
      </c>
      <c r="AS12">
        <v>-388</v>
      </c>
      <c r="AT12">
        <v>-3.3722726399999998</v>
      </c>
      <c r="AU12">
        <v>202.70230732059699</v>
      </c>
      <c r="AV12">
        <v>22.721392735943699</v>
      </c>
      <c r="AW12">
        <v>18.481100000000001</v>
      </c>
      <c r="AX12">
        <v>253.281847784653</v>
      </c>
      <c r="AY12">
        <v>-91.782033200000001</v>
      </c>
      <c r="AZ12" t="s">
        <v>159</v>
      </c>
      <c r="BA12">
        <v>0.14299999999999999</v>
      </c>
      <c r="BB12">
        <v>1</v>
      </c>
      <c r="BC12">
        <v>36.077208081199998</v>
      </c>
      <c r="BD12">
        <v>252.28816839999999</v>
      </c>
      <c r="BE12">
        <v>457.6</v>
      </c>
      <c r="BF12">
        <v>0.14299999999999999</v>
      </c>
      <c r="BG12">
        <v>0.82</v>
      </c>
      <c r="BH12">
        <v>0.02</v>
      </c>
      <c r="BI12">
        <v>0.03</v>
      </c>
      <c r="BJ12">
        <v>0.56000000000000005</v>
      </c>
      <c r="BK12">
        <v>56.889690000000002</v>
      </c>
      <c r="BL12">
        <v>0.45760000000000001</v>
      </c>
      <c r="BM12">
        <v>0.56299999999999994</v>
      </c>
      <c r="BN12">
        <v>977</v>
      </c>
      <c r="BO12">
        <v>1200</v>
      </c>
      <c r="BP12">
        <v>0.44</v>
      </c>
      <c r="BQ12">
        <v>1.5714285714285701</v>
      </c>
      <c r="BR12">
        <v>0.67</v>
      </c>
      <c r="BS12">
        <v>1.7989999999999999</v>
      </c>
      <c r="BT12">
        <v>1.3333333333333299</v>
      </c>
      <c r="BU12">
        <v>3.6666666666666701</v>
      </c>
      <c r="BV12">
        <v>35315</v>
      </c>
      <c r="BW12">
        <v>265</v>
      </c>
      <c r="BX12">
        <v>28</v>
      </c>
      <c r="BY12">
        <v>692.15</v>
      </c>
      <c r="BZ12">
        <v>0.45</v>
      </c>
      <c r="CA12">
        <v>2.72</v>
      </c>
      <c r="CB12">
        <v>0.01</v>
      </c>
      <c r="CC12">
        <v>0.3</v>
      </c>
      <c r="CD12">
        <v>2.65</v>
      </c>
      <c r="CE12">
        <v>1.7999999999999999E-2</v>
      </c>
      <c r="CF12">
        <v>0</v>
      </c>
      <c r="CG12">
        <v>0.29485</v>
      </c>
      <c r="CH12">
        <v>3</v>
      </c>
      <c r="CI12">
        <v>2.3E-2</v>
      </c>
      <c r="CJ12">
        <v>0.57999999999999996</v>
      </c>
      <c r="CK12">
        <v>0.02</v>
      </c>
      <c r="CL12">
        <v>5.0000000000000001E-3</v>
      </c>
      <c r="CM12">
        <v>0.5</v>
      </c>
      <c r="CN12">
        <v>0.1</v>
      </c>
      <c r="CO12">
        <v>0.6</v>
      </c>
      <c r="CP12">
        <v>20</v>
      </c>
      <c r="CQ12">
        <v>0.4</v>
      </c>
      <c r="CR12">
        <v>0.43</v>
      </c>
      <c r="CS12">
        <v>0.2</v>
      </c>
      <c r="CT12">
        <v>1.6E-2</v>
      </c>
      <c r="CU12">
        <v>1</v>
      </c>
      <c r="CV12">
        <v>970</v>
      </c>
      <c r="CW12">
        <v>3.4000000000000002E-2</v>
      </c>
      <c r="CX12">
        <v>7.6999999999999999E-2</v>
      </c>
      <c r="CY12">
        <v>0.9</v>
      </c>
      <c r="CZ12">
        <v>0.05</v>
      </c>
      <c r="DA12">
        <v>2.5000000000000001E-2</v>
      </c>
      <c r="DB12">
        <v>5.0000000000000001E-3</v>
      </c>
      <c r="DC12">
        <v>4.1900000000000004</v>
      </c>
      <c r="DD12">
        <v>0.12</v>
      </c>
      <c r="DE12">
        <v>0.55000000000000004</v>
      </c>
      <c r="DF12">
        <v>5.3999999999999999E-2</v>
      </c>
      <c r="DG12">
        <v>5.0000000000000001E-3</v>
      </c>
      <c r="DH12">
        <v>0.26</v>
      </c>
      <c r="DI12">
        <v>20</v>
      </c>
      <c r="DJ12">
        <v>7.4999999999999997E-2</v>
      </c>
      <c r="DK12">
        <v>0.02</v>
      </c>
      <c r="DL12">
        <v>0.47599999999999998</v>
      </c>
      <c r="DM12">
        <v>0.65</v>
      </c>
      <c r="DN12">
        <v>0.1</v>
      </c>
      <c r="DO12">
        <v>0.6</v>
      </c>
      <c r="DP12">
        <v>5.83</v>
      </c>
      <c r="DQ12">
        <v>0.35</v>
      </c>
      <c r="DR12">
        <v>11700</v>
      </c>
      <c r="DS12">
        <v>0.85</v>
      </c>
      <c r="DT12">
        <v>0.14399999999999999</v>
      </c>
      <c r="DU12">
        <v>0.95</v>
      </c>
      <c r="DV12">
        <v>1</v>
      </c>
      <c r="DW12">
        <v>0.2</v>
      </c>
      <c r="DX12">
        <v>1.2500000000000001E-2</v>
      </c>
      <c r="DY12">
        <v>8.85</v>
      </c>
      <c r="DZ12">
        <v>-5.4</v>
      </c>
      <c r="EA12">
        <v>1.8</v>
      </c>
      <c r="EB12">
        <v>0.96</v>
      </c>
      <c r="EC12">
        <v>0.7</v>
      </c>
      <c r="ED12">
        <v>20</v>
      </c>
      <c r="EE12">
        <v>1</v>
      </c>
      <c r="EF12">
        <v>0.01</v>
      </c>
      <c r="EG12">
        <v>0.36</v>
      </c>
      <c r="EH12">
        <v>1</v>
      </c>
      <c r="EI12">
        <v>1</v>
      </c>
      <c r="EJ12">
        <v>-5.4</v>
      </c>
      <c r="EK12">
        <v>-592</v>
      </c>
      <c r="EL12">
        <v>0.88</v>
      </c>
      <c r="EM12">
        <v>0.88</v>
      </c>
      <c r="EN12">
        <v>0.1</v>
      </c>
      <c r="EO12">
        <v>0.88</v>
      </c>
      <c r="EP12">
        <v>0.45</v>
      </c>
    </row>
    <row r="13" spans="1:146">
      <c r="A13" t="s">
        <v>160</v>
      </c>
      <c r="B13">
        <v>-396.38730681818203</v>
      </c>
      <c r="C13">
        <v>-113.79846868869799</v>
      </c>
      <c r="D13">
        <v>-517.60047908174101</v>
      </c>
      <c r="E13">
        <v>453.09543145714298</v>
      </c>
      <c r="F13">
        <v>-2.2320154167142801E-2</v>
      </c>
      <c r="G13">
        <v>-57.671600909933701</v>
      </c>
      <c r="H13">
        <v>-29.802639004573699</v>
      </c>
      <c r="I13">
        <v>-143.60110769327201</v>
      </c>
      <c r="J13">
        <v>-517.60047908174101</v>
      </c>
      <c r="K13">
        <v>453.09543145714298</v>
      </c>
      <c r="L13">
        <v>-2.2320154167142801E-2</v>
      </c>
      <c r="M13">
        <v>-57.671600909933701</v>
      </c>
      <c r="N13">
        <v>-29.802639004573699</v>
      </c>
      <c r="O13">
        <v>233.73418752657099</v>
      </c>
      <c r="P13" t="s">
        <v>146</v>
      </c>
      <c r="Q13">
        <v>233.73418752657099</v>
      </c>
      <c r="R13">
        <v>9.52591945</v>
      </c>
      <c r="S13">
        <v>224.20826807657099</v>
      </c>
      <c r="T13">
        <v>-62.515155780000001</v>
      </c>
      <c r="U13">
        <v>-388</v>
      </c>
      <c r="V13">
        <v>-18.915605280000001</v>
      </c>
      <c r="W13">
        <v>214.818582246571</v>
      </c>
      <c r="X13" t="s">
        <v>147</v>
      </c>
      <c r="Y13">
        <v>233.73418752657099</v>
      </c>
      <c r="Z13">
        <v>9.52591945</v>
      </c>
      <c r="AA13">
        <v>224.20826807657099</v>
      </c>
      <c r="AB13">
        <v>-62.515155780000001</v>
      </c>
      <c r="AC13">
        <v>-388</v>
      </c>
      <c r="AD13">
        <v>-18.915605280000001</v>
      </c>
      <c r="AE13">
        <v>-154.26581247342901</v>
      </c>
      <c r="AF13" t="s">
        <v>148</v>
      </c>
      <c r="AG13">
        <v>233.73418752657099</v>
      </c>
      <c r="AH13">
        <v>9.52591945</v>
      </c>
      <c r="AI13">
        <v>224.20826807657099</v>
      </c>
      <c r="AJ13">
        <v>-62.515155780000001</v>
      </c>
      <c r="AK13">
        <v>-388</v>
      </c>
      <c r="AL13">
        <v>-18.915605280000001</v>
      </c>
      <c r="AM13">
        <v>148.84937857617101</v>
      </c>
      <c r="AN13" t="s">
        <v>149</v>
      </c>
      <c r="AO13">
        <v>233.73418752657099</v>
      </c>
      <c r="AP13">
        <v>9.52591945</v>
      </c>
      <c r="AQ13">
        <v>224.20826807657099</v>
      </c>
      <c r="AR13">
        <v>-62.515155780000001</v>
      </c>
      <c r="AS13">
        <v>-388</v>
      </c>
      <c r="AT13">
        <v>-18.915605280000001</v>
      </c>
      <c r="AU13">
        <v>2188.2276091346198</v>
      </c>
      <c r="AV13">
        <v>200.67599799704101</v>
      </c>
      <c r="AW13">
        <v>18.481100000000001</v>
      </c>
      <c r="AX13">
        <v>2236.99260733758</v>
      </c>
      <c r="AY13">
        <v>-267.9220962</v>
      </c>
      <c r="AZ13" t="s">
        <v>160</v>
      </c>
      <c r="BA13">
        <v>0.92700000000000005</v>
      </c>
      <c r="BB13">
        <v>0.95</v>
      </c>
      <c r="BC13">
        <v>318.634945523775</v>
      </c>
      <c r="BD13">
        <v>361.81791349999997</v>
      </c>
      <c r="BE13">
        <v>16315.2</v>
      </c>
      <c r="BF13">
        <v>0.88065000000000004</v>
      </c>
      <c r="BG13">
        <v>0.82</v>
      </c>
      <c r="BH13">
        <v>0.11</v>
      </c>
      <c r="BI13">
        <v>0.02</v>
      </c>
      <c r="BJ13">
        <v>0.82</v>
      </c>
      <c r="BK13">
        <v>405.94256999999999</v>
      </c>
      <c r="BL13">
        <v>16.315200000000001</v>
      </c>
      <c r="BM13">
        <v>0.62150000000000005</v>
      </c>
      <c r="BN13">
        <v>740</v>
      </c>
      <c r="BO13">
        <v>1170</v>
      </c>
      <c r="BP13">
        <v>0.18</v>
      </c>
      <c r="BQ13">
        <v>1.5714285714285701</v>
      </c>
      <c r="BR13">
        <v>0.67</v>
      </c>
      <c r="BS13">
        <v>1.7989999999999999</v>
      </c>
      <c r="BT13">
        <v>1.3333333333333299</v>
      </c>
      <c r="BU13">
        <v>3.6666666666666701</v>
      </c>
      <c r="BV13">
        <v>35315</v>
      </c>
      <c r="BW13">
        <v>265</v>
      </c>
      <c r="BX13">
        <v>28</v>
      </c>
      <c r="BY13">
        <v>692.15</v>
      </c>
      <c r="BZ13">
        <v>0.45</v>
      </c>
      <c r="CA13">
        <v>2.72</v>
      </c>
      <c r="CB13">
        <v>0.01</v>
      </c>
      <c r="CC13">
        <v>0.3</v>
      </c>
      <c r="CD13">
        <v>2.65</v>
      </c>
      <c r="CE13">
        <v>1.7999999999999999E-2</v>
      </c>
      <c r="CF13">
        <v>0</v>
      </c>
      <c r="CG13">
        <v>0.29485</v>
      </c>
      <c r="CH13">
        <v>3</v>
      </c>
      <c r="CI13">
        <v>2.3E-2</v>
      </c>
      <c r="CJ13">
        <v>0.57999999999999996</v>
      </c>
      <c r="CK13">
        <v>0.02</v>
      </c>
      <c r="CL13">
        <v>5.0000000000000001E-3</v>
      </c>
      <c r="CM13">
        <v>0.5</v>
      </c>
      <c r="CN13">
        <v>0.1</v>
      </c>
      <c r="CO13">
        <v>0.6</v>
      </c>
      <c r="CP13">
        <v>20</v>
      </c>
      <c r="CQ13">
        <v>0.4</v>
      </c>
      <c r="CR13">
        <v>0.43</v>
      </c>
      <c r="CS13">
        <v>0.2</v>
      </c>
      <c r="CT13">
        <v>1.6E-2</v>
      </c>
      <c r="CU13">
        <v>1</v>
      </c>
      <c r="CV13">
        <v>970</v>
      </c>
      <c r="CW13">
        <v>3.4000000000000002E-2</v>
      </c>
      <c r="CX13">
        <v>7.6999999999999999E-2</v>
      </c>
      <c r="CY13">
        <v>0.9</v>
      </c>
      <c r="CZ13">
        <v>0.05</v>
      </c>
      <c r="DA13">
        <v>2.5000000000000001E-2</v>
      </c>
      <c r="DB13">
        <v>5.0000000000000001E-3</v>
      </c>
      <c r="DC13">
        <v>4.1900000000000004</v>
      </c>
      <c r="DD13">
        <v>0.12</v>
      </c>
      <c r="DE13">
        <v>0.55000000000000004</v>
      </c>
      <c r="DF13">
        <v>5.3999999999999999E-2</v>
      </c>
      <c r="DG13">
        <v>5.0000000000000001E-3</v>
      </c>
      <c r="DH13">
        <v>0.26</v>
      </c>
      <c r="DI13">
        <v>20</v>
      </c>
      <c r="DJ13">
        <v>7.4999999999999997E-2</v>
      </c>
      <c r="DK13">
        <v>0.02</v>
      </c>
      <c r="DL13">
        <v>0.47599999999999998</v>
      </c>
      <c r="DM13">
        <v>0.65</v>
      </c>
      <c r="DN13">
        <v>0.1</v>
      </c>
      <c r="DO13">
        <v>0.6</v>
      </c>
      <c r="DP13">
        <v>5.83</v>
      </c>
      <c r="DQ13">
        <v>0.35</v>
      </c>
      <c r="DR13">
        <v>11700</v>
      </c>
      <c r="DS13">
        <v>0.85</v>
      </c>
      <c r="DT13">
        <v>0.14399999999999999</v>
      </c>
      <c r="DU13">
        <v>0.95</v>
      </c>
      <c r="DV13">
        <v>1</v>
      </c>
      <c r="DW13">
        <v>0.2</v>
      </c>
      <c r="DX13">
        <v>1.2500000000000001E-2</v>
      </c>
      <c r="DY13">
        <v>8.85</v>
      </c>
      <c r="DZ13">
        <v>-5.4</v>
      </c>
      <c r="EA13">
        <v>1.8</v>
      </c>
      <c r="EB13">
        <v>0.96</v>
      </c>
      <c r="EC13">
        <v>0.7</v>
      </c>
      <c r="ED13">
        <v>20</v>
      </c>
      <c r="EE13">
        <v>1</v>
      </c>
      <c r="EF13">
        <v>0.01</v>
      </c>
      <c r="EG13">
        <v>0.36</v>
      </c>
      <c r="EH13">
        <v>1</v>
      </c>
      <c r="EI13">
        <v>1</v>
      </c>
      <c r="EJ13">
        <v>-5.4</v>
      </c>
      <c r="EK13">
        <v>-592</v>
      </c>
      <c r="EL13">
        <v>0.88</v>
      </c>
      <c r="EM13">
        <v>0.88</v>
      </c>
      <c r="EN13">
        <v>0.1</v>
      </c>
      <c r="EO13">
        <v>0.88</v>
      </c>
      <c r="EP13">
        <v>0.45</v>
      </c>
    </row>
    <row r="14" spans="1:146">
      <c r="A14" t="s">
        <v>161</v>
      </c>
      <c r="B14">
        <v>-16.405754132231401</v>
      </c>
      <c r="C14">
        <v>5.2192172349397099</v>
      </c>
      <c r="D14">
        <v>-20.992945208690099</v>
      </c>
      <c r="E14">
        <v>20.120359732571401</v>
      </c>
      <c r="F14">
        <v>-1.2233905200000001E-3</v>
      </c>
      <c r="G14">
        <v>-2.3074738984216401</v>
      </c>
      <c r="H14">
        <v>-2.7077280386385598</v>
      </c>
      <c r="I14">
        <v>2.5114891963011501</v>
      </c>
      <c r="J14">
        <v>-20.992945208690099</v>
      </c>
      <c r="K14">
        <v>20.120359732571401</v>
      </c>
      <c r="L14">
        <v>-1.2233905200000001E-3</v>
      </c>
      <c r="M14">
        <v>-2.3074738984216401</v>
      </c>
      <c r="N14">
        <v>-2.7077280386385598</v>
      </c>
      <c r="O14">
        <v>20.7610658522857</v>
      </c>
      <c r="P14" t="s">
        <v>146</v>
      </c>
      <c r="Q14">
        <v>20.7610658522857</v>
      </c>
      <c r="R14">
        <v>9.52591945</v>
      </c>
      <c r="S14">
        <v>11.2351464022857</v>
      </c>
      <c r="T14">
        <v>-2.5198126799999998</v>
      </c>
      <c r="U14">
        <v>-388</v>
      </c>
      <c r="V14">
        <v>-4.1588457600000002</v>
      </c>
      <c r="W14">
        <v>16.602220092285702</v>
      </c>
      <c r="X14" t="s">
        <v>147</v>
      </c>
      <c r="Y14">
        <v>20.7610658522857</v>
      </c>
      <c r="Z14">
        <v>9.52591945</v>
      </c>
      <c r="AA14">
        <v>11.2351464022857</v>
      </c>
      <c r="AB14">
        <v>-2.5198126799999998</v>
      </c>
      <c r="AC14">
        <v>-388</v>
      </c>
      <c r="AD14">
        <v>-4.1588457600000002</v>
      </c>
      <c r="AE14">
        <v>-367.23893414771402</v>
      </c>
      <c r="AF14" t="s">
        <v>148</v>
      </c>
      <c r="AG14">
        <v>20.7610658522857</v>
      </c>
      <c r="AH14">
        <v>9.52591945</v>
      </c>
      <c r="AI14">
        <v>11.2351464022857</v>
      </c>
      <c r="AJ14">
        <v>-2.5198126799999998</v>
      </c>
      <c r="AK14">
        <v>-388</v>
      </c>
      <c r="AL14">
        <v>-4.1588457600000002</v>
      </c>
      <c r="AM14">
        <v>-61.467526384514301</v>
      </c>
      <c r="AN14" t="s">
        <v>149</v>
      </c>
      <c r="AO14">
        <v>20.7610658522857</v>
      </c>
      <c r="AP14">
        <v>9.52591945</v>
      </c>
      <c r="AQ14">
        <v>11.2351464022857</v>
      </c>
      <c r="AR14">
        <v>-2.5198126799999998</v>
      </c>
      <c r="AS14">
        <v>-388</v>
      </c>
      <c r="AT14">
        <v>-4.1588457600000002</v>
      </c>
      <c r="AU14">
        <v>111.349003695402</v>
      </c>
      <c r="AV14">
        <v>8.1390578272355008</v>
      </c>
      <c r="AW14">
        <v>18.481100000000001</v>
      </c>
      <c r="AX14">
        <v>90.728399868166306</v>
      </c>
      <c r="AY14">
        <v>-5.9995539999999998</v>
      </c>
      <c r="AZ14" t="s">
        <v>161</v>
      </c>
      <c r="BA14">
        <v>3.7999999999999999E-2</v>
      </c>
      <c r="BB14">
        <v>0.90600000000000003</v>
      </c>
      <c r="BC14">
        <v>12.923260745085599</v>
      </c>
      <c r="BD14">
        <v>375.3706502</v>
      </c>
      <c r="BE14">
        <v>1398.4</v>
      </c>
      <c r="BF14">
        <v>3.4428E-2</v>
      </c>
      <c r="BG14">
        <v>0.66</v>
      </c>
      <c r="BH14">
        <v>0.23</v>
      </c>
      <c r="BI14">
        <v>0.02</v>
      </c>
      <c r="BJ14">
        <v>0.9</v>
      </c>
      <c r="BK14">
        <v>16.36242</v>
      </c>
      <c r="BL14">
        <v>1.3984000000000001</v>
      </c>
      <c r="BM14">
        <v>0.62749999999999995</v>
      </c>
      <c r="BN14">
        <v>300</v>
      </c>
      <c r="BO14">
        <v>2300</v>
      </c>
      <c r="BP14">
        <v>0.1</v>
      </c>
      <c r="BQ14">
        <v>1.5714285714285701</v>
      </c>
      <c r="BR14">
        <v>0.67</v>
      </c>
      <c r="BS14">
        <v>1.7989999999999999</v>
      </c>
      <c r="BT14">
        <v>1.3333333333333299</v>
      </c>
      <c r="BU14">
        <v>3.6666666666666701</v>
      </c>
      <c r="BV14">
        <v>35315</v>
      </c>
      <c r="BW14">
        <v>265</v>
      </c>
      <c r="BX14">
        <v>28</v>
      </c>
      <c r="BY14">
        <v>692.15</v>
      </c>
      <c r="BZ14">
        <v>0.45</v>
      </c>
      <c r="CA14">
        <v>2.72</v>
      </c>
      <c r="CB14">
        <v>0.01</v>
      </c>
      <c r="CC14">
        <v>0.3</v>
      </c>
      <c r="CD14">
        <v>2.65</v>
      </c>
      <c r="CE14">
        <v>1.7999999999999999E-2</v>
      </c>
      <c r="CF14">
        <v>0</v>
      </c>
      <c r="CG14">
        <v>0.29485</v>
      </c>
      <c r="CH14">
        <v>3</v>
      </c>
      <c r="CI14">
        <v>2.3E-2</v>
      </c>
      <c r="CJ14">
        <v>0.57999999999999996</v>
      </c>
      <c r="CK14">
        <v>0.02</v>
      </c>
      <c r="CL14">
        <v>5.0000000000000001E-3</v>
      </c>
      <c r="CM14">
        <v>0.5</v>
      </c>
      <c r="CN14">
        <v>0.1</v>
      </c>
      <c r="CO14">
        <v>0.6</v>
      </c>
      <c r="CP14">
        <v>20</v>
      </c>
      <c r="CQ14">
        <v>0.4</v>
      </c>
      <c r="CR14">
        <v>0.43</v>
      </c>
      <c r="CS14">
        <v>0.2</v>
      </c>
      <c r="CT14">
        <v>1.6E-2</v>
      </c>
      <c r="CU14">
        <v>1</v>
      </c>
      <c r="CV14">
        <v>970</v>
      </c>
      <c r="CW14">
        <v>3.4000000000000002E-2</v>
      </c>
      <c r="CX14">
        <v>7.6999999999999999E-2</v>
      </c>
      <c r="CY14">
        <v>0.9</v>
      </c>
      <c r="CZ14">
        <v>0.05</v>
      </c>
      <c r="DA14">
        <v>2.5000000000000001E-2</v>
      </c>
      <c r="DB14">
        <v>5.0000000000000001E-3</v>
      </c>
      <c r="DC14">
        <v>4.1900000000000004</v>
      </c>
      <c r="DD14">
        <v>0.12</v>
      </c>
      <c r="DE14">
        <v>0.55000000000000004</v>
      </c>
      <c r="DF14">
        <v>5.3999999999999999E-2</v>
      </c>
      <c r="DG14">
        <v>5.0000000000000001E-3</v>
      </c>
      <c r="DH14">
        <v>0.26</v>
      </c>
      <c r="DI14">
        <v>20</v>
      </c>
      <c r="DJ14">
        <v>7.4999999999999997E-2</v>
      </c>
      <c r="DK14">
        <v>0.02</v>
      </c>
      <c r="DL14">
        <v>0.47599999999999998</v>
      </c>
      <c r="DM14">
        <v>0.65</v>
      </c>
      <c r="DN14">
        <v>0.1</v>
      </c>
      <c r="DO14">
        <v>0.6</v>
      </c>
      <c r="DP14">
        <v>5.83</v>
      </c>
      <c r="DQ14">
        <v>0.35</v>
      </c>
      <c r="DR14">
        <v>11700</v>
      </c>
      <c r="DS14">
        <v>0.85</v>
      </c>
      <c r="DT14">
        <v>0.14399999999999999</v>
      </c>
      <c r="DU14">
        <v>0.95</v>
      </c>
      <c r="DV14">
        <v>1</v>
      </c>
      <c r="DW14">
        <v>0.2</v>
      </c>
      <c r="DX14">
        <v>1.2500000000000001E-2</v>
      </c>
      <c r="DY14">
        <v>8.85</v>
      </c>
      <c r="DZ14">
        <v>-5.4</v>
      </c>
      <c r="EA14">
        <v>1.8</v>
      </c>
      <c r="EB14">
        <v>0.96</v>
      </c>
      <c r="EC14">
        <v>0.7</v>
      </c>
      <c r="ED14">
        <v>20</v>
      </c>
      <c r="EE14">
        <v>1</v>
      </c>
      <c r="EF14">
        <v>0.01</v>
      </c>
      <c r="EG14">
        <v>0.36</v>
      </c>
      <c r="EH14">
        <v>1</v>
      </c>
      <c r="EI14">
        <v>1</v>
      </c>
      <c r="EJ14">
        <v>-5.4</v>
      </c>
      <c r="EK14">
        <v>-592</v>
      </c>
      <c r="EL14">
        <v>0.88</v>
      </c>
      <c r="EM14">
        <v>0.88</v>
      </c>
      <c r="EN14">
        <v>0.1</v>
      </c>
      <c r="EO14">
        <v>0.88</v>
      </c>
      <c r="EP14">
        <v>0.45</v>
      </c>
    </row>
    <row r="15" spans="1:146">
      <c r="A15" t="s">
        <v>162</v>
      </c>
      <c r="B15">
        <v>-400.50818181818198</v>
      </c>
      <c r="C15">
        <v>-60.170921036704101</v>
      </c>
      <c r="D15">
        <v>-467.40304723122802</v>
      </c>
      <c r="E15">
        <v>468.102244896</v>
      </c>
      <c r="F15">
        <v>-2.4336373882857101E-2</v>
      </c>
      <c r="G15">
        <v>-69.246282327592994</v>
      </c>
      <c r="H15">
        <v>-32.941573286526697</v>
      </c>
      <c r="I15">
        <v>-93.112494323230806</v>
      </c>
      <c r="J15">
        <v>-467.40304723122802</v>
      </c>
      <c r="K15">
        <v>468.102244896</v>
      </c>
      <c r="L15">
        <v>-2.4336373882857101E-2</v>
      </c>
      <c r="M15">
        <v>-69.246282327592994</v>
      </c>
      <c r="N15">
        <v>-32.941573286526697</v>
      </c>
      <c r="O15">
        <v>241.764763738</v>
      </c>
      <c r="P15" t="s">
        <v>146</v>
      </c>
      <c r="Q15">
        <v>241.764763738</v>
      </c>
      <c r="R15">
        <v>9.52591945</v>
      </c>
      <c r="S15">
        <v>232.238844288</v>
      </c>
      <c r="T15">
        <v>-63.866713679999997</v>
      </c>
      <c r="U15">
        <v>-388</v>
      </c>
      <c r="V15">
        <v>-22.762293119999999</v>
      </c>
      <c r="W15">
        <v>219.00247061799999</v>
      </c>
      <c r="X15" t="s">
        <v>147</v>
      </c>
      <c r="Y15">
        <v>241.764763738</v>
      </c>
      <c r="Z15">
        <v>9.52591945</v>
      </c>
      <c r="AA15">
        <v>232.238844288</v>
      </c>
      <c r="AB15">
        <v>-63.866713679999997</v>
      </c>
      <c r="AC15">
        <v>-388</v>
      </c>
      <c r="AD15">
        <v>-22.762293119999999</v>
      </c>
      <c r="AE15">
        <v>-146.235236262</v>
      </c>
      <c r="AF15" t="s">
        <v>148</v>
      </c>
      <c r="AG15">
        <v>241.764763738</v>
      </c>
      <c r="AH15">
        <v>9.52591945</v>
      </c>
      <c r="AI15">
        <v>232.238844288</v>
      </c>
      <c r="AJ15">
        <v>-63.866713679999997</v>
      </c>
      <c r="AK15">
        <v>-388</v>
      </c>
      <c r="AL15">
        <v>-22.762293119999999</v>
      </c>
      <c r="AM15">
        <v>156.18755097639999</v>
      </c>
      <c r="AN15" t="s">
        <v>149</v>
      </c>
      <c r="AO15">
        <v>241.764763738</v>
      </c>
      <c r="AP15">
        <v>9.52591945</v>
      </c>
      <c r="AQ15">
        <v>232.238844288</v>
      </c>
      <c r="AR15">
        <v>-63.866713679999997</v>
      </c>
      <c r="AS15">
        <v>-388</v>
      </c>
      <c r="AT15">
        <v>-22.762293119999999</v>
      </c>
      <c r="AU15">
        <v>1824.37670272473</v>
      </c>
      <c r="AV15">
        <v>181.21423136312899</v>
      </c>
      <c r="AW15">
        <v>18.481100000000001</v>
      </c>
      <c r="AX15">
        <v>2020.0467417616001</v>
      </c>
      <c r="AY15">
        <v>-395.36537040000002</v>
      </c>
      <c r="AZ15" t="s">
        <v>162</v>
      </c>
      <c r="BA15">
        <v>0.92400000000000004</v>
      </c>
      <c r="BB15">
        <v>0.97799999999999998</v>
      </c>
      <c r="BC15">
        <v>287.73339769001501</v>
      </c>
      <c r="BD15">
        <v>318.4046841</v>
      </c>
      <c r="BE15">
        <v>17740.8</v>
      </c>
      <c r="BF15">
        <v>0.90367200000000003</v>
      </c>
      <c r="BG15">
        <v>0.85</v>
      </c>
      <c r="BH15">
        <v>0.12</v>
      </c>
      <c r="BI15">
        <v>0.01</v>
      </c>
      <c r="BJ15">
        <v>0.74</v>
      </c>
      <c r="BK15">
        <v>414.71892000000003</v>
      </c>
      <c r="BL15">
        <v>17.7408</v>
      </c>
      <c r="BM15">
        <v>0.63</v>
      </c>
      <c r="BN15">
        <v>1630</v>
      </c>
      <c r="BO15">
        <v>2010</v>
      </c>
      <c r="BP15">
        <v>0.26</v>
      </c>
      <c r="BQ15">
        <v>1.5714285714285701</v>
      </c>
      <c r="BR15">
        <v>0.67</v>
      </c>
      <c r="BS15">
        <v>1.7989999999999999</v>
      </c>
      <c r="BT15">
        <v>1.3333333333333299</v>
      </c>
      <c r="BU15">
        <v>3.6666666666666701</v>
      </c>
      <c r="BV15">
        <v>35315</v>
      </c>
      <c r="BW15">
        <v>265</v>
      </c>
      <c r="BX15">
        <v>28</v>
      </c>
      <c r="BY15">
        <v>692.15</v>
      </c>
      <c r="BZ15">
        <v>0.45</v>
      </c>
      <c r="CA15">
        <v>2.72</v>
      </c>
      <c r="CB15">
        <v>0.01</v>
      </c>
      <c r="CC15">
        <v>0.3</v>
      </c>
      <c r="CD15">
        <v>2.65</v>
      </c>
      <c r="CE15">
        <v>1.7999999999999999E-2</v>
      </c>
      <c r="CF15">
        <v>0</v>
      </c>
      <c r="CG15">
        <v>0.29485</v>
      </c>
      <c r="CH15">
        <v>3</v>
      </c>
      <c r="CI15">
        <v>2.3E-2</v>
      </c>
      <c r="CJ15">
        <v>0.57999999999999996</v>
      </c>
      <c r="CK15">
        <v>0.02</v>
      </c>
      <c r="CL15">
        <v>5.0000000000000001E-3</v>
      </c>
      <c r="CM15">
        <v>0.5</v>
      </c>
      <c r="CN15">
        <v>0.1</v>
      </c>
      <c r="CO15">
        <v>0.6</v>
      </c>
      <c r="CP15">
        <v>20</v>
      </c>
      <c r="CQ15">
        <v>0.4</v>
      </c>
      <c r="CR15">
        <v>0.43</v>
      </c>
      <c r="CS15">
        <v>0.2</v>
      </c>
      <c r="CT15">
        <v>1.6E-2</v>
      </c>
      <c r="CU15">
        <v>1</v>
      </c>
      <c r="CV15">
        <v>970</v>
      </c>
      <c r="CW15">
        <v>3.4000000000000002E-2</v>
      </c>
      <c r="CX15">
        <v>7.6999999999999999E-2</v>
      </c>
      <c r="CY15">
        <v>0.9</v>
      </c>
      <c r="CZ15">
        <v>0.05</v>
      </c>
      <c r="DA15">
        <v>2.5000000000000001E-2</v>
      </c>
      <c r="DB15">
        <v>5.0000000000000001E-3</v>
      </c>
      <c r="DC15">
        <v>4.1900000000000004</v>
      </c>
      <c r="DD15">
        <v>0.12</v>
      </c>
      <c r="DE15">
        <v>0.55000000000000004</v>
      </c>
      <c r="DF15">
        <v>5.3999999999999999E-2</v>
      </c>
      <c r="DG15">
        <v>5.0000000000000001E-3</v>
      </c>
      <c r="DH15">
        <v>0.26</v>
      </c>
      <c r="DI15">
        <v>20</v>
      </c>
      <c r="DJ15">
        <v>7.4999999999999997E-2</v>
      </c>
      <c r="DK15">
        <v>0.02</v>
      </c>
      <c r="DL15">
        <v>0.47599999999999998</v>
      </c>
      <c r="DM15">
        <v>0.65</v>
      </c>
      <c r="DN15">
        <v>0.1</v>
      </c>
      <c r="DO15">
        <v>0.6</v>
      </c>
      <c r="DP15">
        <v>5.83</v>
      </c>
      <c r="DQ15">
        <v>0.35</v>
      </c>
      <c r="DR15">
        <v>11700</v>
      </c>
      <c r="DS15">
        <v>0.85</v>
      </c>
      <c r="DT15">
        <v>0.14399999999999999</v>
      </c>
      <c r="DU15">
        <v>0.95</v>
      </c>
      <c r="DV15">
        <v>1</v>
      </c>
      <c r="DW15">
        <v>0.2</v>
      </c>
      <c r="DX15">
        <v>1.2500000000000001E-2</v>
      </c>
      <c r="DY15">
        <v>8.85</v>
      </c>
      <c r="DZ15">
        <v>-5.4</v>
      </c>
      <c r="EA15">
        <v>1.8</v>
      </c>
      <c r="EB15">
        <v>0.96</v>
      </c>
      <c r="EC15">
        <v>0.7</v>
      </c>
      <c r="ED15">
        <v>20</v>
      </c>
      <c r="EE15">
        <v>1</v>
      </c>
      <c r="EF15">
        <v>0.01</v>
      </c>
      <c r="EG15">
        <v>0.36</v>
      </c>
      <c r="EH15">
        <v>1</v>
      </c>
      <c r="EI15">
        <v>1</v>
      </c>
      <c r="EJ15">
        <v>-5.4</v>
      </c>
      <c r="EK15">
        <v>-592</v>
      </c>
      <c r="EL15">
        <v>0.88</v>
      </c>
      <c r="EM15">
        <v>0.88</v>
      </c>
      <c r="EN15">
        <v>0.1</v>
      </c>
      <c r="EO15">
        <v>0.88</v>
      </c>
      <c r="EP15">
        <v>0.45</v>
      </c>
    </row>
    <row r="16" spans="1:146">
      <c r="A16" t="s">
        <v>163</v>
      </c>
      <c r="B16">
        <v>-195.589338842975</v>
      </c>
      <c r="C16">
        <v>-68.560441219562804</v>
      </c>
      <c r="D16">
        <v>-223.201916366897</v>
      </c>
      <c r="E16">
        <v>159.81095974799999</v>
      </c>
      <c r="F16">
        <v>-9.0348276228571396E-3</v>
      </c>
      <c r="G16">
        <v>-13.560949773043101</v>
      </c>
      <c r="H16">
        <v>-13.152911092849401</v>
      </c>
      <c r="I16">
        <v>-81.713352312412198</v>
      </c>
      <c r="J16">
        <v>-223.201916366897</v>
      </c>
      <c r="K16">
        <v>159.81095974799999</v>
      </c>
      <c r="L16">
        <v>-9.0348276228571396E-3</v>
      </c>
      <c r="M16">
        <v>-13.560949773043101</v>
      </c>
      <c r="N16">
        <v>-13.152911092849401</v>
      </c>
      <c r="O16">
        <v>92.107207689999996</v>
      </c>
      <c r="P16" t="s">
        <v>146</v>
      </c>
      <c r="Q16">
        <v>92.107207689999996</v>
      </c>
      <c r="R16">
        <v>9.52591945</v>
      </c>
      <c r="S16">
        <v>82.581288240000006</v>
      </c>
      <c r="T16">
        <v>-22.063248900000001</v>
      </c>
      <c r="U16">
        <v>-388</v>
      </c>
      <c r="V16">
        <v>-10.403202240000001</v>
      </c>
      <c r="W16">
        <v>81.704005449999997</v>
      </c>
      <c r="X16" t="s">
        <v>147</v>
      </c>
      <c r="Y16">
        <v>92.107207689999996</v>
      </c>
      <c r="Z16">
        <v>9.52591945</v>
      </c>
      <c r="AA16">
        <v>82.581288240000006</v>
      </c>
      <c r="AB16">
        <v>-22.063248900000001</v>
      </c>
      <c r="AC16">
        <v>-388</v>
      </c>
      <c r="AD16">
        <v>-10.403202240000001</v>
      </c>
      <c r="AE16">
        <v>-295.89279231</v>
      </c>
      <c r="AF16" t="s">
        <v>148</v>
      </c>
      <c r="AG16">
        <v>92.107207689999996</v>
      </c>
      <c r="AH16">
        <v>9.52591945</v>
      </c>
      <c r="AI16">
        <v>82.581288240000006</v>
      </c>
      <c r="AJ16">
        <v>-22.063248900000001</v>
      </c>
      <c r="AK16">
        <v>-388</v>
      </c>
      <c r="AL16">
        <v>-10.403202240000001</v>
      </c>
      <c r="AM16">
        <v>8.7546312868000093</v>
      </c>
      <c r="AN16" t="s">
        <v>149</v>
      </c>
      <c r="AO16">
        <v>92.107207689999996</v>
      </c>
      <c r="AP16">
        <v>9.52591945</v>
      </c>
      <c r="AQ16">
        <v>82.581288240000006</v>
      </c>
      <c r="AR16">
        <v>-22.063248900000001</v>
      </c>
      <c r="AS16">
        <v>-388</v>
      </c>
      <c r="AT16">
        <v>-10.403202240000001</v>
      </c>
      <c r="AU16">
        <v>1064.40994043046</v>
      </c>
      <c r="AV16">
        <v>86.536371452441401</v>
      </c>
      <c r="AW16">
        <v>18.481100000000001</v>
      </c>
      <c r="AX16">
        <v>964.64562347802303</v>
      </c>
      <c r="AY16">
        <v>-5.2531544999999999</v>
      </c>
      <c r="AZ16" t="s">
        <v>163</v>
      </c>
      <c r="BA16">
        <v>0.309</v>
      </c>
      <c r="BB16">
        <v>0.97899999999999998</v>
      </c>
      <c r="BC16">
        <v>137.40313878484</v>
      </c>
      <c r="BD16">
        <v>454.20873549999999</v>
      </c>
      <c r="BE16">
        <v>6921.6</v>
      </c>
      <c r="BF16">
        <v>0.30251099999999997</v>
      </c>
      <c r="BG16">
        <v>0.79</v>
      </c>
      <c r="BH16">
        <v>0.14000000000000001</v>
      </c>
      <c r="BI16">
        <v>0.05</v>
      </c>
      <c r="BJ16">
        <v>0.99</v>
      </c>
      <c r="BK16">
        <v>143.26785000000001</v>
      </c>
      <c r="BL16">
        <v>6.9215999999999998</v>
      </c>
      <c r="BM16">
        <v>0.92</v>
      </c>
      <c r="BN16">
        <v>1100</v>
      </c>
      <c r="BO16">
        <v>1500</v>
      </c>
      <c r="BP16">
        <v>0.01</v>
      </c>
      <c r="BQ16">
        <v>1.5714285714285701</v>
      </c>
      <c r="BR16">
        <v>0.67</v>
      </c>
      <c r="BS16">
        <v>1.7989999999999999</v>
      </c>
      <c r="BT16">
        <v>1.3333333333333299</v>
      </c>
      <c r="BU16">
        <v>3.6666666666666701</v>
      </c>
      <c r="BV16">
        <v>35315</v>
      </c>
      <c r="BW16">
        <v>265</v>
      </c>
      <c r="BX16">
        <v>28</v>
      </c>
      <c r="BY16">
        <v>692.15</v>
      </c>
      <c r="BZ16">
        <v>0.45</v>
      </c>
      <c r="CA16">
        <v>2.72</v>
      </c>
      <c r="CB16">
        <v>0.01</v>
      </c>
      <c r="CC16">
        <v>0.3</v>
      </c>
      <c r="CD16">
        <v>2.65</v>
      </c>
      <c r="CE16">
        <v>1.7999999999999999E-2</v>
      </c>
      <c r="CF16">
        <v>0</v>
      </c>
      <c r="CG16">
        <v>0.29485</v>
      </c>
      <c r="CH16">
        <v>3</v>
      </c>
      <c r="CI16">
        <v>2.3E-2</v>
      </c>
      <c r="CJ16">
        <v>0.57999999999999996</v>
      </c>
      <c r="CK16">
        <v>0.02</v>
      </c>
      <c r="CL16">
        <v>5.0000000000000001E-3</v>
      </c>
      <c r="CM16">
        <v>0.5</v>
      </c>
      <c r="CN16">
        <v>0.1</v>
      </c>
      <c r="CO16">
        <v>0.6</v>
      </c>
      <c r="CP16">
        <v>20</v>
      </c>
      <c r="CQ16">
        <v>0.4</v>
      </c>
      <c r="CR16">
        <v>0.43</v>
      </c>
      <c r="CS16">
        <v>0.2</v>
      </c>
      <c r="CT16">
        <v>1.6E-2</v>
      </c>
      <c r="CU16">
        <v>1</v>
      </c>
      <c r="CV16">
        <v>970</v>
      </c>
      <c r="CW16">
        <v>3.4000000000000002E-2</v>
      </c>
      <c r="CX16">
        <v>7.6999999999999999E-2</v>
      </c>
      <c r="CY16">
        <v>0.9</v>
      </c>
      <c r="CZ16">
        <v>0.05</v>
      </c>
      <c r="DA16">
        <v>2.5000000000000001E-2</v>
      </c>
      <c r="DB16">
        <v>5.0000000000000001E-3</v>
      </c>
      <c r="DC16">
        <v>4.1900000000000004</v>
      </c>
      <c r="DD16">
        <v>0.12</v>
      </c>
      <c r="DE16">
        <v>0.55000000000000004</v>
      </c>
      <c r="DF16">
        <v>5.3999999999999999E-2</v>
      </c>
      <c r="DG16">
        <v>5.0000000000000001E-3</v>
      </c>
      <c r="DH16">
        <v>0.26</v>
      </c>
      <c r="DI16">
        <v>20</v>
      </c>
      <c r="DJ16">
        <v>7.4999999999999997E-2</v>
      </c>
      <c r="DK16">
        <v>0.02</v>
      </c>
      <c r="DL16">
        <v>0.47599999999999998</v>
      </c>
      <c r="DM16">
        <v>0.65</v>
      </c>
      <c r="DN16">
        <v>0.1</v>
      </c>
      <c r="DO16">
        <v>0.6</v>
      </c>
      <c r="DP16">
        <v>5.83</v>
      </c>
      <c r="DQ16">
        <v>0.35</v>
      </c>
      <c r="DR16">
        <v>11700</v>
      </c>
      <c r="DS16">
        <v>0.85</v>
      </c>
      <c r="DT16">
        <v>0.14399999999999999</v>
      </c>
      <c r="DU16">
        <v>0.95</v>
      </c>
      <c r="DV16">
        <v>1</v>
      </c>
      <c r="DW16">
        <v>0.2</v>
      </c>
      <c r="DX16">
        <v>1.2500000000000001E-2</v>
      </c>
      <c r="DY16">
        <v>8.85</v>
      </c>
      <c r="DZ16">
        <v>-5.4</v>
      </c>
      <c r="EA16">
        <v>1.8</v>
      </c>
      <c r="EB16">
        <v>0.96</v>
      </c>
      <c r="EC16">
        <v>0.7</v>
      </c>
      <c r="ED16">
        <v>20</v>
      </c>
      <c r="EE16">
        <v>1</v>
      </c>
      <c r="EF16">
        <v>0.01</v>
      </c>
      <c r="EG16">
        <v>0.36</v>
      </c>
      <c r="EH16">
        <v>1</v>
      </c>
      <c r="EI16">
        <v>1</v>
      </c>
      <c r="EJ16">
        <v>-5.4</v>
      </c>
      <c r="EK16">
        <v>-592</v>
      </c>
      <c r="EL16">
        <v>0.88</v>
      </c>
      <c r="EM16">
        <v>0.88</v>
      </c>
      <c r="EN16">
        <v>0.1</v>
      </c>
      <c r="EO16">
        <v>0.88</v>
      </c>
      <c r="EP16">
        <v>0.45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D10" sqref="D10"/>
    </sheetView>
  </sheetViews>
  <sheetFormatPr baseColWidth="10" defaultRowHeight="15" x14ac:dyDescent="0"/>
  <cols>
    <col min="1" max="1" width="21.83203125" customWidth="1"/>
    <col min="4" max="4" width="17" customWidth="1"/>
    <col min="6" max="7" width="0" hidden="1" customWidth="1"/>
  </cols>
  <sheetData>
    <row r="1" spans="1:9">
      <c r="A1">
        <f>allPathwaysBreakdowns.csv!A1</f>
        <v>0</v>
      </c>
      <c r="B1" t="s">
        <v>166</v>
      </c>
      <c r="C1" t="s">
        <v>167</v>
      </c>
      <c r="D1" t="s">
        <v>168</v>
      </c>
      <c r="E1" t="s">
        <v>169</v>
      </c>
      <c r="F1" t="s">
        <v>176</v>
      </c>
      <c r="G1" t="s">
        <v>165</v>
      </c>
      <c r="H1" t="s">
        <v>237</v>
      </c>
      <c r="I1" t="s">
        <v>179</v>
      </c>
    </row>
    <row r="2" spans="1:9">
      <c r="A2" t="str">
        <f>allPathwaysBreakdowns.csv!A14</f>
        <v xml:space="preserve">Salad </v>
      </c>
      <c r="B2" s="2">
        <f>allPathwaysBreakdowns.csv!B14</f>
        <v>-16.405754132231401</v>
      </c>
      <c r="C2" s="2">
        <f>allPathwaysBreakdowns.csv!I14</f>
        <v>2.5114891963011501</v>
      </c>
      <c r="D2" s="2">
        <f>allPathwaysBreakdowns.csv!AM14</f>
        <v>-61.467526384514301</v>
      </c>
      <c r="E2" s="2">
        <f>allPathwaysBreakdowns.csv!AU14</f>
        <v>111.349003695402</v>
      </c>
      <c r="F2" s="2">
        <f t="shared" ref="F2:F16" si="0">MIN(B2:E2)</f>
        <v>-61.467526384514301</v>
      </c>
      <c r="G2" s="2">
        <f t="shared" ref="G2:G16" si="1">MAX(B2:E2)</f>
        <v>111.349003695402</v>
      </c>
      <c r="H2" s="2">
        <f t="shared" ref="H2:H16" si="2">G2-F2</f>
        <v>172.8165300799163</v>
      </c>
      <c r="I2" s="5" t="s">
        <v>178</v>
      </c>
    </row>
    <row r="3" spans="1:9">
      <c r="A3" t="str">
        <f>allPathwaysBreakdowns.csv!A12</f>
        <v>Prep waste</v>
      </c>
      <c r="B3" s="2">
        <f>allPathwaysBreakdowns.csv!B12</f>
        <v>-55.391522727272701</v>
      </c>
      <c r="C3" s="2">
        <f>allPathwaysBreakdowns.csv!I12</f>
        <v>4.6348741152534902</v>
      </c>
      <c r="D3" s="2">
        <f>allPathwaysBreakdowns.csv!AM12</f>
        <v>-46.566337494914301</v>
      </c>
      <c r="E3" s="2">
        <f>allPathwaysBreakdowns.csv!AU12</f>
        <v>202.70230732059699</v>
      </c>
      <c r="F3" s="2">
        <f t="shared" si="0"/>
        <v>-55.391522727272701</v>
      </c>
      <c r="G3" s="2">
        <f t="shared" si="1"/>
        <v>202.70230732059699</v>
      </c>
      <c r="H3" s="2">
        <f t="shared" si="2"/>
        <v>258.09383004786969</v>
      </c>
      <c r="I3" s="5" t="s">
        <v>177</v>
      </c>
    </row>
    <row r="4" spans="1:9">
      <c r="A4" t="str">
        <f>allPathwaysBreakdowns.csv!A3</f>
        <v>Whey</v>
      </c>
      <c r="B4" s="2">
        <f>allPathwaysBreakdowns.csv!B3</f>
        <v>-36.244710756701998</v>
      </c>
      <c r="C4" s="2">
        <f>allPathwaysBreakdowns.csv!I3</f>
        <v>-6.9464180627990597</v>
      </c>
      <c r="D4" s="2">
        <f>allPathwaysBreakdowns.csv!AM3</f>
        <v>-58.559611906304298</v>
      </c>
      <c r="E4" s="2">
        <f>allPathwaysBreakdowns.csv!AU3</f>
        <v>206.77723807949801</v>
      </c>
      <c r="F4" s="2">
        <f t="shared" si="0"/>
        <v>-58.559611906304298</v>
      </c>
      <c r="G4" s="2">
        <f t="shared" si="1"/>
        <v>206.77723807949801</v>
      </c>
      <c r="H4" s="2">
        <f t="shared" si="2"/>
        <v>265.3368499858023</v>
      </c>
      <c r="I4" s="5" t="s">
        <v>178</v>
      </c>
    </row>
    <row r="5" spans="1:9">
      <c r="A5" t="str">
        <f>allPathwaysBreakdowns.csv!A10</f>
        <v>Fresh produce</v>
      </c>
      <c r="B5" s="2">
        <f>allPathwaysBreakdowns.csv!B10</f>
        <v>-43.600295454545503</v>
      </c>
      <c r="C5" s="2">
        <f>allPathwaysBreakdowns.csv!I10</f>
        <v>-9.4007555336809698</v>
      </c>
      <c r="D5" s="2">
        <f>allPathwaysBreakdowns.csv!AM10</f>
        <v>-55.118016310000002</v>
      </c>
      <c r="E5" s="2">
        <f>allPathwaysBreakdowns.csv!AU10</f>
        <v>245.88838160369701</v>
      </c>
      <c r="F5" s="2">
        <f t="shared" si="0"/>
        <v>-55.118016310000002</v>
      </c>
      <c r="G5" s="2">
        <f t="shared" si="1"/>
        <v>245.88838160369701</v>
      </c>
      <c r="H5" s="2">
        <f t="shared" si="2"/>
        <v>301.00639791369701</v>
      </c>
      <c r="I5" s="5" t="s">
        <v>178</v>
      </c>
    </row>
    <row r="6" spans="1:9">
      <c r="A6" t="str">
        <f>allPathwaysBreakdowns.csv!A5</f>
        <v>Apple Pomace</v>
      </c>
      <c r="B6" s="2">
        <f>allPathwaysBreakdowns.csv!B5</f>
        <v>-118.398838016529</v>
      </c>
      <c r="C6" s="2">
        <f>allPathwaysBreakdowns.csv!I5</f>
        <v>8.7544604389224094</v>
      </c>
      <c r="D6" s="2">
        <f>allPathwaysBreakdowns.csv!AM5</f>
        <v>-2.0702037586857198</v>
      </c>
      <c r="E6" s="2">
        <f>allPathwaysBreakdowns.csv!AU5</f>
        <v>207.743172817828</v>
      </c>
      <c r="F6" s="2">
        <f t="shared" si="0"/>
        <v>-118.398838016529</v>
      </c>
      <c r="G6" s="2">
        <f t="shared" si="1"/>
        <v>207.743172817828</v>
      </c>
      <c r="H6" s="2">
        <f t="shared" si="2"/>
        <v>326.142010834357</v>
      </c>
      <c r="I6" t="s">
        <v>177</v>
      </c>
    </row>
    <row r="7" spans="1:9">
      <c r="A7" t="str">
        <f>allPathwaysBreakdowns.csv!A8</f>
        <v>Canned goods</v>
      </c>
      <c r="B7" s="2">
        <f>allPathwaysBreakdowns.csv!B8</f>
        <v>-59.924519628099198</v>
      </c>
      <c r="C7" s="2">
        <f>allPathwaysBreakdowns.csv!I8</f>
        <v>-16.9440028074014</v>
      </c>
      <c r="D7" s="2">
        <f>allPathwaysBreakdowns.csv!AM8</f>
        <v>-46.02978323</v>
      </c>
      <c r="E7" s="2">
        <f>allPathwaysBreakdowns.csv!AU8</f>
        <v>332.86041341468899</v>
      </c>
      <c r="F7" s="2">
        <f t="shared" si="0"/>
        <v>-59.924519628099198</v>
      </c>
      <c r="G7" s="2">
        <f t="shared" si="1"/>
        <v>332.86041341468899</v>
      </c>
      <c r="H7" s="2">
        <f t="shared" si="2"/>
        <v>392.78493304278817</v>
      </c>
      <c r="I7" t="s">
        <v>177</v>
      </c>
    </row>
    <row r="8" spans="1:9">
      <c r="A8" t="str">
        <f>allPathwaysBreakdowns.csv!A4</f>
        <v>Tomato Pomace</v>
      </c>
      <c r="B8" s="2">
        <f>allPathwaysBreakdowns.csv!B4</f>
        <v>-152.98295206611601</v>
      </c>
      <c r="C8" s="2">
        <f>allPathwaysBreakdowns.csv!I4</f>
        <v>7.4402299870784701</v>
      </c>
      <c r="D8" s="2">
        <f>allPathwaysBreakdowns.csv!AM4</f>
        <v>-4.9413076896571502</v>
      </c>
      <c r="E8" s="2">
        <f>allPathwaysBreakdowns.csv!AU4</f>
        <v>263.67454064585399</v>
      </c>
      <c r="F8" s="2">
        <f t="shared" si="0"/>
        <v>-152.98295206611601</v>
      </c>
      <c r="G8" s="2">
        <f t="shared" si="1"/>
        <v>263.67454064585399</v>
      </c>
      <c r="H8" s="2">
        <f t="shared" si="2"/>
        <v>416.65749271197001</v>
      </c>
      <c r="I8" t="s">
        <v>177</v>
      </c>
    </row>
    <row r="9" spans="1:9">
      <c r="A9" t="str">
        <f>allPathwaysBreakdowns.csv!A6</f>
        <v>Brewers spent grains</v>
      </c>
      <c r="B9" s="2">
        <f>allPathwaysBreakdowns.csv!B6</f>
        <v>-110.342026859504</v>
      </c>
      <c r="C9" s="2">
        <f>allPathwaysBreakdowns.csv!I6</f>
        <v>-46.653350025541698</v>
      </c>
      <c r="D9" s="2">
        <f>allPathwaysBreakdowns.csv!AM6</f>
        <v>-6.3413301225714198</v>
      </c>
      <c r="E9" s="2">
        <f>allPathwaysBreakdowns.csv!AU6</f>
        <v>668.00271902776399</v>
      </c>
      <c r="F9" s="2">
        <f t="shared" si="0"/>
        <v>-110.342026859504</v>
      </c>
      <c r="G9" s="2">
        <f t="shared" si="1"/>
        <v>668.00271902776399</v>
      </c>
      <c r="H9" s="2">
        <f t="shared" si="2"/>
        <v>778.344745887268</v>
      </c>
      <c r="I9" t="s">
        <v>177</v>
      </c>
    </row>
    <row r="10" spans="1:9">
      <c r="A10" t="str">
        <f>allPathwaysBreakdowns.csv!A2</f>
        <v>MSWFW</v>
      </c>
      <c r="B10" s="2">
        <f>allPathwaysBreakdowns.csv!B2</f>
        <v>-161.30547520661199</v>
      </c>
      <c r="C10" s="2">
        <f>allPathwaysBreakdowns.csv!I2</f>
        <v>-31.579225119356199</v>
      </c>
      <c r="D10" s="2">
        <f>allPathwaysBreakdowns.csv!AM2</f>
        <v>14.6708928357143</v>
      </c>
      <c r="E10" s="2">
        <f>allPathwaysBreakdowns.csv!AU2</f>
        <v>623.24678265518901</v>
      </c>
      <c r="F10" s="2">
        <f t="shared" si="0"/>
        <v>-161.30547520661199</v>
      </c>
      <c r="G10" s="2">
        <f t="shared" si="1"/>
        <v>623.24678265518901</v>
      </c>
      <c r="H10" s="2">
        <f t="shared" si="2"/>
        <v>784.55225786180097</v>
      </c>
      <c r="I10" t="s">
        <v>177</v>
      </c>
    </row>
    <row r="11" spans="1:9">
      <c r="A11" t="str">
        <f>allPathwaysBreakdowns.csv!A9</f>
        <v>Coffee grounds and filter paper</v>
      </c>
      <c r="B11" s="2">
        <f>allPathwaysBreakdowns.csv!B9</f>
        <v>-139.19709607438</v>
      </c>
      <c r="C11" s="2">
        <f>allPathwaysBreakdowns.csv!I9</f>
        <v>-42.7346247765526</v>
      </c>
      <c r="D11" s="2">
        <f>allPathwaysBreakdowns.csv!AM9</f>
        <v>9.0068396952571295</v>
      </c>
      <c r="E11" s="2">
        <f>allPathwaysBreakdowns.csv!AU9</f>
        <v>730.09853720730098</v>
      </c>
      <c r="F11" s="2">
        <f t="shared" si="0"/>
        <v>-139.19709607438</v>
      </c>
      <c r="G11" s="2">
        <f t="shared" si="1"/>
        <v>730.09853720730098</v>
      </c>
      <c r="H11" s="2">
        <f t="shared" si="2"/>
        <v>869.29563328168092</v>
      </c>
      <c r="I11" t="s">
        <v>177</v>
      </c>
    </row>
    <row r="12" spans="1:9">
      <c r="A12" t="str">
        <f>allPathwaysBreakdowns.csv!A16</f>
        <v>Refrigerated and frozen goods</v>
      </c>
      <c r="B12" s="2">
        <f>allPathwaysBreakdowns.csv!B16</f>
        <v>-195.589338842975</v>
      </c>
      <c r="C12" s="2">
        <f>allPathwaysBreakdowns.csv!I16</f>
        <v>-81.713352312412198</v>
      </c>
      <c r="D12" s="2">
        <f>allPathwaysBreakdowns.csv!AM16</f>
        <v>8.7546312868000093</v>
      </c>
      <c r="E12" s="2">
        <f>allPathwaysBreakdowns.csv!AU16</f>
        <v>1064.40994043046</v>
      </c>
      <c r="F12" s="2">
        <f t="shared" si="0"/>
        <v>-195.589338842975</v>
      </c>
      <c r="G12" s="2">
        <f t="shared" si="1"/>
        <v>1064.40994043046</v>
      </c>
      <c r="H12" s="2">
        <f t="shared" si="2"/>
        <v>1259.9992792734349</v>
      </c>
      <c r="I12" t="s">
        <v>177</v>
      </c>
    </row>
    <row r="13" spans="1:9">
      <c r="A13" t="str">
        <f>allPathwaysBreakdowns.csv!A11</f>
        <v>Post consumer</v>
      </c>
      <c r="B13" s="2">
        <f>allPathwaysBreakdowns.csv!B11</f>
        <v>-276.05011983471098</v>
      </c>
      <c r="C13" s="2">
        <f>allPathwaysBreakdowns.csv!I11</f>
        <v>-148.82437756846099</v>
      </c>
      <c r="D13" s="2">
        <f>allPathwaysBreakdowns.csv!AM11</f>
        <v>67.997036283828507</v>
      </c>
      <c r="E13" s="2">
        <f>allPathwaysBreakdowns.csv!AU11</f>
        <v>1586.74468166574</v>
      </c>
      <c r="F13" s="2">
        <f t="shared" si="0"/>
        <v>-276.05011983471098</v>
      </c>
      <c r="G13" s="2">
        <f t="shared" si="1"/>
        <v>1586.74468166574</v>
      </c>
      <c r="H13" s="2">
        <f t="shared" si="2"/>
        <v>1862.7948015004511</v>
      </c>
      <c r="I13" t="s">
        <v>177</v>
      </c>
    </row>
    <row r="14" spans="1:9">
      <c r="A14" t="str">
        <f>allPathwaysBreakdowns.csv!A15</f>
        <v>Dry goods</v>
      </c>
      <c r="B14" s="2">
        <f>allPathwaysBreakdowns.csv!B15</f>
        <v>-400.50818181818198</v>
      </c>
      <c r="C14" s="2">
        <f>allPathwaysBreakdowns.csv!I15</f>
        <v>-93.112494323230806</v>
      </c>
      <c r="D14" s="2">
        <f>allPathwaysBreakdowns.csv!AM15</f>
        <v>156.18755097639999</v>
      </c>
      <c r="E14" s="2">
        <f>allPathwaysBreakdowns.csv!AU15</f>
        <v>1824.37670272473</v>
      </c>
      <c r="F14" s="2">
        <f t="shared" si="0"/>
        <v>-400.50818181818198</v>
      </c>
      <c r="G14" s="2">
        <f t="shared" si="1"/>
        <v>1824.37670272473</v>
      </c>
      <c r="H14" s="2">
        <f t="shared" si="2"/>
        <v>2224.884884542912</v>
      </c>
      <c r="I14" t="s">
        <v>177</v>
      </c>
    </row>
    <row r="15" spans="1:9">
      <c r="A15" t="str">
        <f>allPathwaysBreakdowns.csv!A13</f>
        <v>Sweet Cereals</v>
      </c>
      <c r="B15" s="2">
        <f>allPathwaysBreakdowns.csv!B13</f>
        <v>-396.38730681818203</v>
      </c>
      <c r="C15" s="2">
        <f>allPathwaysBreakdowns.csv!I13</f>
        <v>-143.60110769327201</v>
      </c>
      <c r="D15" s="2">
        <f>allPathwaysBreakdowns.csv!AM13</f>
        <v>148.84937857617101</v>
      </c>
      <c r="E15" s="2">
        <f>allPathwaysBreakdowns.csv!AU13</f>
        <v>2188.2276091346198</v>
      </c>
      <c r="F15" s="2">
        <f t="shared" si="0"/>
        <v>-396.38730681818203</v>
      </c>
      <c r="G15" s="2">
        <f t="shared" si="1"/>
        <v>2188.2276091346198</v>
      </c>
      <c r="H15" s="2">
        <f t="shared" si="2"/>
        <v>2584.6149159528018</v>
      </c>
      <c r="I15" t="s">
        <v>177</v>
      </c>
    </row>
    <row r="16" spans="1:9">
      <c r="A16" t="str">
        <f>allPathwaysBreakdowns.csv!A7</f>
        <v>Baked goods</v>
      </c>
      <c r="B16" s="2">
        <f>allPathwaysBreakdowns.csv!B7</f>
        <v>-465.73490082644599</v>
      </c>
      <c r="C16" s="2">
        <f>allPathwaysBreakdowns.csv!I7</f>
        <v>-282.77749592970702</v>
      </c>
      <c r="D16" s="2">
        <f>allPathwaysBreakdowns.csv!AM7</f>
        <v>156.80492552085701</v>
      </c>
      <c r="E16" s="2">
        <f>allPathwaysBreakdowns.csv!AU7</f>
        <v>3114.9382541608502</v>
      </c>
      <c r="F16" s="2">
        <f t="shared" si="0"/>
        <v>-465.73490082644599</v>
      </c>
      <c r="G16" s="2">
        <f t="shared" si="1"/>
        <v>3114.9382541608502</v>
      </c>
      <c r="H16" s="2">
        <f t="shared" si="2"/>
        <v>3580.6731549872961</v>
      </c>
      <c r="I16" t="s">
        <v>177</v>
      </c>
    </row>
    <row r="17" spans="1:8">
      <c r="B17" s="2"/>
      <c r="C17" s="2"/>
      <c r="D17" s="2"/>
      <c r="E17" s="2" t="s">
        <v>164</v>
      </c>
      <c r="F17" s="2"/>
      <c r="G17" s="2"/>
      <c r="H17" s="2">
        <f>MIN(H2:H16)</f>
        <v>172.8165300799163</v>
      </c>
    </row>
    <row r="18" spans="1:8">
      <c r="A18" t="s">
        <v>173</v>
      </c>
      <c r="B18" s="2"/>
      <c r="C18" s="2"/>
      <c r="D18" s="2"/>
      <c r="E18" s="2" t="s">
        <v>165</v>
      </c>
      <c r="F18" s="2"/>
      <c r="G18" s="2"/>
      <c r="H18" s="2">
        <f>MAX(H2:H16)</f>
        <v>3580.6731549872961</v>
      </c>
    </row>
    <row r="19" spans="1:8">
      <c r="A19" t="s">
        <v>164</v>
      </c>
      <c r="B19">
        <f>MIN(B2:B16)</f>
        <v>-465.73490082644599</v>
      </c>
      <c r="C19">
        <f>MIN(C2:C16)</f>
        <v>-282.77749592970702</v>
      </c>
      <c r="D19">
        <f>MIN(D2:D16)</f>
        <v>-61.467526384514301</v>
      </c>
      <c r="E19">
        <f>MIN(E2:E16)</f>
        <v>111.349003695402</v>
      </c>
    </row>
    <row r="20" spans="1:8">
      <c r="A20" t="s">
        <v>170</v>
      </c>
      <c r="B20">
        <f>B2</f>
        <v>-16.405754132231401</v>
      </c>
      <c r="C20">
        <f>C2</f>
        <v>2.5114891963011501</v>
      </c>
      <c r="D20">
        <f>D2</f>
        <v>-61.467526384514301</v>
      </c>
      <c r="E20">
        <f>E2</f>
        <v>111.349003695402</v>
      </c>
    </row>
    <row r="21" spans="1:8">
      <c r="A21" t="s">
        <v>165</v>
      </c>
      <c r="B21">
        <f>MAX(B2:B16)</f>
        <v>-16.405754132231401</v>
      </c>
      <c r="C21">
        <f>MAX(C2:C16)</f>
        <v>8.7544604389224094</v>
      </c>
      <c r="D21">
        <f>MAX(D2:D16)</f>
        <v>156.80492552085701</v>
      </c>
      <c r="E21">
        <f>MAX(E2:E16)</f>
        <v>3114.9382541608502</v>
      </c>
    </row>
    <row r="22" spans="1:8">
      <c r="A22" t="s">
        <v>174</v>
      </c>
    </row>
    <row r="23" spans="1:8">
      <c r="A23" t="s">
        <v>171</v>
      </c>
      <c r="B23">
        <f>(B19-B20)/B20</f>
        <v>27.38850912140909</v>
      </c>
      <c r="C23">
        <f>(C19-C20)/C20</f>
        <v>-113.5935545915044</v>
      </c>
      <c r="D23">
        <f>(D19-D20)/D20</f>
        <v>0</v>
      </c>
      <c r="E23">
        <f>(E19-E20)/E20</f>
        <v>0</v>
      </c>
    </row>
    <row r="24" spans="1:8">
      <c r="A24" t="s">
        <v>172</v>
      </c>
    </row>
    <row r="25" spans="1:8">
      <c r="A25" t="s">
        <v>175</v>
      </c>
    </row>
    <row r="26" spans="1:8">
      <c r="A26" t="s">
        <v>164</v>
      </c>
      <c r="B26">
        <f>ABS(B20-B21)</f>
        <v>0</v>
      </c>
      <c r="C26">
        <f>ABS(C20-C21)</f>
        <v>6.2429712426212589</v>
      </c>
      <c r="D26">
        <f>ABS(D20-D21)</f>
        <v>218.27245190537133</v>
      </c>
      <c r="E26">
        <f>ABS(E20-E21)</f>
        <v>3003.589250465448</v>
      </c>
    </row>
    <row r="27" spans="1:8">
      <c r="A27" t="s">
        <v>170</v>
      </c>
      <c r="B27">
        <v>-161.30547520661199</v>
      </c>
      <c r="C27">
        <v>-31.579225119356199</v>
      </c>
      <c r="D27">
        <v>14.6708928357143</v>
      </c>
      <c r="E27">
        <v>623.24678265518901</v>
      </c>
    </row>
    <row r="28" spans="1:8">
      <c r="A28" t="s">
        <v>165</v>
      </c>
      <c r="B28">
        <f>ABS(B20-B19)</f>
        <v>449.32914669421461</v>
      </c>
      <c r="C28">
        <f>ABS(C20-C19)</f>
        <v>285.28898512600819</v>
      </c>
      <c r="D28">
        <f>ABS(D20-D19)</f>
        <v>0</v>
      </c>
      <c r="E28">
        <f>ABS(E20-E19)</f>
        <v>0</v>
      </c>
    </row>
  </sheetData>
  <sortState ref="A2:I16">
    <sortCondition ref="H2:H16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12"/>
  <sheetViews>
    <sheetView topLeftCell="A678" workbookViewId="0">
      <selection activeCell="A691" sqref="A691:XFD691"/>
    </sheetView>
  </sheetViews>
  <sheetFormatPr baseColWidth="10" defaultRowHeight="15" x14ac:dyDescent="0"/>
  <cols>
    <col min="3" max="3" width="22.6640625" customWidth="1"/>
  </cols>
  <sheetData>
    <row r="1" spans="1:11">
      <c r="A1" t="s">
        <v>50</v>
      </c>
      <c r="B1" t="s">
        <v>230</v>
      </c>
      <c r="C1" t="s">
        <v>229</v>
      </c>
      <c r="D1" t="s">
        <v>228</v>
      </c>
      <c r="E1" t="s">
        <v>227</v>
      </c>
      <c r="F1" t="s">
        <v>226</v>
      </c>
      <c r="G1" t="s">
        <v>225</v>
      </c>
      <c r="H1" t="s">
        <v>224</v>
      </c>
      <c r="I1" t="s">
        <v>223</v>
      </c>
    </row>
    <row r="2" spans="1:11" hidden="1">
      <c r="A2" t="s">
        <v>152</v>
      </c>
      <c r="B2" t="s">
        <v>167</v>
      </c>
      <c r="C2" t="s">
        <v>222</v>
      </c>
      <c r="D2">
        <v>0.9</v>
      </c>
      <c r="E2">
        <v>8.7544604389224094</v>
      </c>
      <c r="F2">
        <v>0.7</v>
      </c>
      <c r="G2">
        <v>24.5831852749447</v>
      </c>
      <c r="H2">
        <v>1</v>
      </c>
      <c r="I2">
        <v>0.84009802091126295</v>
      </c>
      <c r="J2">
        <f>I2-G2</f>
        <v>-23.743087254033437</v>
      </c>
      <c r="K2" s="3" t="e">
        <f>J2/J$28</f>
        <v>#DIV/0!</v>
      </c>
    </row>
    <row r="3" spans="1:11" hidden="1">
      <c r="A3" t="s">
        <v>154</v>
      </c>
      <c r="B3" t="s">
        <v>167</v>
      </c>
      <c r="C3" t="s">
        <v>222</v>
      </c>
      <c r="D3">
        <v>0.9</v>
      </c>
      <c r="E3">
        <v>-282.77749592970702</v>
      </c>
      <c r="F3">
        <v>0.7</v>
      </c>
      <c r="G3">
        <v>-157.53519355456999</v>
      </c>
      <c r="H3">
        <v>1</v>
      </c>
      <c r="I3">
        <v>-345.398647117275</v>
      </c>
    </row>
    <row r="4" spans="1:11" hidden="1">
      <c r="A4" t="s">
        <v>153</v>
      </c>
      <c r="B4" t="s">
        <v>167</v>
      </c>
      <c r="C4" t="s">
        <v>222</v>
      </c>
      <c r="D4">
        <v>0.9</v>
      </c>
      <c r="E4">
        <v>-46.653350025541698</v>
      </c>
      <c r="F4">
        <v>0.7</v>
      </c>
      <c r="G4">
        <v>-20.006961210037201</v>
      </c>
      <c r="H4">
        <v>1</v>
      </c>
      <c r="I4">
        <v>-59.976544433294002</v>
      </c>
    </row>
    <row r="5" spans="1:11" hidden="1">
      <c r="A5" t="s">
        <v>155</v>
      </c>
      <c r="B5" t="s">
        <v>167</v>
      </c>
      <c r="C5" t="s">
        <v>222</v>
      </c>
      <c r="D5">
        <v>0.9</v>
      </c>
      <c r="E5">
        <v>-16.9440028074014</v>
      </c>
      <c r="F5">
        <v>0.7</v>
      </c>
      <c r="G5">
        <v>-4.4819064190423799</v>
      </c>
      <c r="H5">
        <v>1</v>
      </c>
      <c r="I5">
        <v>-23.175051001580901</v>
      </c>
    </row>
    <row r="6" spans="1:11" hidden="1">
      <c r="A6" t="s">
        <v>156</v>
      </c>
      <c r="B6" t="s">
        <v>167</v>
      </c>
      <c r="C6" t="s">
        <v>222</v>
      </c>
      <c r="D6">
        <v>0.9</v>
      </c>
      <c r="E6">
        <v>-42.7346247765526</v>
      </c>
      <c r="F6">
        <v>0.7</v>
      </c>
      <c r="G6">
        <v>-10.8377417521626</v>
      </c>
      <c r="H6">
        <v>1</v>
      </c>
      <c r="I6">
        <v>-58.683066288747597</v>
      </c>
    </row>
    <row r="7" spans="1:11" hidden="1">
      <c r="A7" t="s">
        <v>162</v>
      </c>
      <c r="B7" t="s">
        <v>167</v>
      </c>
      <c r="C7" t="s">
        <v>222</v>
      </c>
      <c r="D7">
        <v>0.9</v>
      </c>
      <c r="E7">
        <v>-93.112494323230806</v>
      </c>
      <c r="F7">
        <v>0.7</v>
      </c>
      <c r="G7">
        <v>-6.7498912982039503</v>
      </c>
      <c r="H7">
        <v>1</v>
      </c>
      <c r="I7">
        <v>-136.29379583574399</v>
      </c>
    </row>
    <row r="8" spans="1:11" hidden="1">
      <c r="A8" t="s">
        <v>157</v>
      </c>
      <c r="B8" t="s">
        <v>167</v>
      </c>
      <c r="C8" t="s">
        <v>222</v>
      </c>
      <c r="D8">
        <v>0.9</v>
      </c>
      <c r="E8">
        <v>-9.4007555336809698</v>
      </c>
      <c r="F8">
        <v>0.7</v>
      </c>
      <c r="G8">
        <v>-0.38640994985779298</v>
      </c>
      <c r="H8">
        <v>1</v>
      </c>
      <c r="I8">
        <v>-13.9079283255926</v>
      </c>
    </row>
    <row r="9" spans="1:11" hidden="1">
      <c r="A9" t="s">
        <v>145</v>
      </c>
      <c r="B9" t="s">
        <v>167</v>
      </c>
      <c r="C9" t="s">
        <v>222</v>
      </c>
      <c r="D9">
        <v>0.9</v>
      </c>
      <c r="E9">
        <v>-31.579225119356199</v>
      </c>
      <c r="F9">
        <v>0.7</v>
      </c>
      <c r="G9">
        <v>-4.5028742988585604</v>
      </c>
      <c r="H9">
        <v>1</v>
      </c>
      <c r="I9">
        <v>-45.1174005296049</v>
      </c>
    </row>
    <row r="10" spans="1:11" hidden="1">
      <c r="A10" t="s">
        <v>158</v>
      </c>
      <c r="B10" t="s">
        <v>167</v>
      </c>
      <c r="C10" t="s">
        <v>222</v>
      </c>
      <c r="D10">
        <v>0.9</v>
      </c>
      <c r="E10">
        <v>-148.82437756846099</v>
      </c>
      <c r="F10">
        <v>0.7</v>
      </c>
      <c r="G10">
        <v>-83.170269076425001</v>
      </c>
      <c r="H10">
        <v>1</v>
      </c>
      <c r="I10">
        <v>-181.651431814478</v>
      </c>
    </row>
    <row r="11" spans="1:11" s="1" customFormat="1" hidden="1">
      <c r="A11" t="s">
        <v>159</v>
      </c>
      <c r="B11" t="s">
        <v>167</v>
      </c>
      <c r="C11" t="s">
        <v>222</v>
      </c>
      <c r="D11">
        <v>0.9</v>
      </c>
      <c r="E11">
        <v>4.6348741152534902</v>
      </c>
      <c r="F11">
        <v>0.7</v>
      </c>
      <c r="G11">
        <v>15.463375862988199</v>
      </c>
      <c r="H11">
        <v>1</v>
      </c>
      <c r="I11">
        <v>-0.77937675861383904</v>
      </c>
      <c r="J11"/>
      <c r="K11"/>
    </row>
    <row r="12" spans="1:11" hidden="1">
      <c r="A12" t="s">
        <v>163</v>
      </c>
      <c r="B12" t="s">
        <v>167</v>
      </c>
      <c r="C12" t="s">
        <v>222</v>
      </c>
      <c r="D12">
        <v>0.9</v>
      </c>
      <c r="E12">
        <v>-81.713352312412198</v>
      </c>
      <c r="F12">
        <v>0.7</v>
      </c>
      <c r="G12">
        <v>-40.472075406308903</v>
      </c>
      <c r="H12">
        <v>1</v>
      </c>
      <c r="I12">
        <v>-102.33399076546399</v>
      </c>
    </row>
    <row r="13" spans="1:11" hidden="1">
      <c r="A13" t="s">
        <v>161</v>
      </c>
      <c r="B13" t="s">
        <v>167</v>
      </c>
      <c r="C13" t="s">
        <v>222</v>
      </c>
      <c r="D13">
        <v>0.9</v>
      </c>
      <c r="E13">
        <v>2.5114891963011501</v>
      </c>
      <c r="F13">
        <v>0.7</v>
      </c>
      <c r="G13">
        <v>6.3903800253704199</v>
      </c>
      <c r="H13">
        <v>1</v>
      </c>
      <c r="I13">
        <v>0.57204378176650295</v>
      </c>
    </row>
    <row r="14" spans="1:11" hidden="1">
      <c r="A14" t="s">
        <v>160</v>
      </c>
      <c r="B14" t="s">
        <v>167</v>
      </c>
      <c r="C14" t="s">
        <v>222</v>
      </c>
      <c r="D14">
        <v>0.9</v>
      </c>
      <c r="E14">
        <v>-143.60110769327201</v>
      </c>
      <c r="F14">
        <v>0.7</v>
      </c>
      <c r="G14">
        <v>-47.963466977622403</v>
      </c>
      <c r="H14">
        <v>1</v>
      </c>
      <c r="I14">
        <v>-191.419928051097</v>
      </c>
    </row>
    <row r="15" spans="1:11" hidden="1">
      <c r="A15" t="s">
        <v>151</v>
      </c>
      <c r="B15" t="s">
        <v>167</v>
      </c>
      <c r="C15" t="s">
        <v>222</v>
      </c>
      <c r="D15">
        <v>0.9</v>
      </c>
      <c r="E15">
        <v>7.4402299870784701</v>
      </c>
      <c r="F15">
        <v>0.7</v>
      </c>
      <c r="G15">
        <v>27.917911132939398</v>
      </c>
      <c r="H15">
        <v>1</v>
      </c>
      <c r="I15">
        <v>-2.7986105858519301</v>
      </c>
    </row>
    <row r="16" spans="1:11" s="1" customFormat="1" hidden="1">
      <c r="A16" t="s">
        <v>150</v>
      </c>
      <c r="B16" t="s">
        <v>167</v>
      </c>
      <c r="C16" t="s">
        <v>222</v>
      </c>
      <c r="D16">
        <v>0.9</v>
      </c>
      <c r="E16">
        <v>-6.9464180627990597</v>
      </c>
      <c r="F16">
        <v>0.7</v>
      </c>
      <c r="G16">
        <v>0.51835267030608501</v>
      </c>
      <c r="H16">
        <v>1</v>
      </c>
      <c r="I16">
        <v>-10.6788034293516</v>
      </c>
      <c r="J16"/>
      <c r="K16"/>
    </row>
    <row r="17" spans="1:11" hidden="1">
      <c r="A17" t="s">
        <v>152</v>
      </c>
      <c r="B17" t="s">
        <v>167</v>
      </c>
      <c r="C17" t="s">
        <v>209</v>
      </c>
      <c r="D17">
        <v>0.1</v>
      </c>
      <c r="E17">
        <v>8.7544604389224094</v>
      </c>
      <c r="F17">
        <v>0.02</v>
      </c>
      <c r="G17">
        <v>31.345844876122399</v>
      </c>
      <c r="H17">
        <v>0.16</v>
      </c>
      <c r="I17">
        <v>-8.1890778889775895</v>
      </c>
      <c r="J17">
        <f>I17-G17</f>
        <v>-39.534922765099992</v>
      </c>
      <c r="K17" s="3" t="e">
        <f>J17/J$28</f>
        <v>#DIV/0!</v>
      </c>
    </row>
    <row r="18" spans="1:11" hidden="1">
      <c r="A18" t="s">
        <v>154</v>
      </c>
      <c r="B18" t="s">
        <v>167</v>
      </c>
      <c r="C18" t="s">
        <v>209</v>
      </c>
      <c r="D18">
        <v>0.1</v>
      </c>
      <c r="E18">
        <v>-282.77749592970702</v>
      </c>
      <c r="F18">
        <v>0.02</v>
      </c>
      <c r="G18">
        <v>-249.65297430119401</v>
      </c>
      <c r="H18">
        <v>0.16</v>
      </c>
      <c r="I18">
        <v>-307.62088715109098</v>
      </c>
    </row>
    <row r="19" spans="1:11" hidden="1">
      <c r="A19" t="s">
        <v>153</v>
      </c>
      <c r="B19" t="s">
        <v>167</v>
      </c>
      <c r="C19" t="s">
        <v>209</v>
      </c>
      <c r="D19">
        <v>0.1</v>
      </c>
      <c r="E19">
        <v>-46.653350025541698</v>
      </c>
      <c r="F19">
        <v>0.02</v>
      </c>
      <c r="G19">
        <v>-37.154002545541701</v>
      </c>
      <c r="H19">
        <v>0.16</v>
      </c>
      <c r="I19">
        <v>-53.7778606355417</v>
      </c>
    </row>
    <row r="20" spans="1:11" hidden="1">
      <c r="A20" t="s">
        <v>155</v>
      </c>
      <c r="B20" t="s">
        <v>167</v>
      </c>
      <c r="C20" t="s">
        <v>209</v>
      </c>
      <c r="D20">
        <v>0.1</v>
      </c>
      <c r="E20">
        <v>-16.9440028074014</v>
      </c>
      <c r="F20">
        <v>0.02</v>
      </c>
      <c r="G20">
        <v>-13.330656320194301</v>
      </c>
      <c r="H20">
        <v>0.16</v>
      </c>
      <c r="I20">
        <v>-19.654012672806701</v>
      </c>
    </row>
    <row r="21" spans="1:11" hidden="1">
      <c r="A21" t="s">
        <v>156</v>
      </c>
      <c r="B21" t="s">
        <v>167</v>
      </c>
      <c r="C21" t="s">
        <v>209</v>
      </c>
      <c r="D21">
        <v>0.1</v>
      </c>
      <c r="E21">
        <v>-42.7346247765526</v>
      </c>
      <c r="F21">
        <v>0.02</v>
      </c>
      <c r="G21">
        <v>-26.495616733411801</v>
      </c>
      <c r="H21">
        <v>0.16</v>
      </c>
      <c r="I21">
        <v>-54.913880808908203</v>
      </c>
    </row>
    <row r="22" spans="1:11" hidden="1">
      <c r="A22" t="s">
        <v>162</v>
      </c>
      <c r="B22" t="s">
        <v>167</v>
      </c>
      <c r="C22" t="s">
        <v>209</v>
      </c>
      <c r="D22">
        <v>0.1</v>
      </c>
      <c r="E22">
        <v>-93.112494323230806</v>
      </c>
      <c r="F22">
        <v>0.02</v>
      </c>
      <c r="G22">
        <v>-37.715468461156398</v>
      </c>
      <c r="H22">
        <v>0.16</v>
      </c>
      <c r="I22">
        <v>-134.660263719787</v>
      </c>
    </row>
    <row r="23" spans="1:11" hidden="1">
      <c r="A23" t="s">
        <v>157</v>
      </c>
      <c r="B23" t="s">
        <v>167</v>
      </c>
      <c r="C23" t="s">
        <v>209</v>
      </c>
      <c r="D23">
        <v>0.1</v>
      </c>
      <c r="E23">
        <v>-9.4007555336809698</v>
      </c>
      <c r="F23">
        <v>0.02</v>
      </c>
      <c r="G23">
        <v>-6.8129594337694801</v>
      </c>
      <c r="H23">
        <v>0.16</v>
      </c>
      <c r="I23">
        <v>-11.3416026086146</v>
      </c>
    </row>
    <row r="24" spans="1:11" hidden="1">
      <c r="A24" t="s">
        <v>145</v>
      </c>
      <c r="B24" t="s">
        <v>167</v>
      </c>
      <c r="C24" t="s">
        <v>209</v>
      </c>
      <c r="D24">
        <v>0.1</v>
      </c>
      <c r="E24">
        <v>-31.579225119356199</v>
      </c>
      <c r="F24">
        <v>0.02</v>
      </c>
      <c r="G24">
        <v>-9.6172290386991701</v>
      </c>
      <c r="H24">
        <v>0.16</v>
      </c>
      <c r="I24">
        <v>-48.050722179848997</v>
      </c>
    </row>
    <row r="25" spans="1:11" hidden="1">
      <c r="A25" t="s">
        <v>158</v>
      </c>
      <c r="B25" t="s">
        <v>167</v>
      </c>
      <c r="C25" t="s">
        <v>209</v>
      </c>
      <c r="D25">
        <v>0.1</v>
      </c>
      <c r="E25">
        <v>-148.82437756846099</v>
      </c>
      <c r="F25">
        <v>0.02</v>
      </c>
      <c r="G25">
        <v>-128.24021532491699</v>
      </c>
      <c r="H25">
        <v>0.16</v>
      </c>
      <c r="I25">
        <v>-164.26249925111901</v>
      </c>
    </row>
    <row r="26" spans="1:11" hidden="1">
      <c r="A26" t="s">
        <v>159</v>
      </c>
      <c r="B26" t="s">
        <v>167</v>
      </c>
      <c r="C26" t="s">
        <v>209</v>
      </c>
      <c r="D26">
        <v>0.1</v>
      </c>
      <c r="E26">
        <v>4.6348741152534902</v>
      </c>
      <c r="F26">
        <v>0.02</v>
      </c>
      <c r="G26">
        <v>12.908974758973701</v>
      </c>
      <c r="H26">
        <v>0.16</v>
      </c>
      <c r="I26">
        <v>-1.5707013675366801</v>
      </c>
    </row>
    <row r="27" spans="1:11" hidden="1">
      <c r="A27" t="s">
        <v>163</v>
      </c>
      <c r="B27" t="s">
        <v>167</v>
      </c>
      <c r="C27" t="s">
        <v>209</v>
      </c>
      <c r="D27">
        <v>0.1</v>
      </c>
      <c r="E27">
        <v>-81.713352312412198</v>
      </c>
      <c r="F27">
        <v>0.02</v>
      </c>
      <c r="G27">
        <v>-70.864592493977696</v>
      </c>
      <c r="H27">
        <v>0.16</v>
      </c>
      <c r="I27">
        <v>-89.849922176238096</v>
      </c>
    </row>
    <row r="28" spans="1:11" hidden="1">
      <c r="A28" t="s">
        <v>161</v>
      </c>
      <c r="B28" t="s">
        <v>167</v>
      </c>
      <c r="C28" t="s">
        <v>209</v>
      </c>
      <c r="D28">
        <v>0.1</v>
      </c>
      <c r="E28">
        <v>2.5114891963011501</v>
      </c>
      <c r="F28">
        <v>0.02</v>
      </c>
      <c r="G28">
        <v>4.3574683150384601</v>
      </c>
      <c r="H28">
        <v>0.16</v>
      </c>
      <c r="I28">
        <v>1.1270048572481599</v>
      </c>
    </row>
    <row r="29" spans="1:11" hidden="1">
      <c r="A29" t="s">
        <v>160</v>
      </c>
      <c r="B29" t="s">
        <v>167</v>
      </c>
      <c r="C29" t="s">
        <v>209</v>
      </c>
      <c r="D29">
        <v>0.1</v>
      </c>
      <c r="E29">
        <v>-143.60110769327201</v>
      </c>
      <c r="F29">
        <v>0.02</v>
      </c>
      <c r="G29">
        <v>-97.463826965325197</v>
      </c>
      <c r="H29">
        <v>0.16</v>
      </c>
      <c r="I29">
        <v>-178.20406823923199</v>
      </c>
    </row>
    <row r="30" spans="1:11" hidden="1">
      <c r="A30" t="s">
        <v>151</v>
      </c>
      <c r="B30" t="s">
        <v>167</v>
      </c>
      <c r="C30" t="s">
        <v>209</v>
      </c>
      <c r="D30">
        <v>0.1</v>
      </c>
      <c r="E30">
        <v>7.4402299870784701</v>
      </c>
      <c r="F30">
        <v>0.02</v>
      </c>
      <c r="G30">
        <v>34.789465696518498</v>
      </c>
      <c r="H30">
        <v>0.16</v>
      </c>
      <c r="I30">
        <v>-13.0716967950015</v>
      </c>
    </row>
    <row r="31" spans="1:11" hidden="1">
      <c r="A31" t="s">
        <v>150</v>
      </c>
      <c r="B31" t="s">
        <v>167</v>
      </c>
      <c r="C31" t="s">
        <v>209</v>
      </c>
      <c r="D31">
        <v>0.1</v>
      </c>
      <c r="E31">
        <v>-6.9464180627990597</v>
      </c>
      <c r="F31">
        <v>0.02</v>
      </c>
      <c r="G31">
        <v>-4.72404167616346</v>
      </c>
      <c r="H31">
        <v>0.16</v>
      </c>
      <c r="I31">
        <v>-8.6132003527757597</v>
      </c>
    </row>
    <row r="32" spans="1:11" hidden="1">
      <c r="A32" t="s">
        <v>152</v>
      </c>
      <c r="B32" t="s">
        <v>167</v>
      </c>
      <c r="C32" t="s">
        <v>219</v>
      </c>
      <c r="D32">
        <v>4.1900000000000004</v>
      </c>
      <c r="E32">
        <v>8.7544604389224094</v>
      </c>
      <c r="F32">
        <v>3.2</v>
      </c>
      <c r="G32">
        <v>35.228048813219701</v>
      </c>
      <c r="H32">
        <v>4.41</v>
      </c>
      <c r="I32">
        <v>2.8714408001896898</v>
      </c>
      <c r="J32">
        <f>I32-G32</f>
        <v>-32.356608013030012</v>
      </c>
      <c r="K32" s="3" t="e">
        <f>J32/J$28</f>
        <v>#DIV/0!</v>
      </c>
    </row>
    <row r="33" spans="1:11" hidden="1">
      <c r="A33" t="s">
        <v>154</v>
      </c>
      <c r="B33" t="s">
        <v>167</v>
      </c>
      <c r="C33" t="s">
        <v>219</v>
      </c>
      <c r="D33">
        <v>4.1900000000000004</v>
      </c>
      <c r="E33">
        <v>-282.77749592970702</v>
      </c>
      <c r="F33">
        <v>3.2</v>
      </c>
      <c r="G33">
        <v>-73.309380558649195</v>
      </c>
      <c r="H33">
        <v>4.41</v>
      </c>
      <c r="I33">
        <v>-329.32596601216397</v>
      </c>
    </row>
    <row r="34" spans="1:11" hidden="1">
      <c r="A34" t="s">
        <v>153</v>
      </c>
      <c r="B34" t="s">
        <v>167</v>
      </c>
      <c r="C34" t="s">
        <v>219</v>
      </c>
      <c r="D34">
        <v>4.1900000000000004</v>
      </c>
      <c r="E34">
        <v>-46.653350025541698</v>
      </c>
      <c r="F34">
        <v>3.2</v>
      </c>
      <c r="G34">
        <v>-2.0871871494414802</v>
      </c>
      <c r="H34">
        <v>4.41</v>
      </c>
      <c r="I34">
        <v>-56.5569417757862</v>
      </c>
    </row>
    <row r="35" spans="1:11" hidden="1">
      <c r="A35" t="s">
        <v>155</v>
      </c>
      <c r="B35" t="s">
        <v>167</v>
      </c>
      <c r="C35" t="s">
        <v>219</v>
      </c>
      <c r="D35">
        <v>4.1900000000000004</v>
      </c>
      <c r="E35">
        <v>-16.9440028074014</v>
      </c>
      <c r="F35">
        <v>3.2</v>
      </c>
      <c r="G35">
        <v>3.8988896860876201</v>
      </c>
      <c r="H35">
        <v>4.41</v>
      </c>
      <c r="I35">
        <v>-21.575756694843399</v>
      </c>
    </row>
    <row r="36" spans="1:11" hidden="1">
      <c r="A36" t="s">
        <v>156</v>
      </c>
      <c r="B36" t="s">
        <v>167</v>
      </c>
      <c r="C36" t="s">
        <v>219</v>
      </c>
      <c r="D36">
        <v>4.1900000000000004</v>
      </c>
      <c r="E36">
        <v>-42.7346247765526</v>
      </c>
      <c r="F36">
        <v>3.2</v>
      </c>
      <c r="G36">
        <v>10.6130049509605</v>
      </c>
      <c r="H36">
        <v>4.41</v>
      </c>
      <c r="I36">
        <v>-54.589653604888802</v>
      </c>
    </row>
    <row r="37" spans="1:11" hidden="1">
      <c r="A37" t="s">
        <v>162</v>
      </c>
      <c r="B37" t="s">
        <v>167</v>
      </c>
      <c r="C37" t="s">
        <v>219</v>
      </c>
      <c r="D37">
        <v>4.1900000000000004</v>
      </c>
      <c r="E37">
        <v>-93.112494323230806</v>
      </c>
      <c r="F37">
        <v>3.2</v>
      </c>
      <c r="G37">
        <v>51.329210684760397</v>
      </c>
      <c r="H37">
        <v>4.41</v>
      </c>
      <c r="I37">
        <v>-125.21065099167301</v>
      </c>
    </row>
    <row r="38" spans="1:11" hidden="1">
      <c r="A38" t="s">
        <v>157</v>
      </c>
      <c r="B38" t="s">
        <v>167</v>
      </c>
      <c r="C38" t="s">
        <v>219</v>
      </c>
      <c r="D38">
        <v>4.1900000000000004</v>
      </c>
      <c r="E38">
        <v>-9.4007555336809698</v>
      </c>
      <c r="F38">
        <v>3.2</v>
      </c>
      <c r="G38">
        <v>5.6757637009391102</v>
      </c>
      <c r="H38">
        <v>4.41</v>
      </c>
      <c r="I38">
        <v>-12.7510931413743</v>
      </c>
    </row>
    <row r="39" spans="1:11" hidden="1">
      <c r="A39" t="s">
        <v>145</v>
      </c>
      <c r="B39" t="s">
        <v>167</v>
      </c>
      <c r="C39" t="s">
        <v>219</v>
      </c>
      <c r="D39">
        <v>4.1900000000000004</v>
      </c>
      <c r="E39">
        <v>-31.579225119356199</v>
      </c>
      <c r="F39">
        <v>3.2</v>
      </c>
      <c r="G39">
        <v>13.7060504619489</v>
      </c>
      <c r="H39">
        <v>4.41</v>
      </c>
      <c r="I39">
        <v>-41.642619692979501</v>
      </c>
    </row>
    <row r="40" spans="1:11" hidden="1">
      <c r="A40" t="s">
        <v>158</v>
      </c>
      <c r="B40" t="s">
        <v>167</v>
      </c>
      <c r="C40" t="s">
        <v>219</v>
      </c>
      <c r="D40">
        <v>4.1900000000000004</v>
      </c>
      <c r="E40">
        <v>-148.82437756846099</v>
      </c>
      <c r="F40">
        <v>3.2</v>
      </c>
      <c r="G40">
        <v>-39.017689960617901</v>
      </c>
      <c r="H40">
        <v>4.41</v>
      </c>
      <c r="I40">
        <v>-173.22586370353699</v>
      </c>
    </row>
    <row r="41" spans="1:11" hidden="1">
      <c r="A41" t="s">
        <v>159</v>
      </c>
      <c r="B41" t="s">
        <v>167</v>
      </c>
      <c r="C41" t="s">
        <v>219</v>
      </c>
      <c r="D41">
        <v>4.1900000000000004</v>
      </c>
      <c r="E41">
        <v>4.6348741152534902</v>
      </c>
      <c r="F41">
        <v>3.2</v>
      </c>
      <c r="G41">
        <v>22.745574816013502</v>
      </c>
      <c r="H41">
        <v>4.41</v>
      </c>
      <c r="I41">
        <v>0.61027395952906005</v>
      </c>
    </row>
    <row r="42" spans="1:11" hidden="1">
      <c r="A42" t="s">
        <v>163</v>
      </c>
      <c r="B42" t="s">
        <v>167</v>
      </c>
      <c r="C42" t="s">
        <v>219</v>
      </c>
      <c r="D42">
        <v>4.1900000000000004</v>
      </c>
      <c r="E42">
        <v>-81.713352312412198</v>
      </c>
      <c r="F42">
        <v>3.2</v>
      </c>
      <c r="G42">
        <v>-12.7371966111071</v>
      </c>
      <c r="H42">
        <v>4.41</v>
      </c>
      <c r="I42">
        <v>-97.041386912702194</v>
      </c>
    </row>
    <row r="43" spans="1:11" hidden="1">
      <c r="A43" t="s">
        <v>161</v>
      </c>
      <c r="B43" t="s">
        <v>167</v>
      </c>
      <c r="C43" t="s">
        <v>219</v>
      </c>
      <c r="D43">
        <v>4.1900000000000004</v>
      </c>
      <c r="E43">
        <v>2.5114891963011501</v>
      </c>
      <c r="F43">
        <v>3.2</v>
      </c>
      <c r="G43">
        <v>8.9989454014859902</v>
      </c>
      <c r="H43">
        <v>4.41</v>
      </c>
      <c r="I43">
        <v>1.06983226181563</v>
      </c>
    </row>
    <row r="44" spans="1:11" hidden="1">
      <c r="A44" t="s">
        <v>160</v>
      </c>
      <c r="B44" t="s">
        <v>167</v>
      </c>
      <c r="C44" t="s">
        <v>219</v>
      </c>
      <c r="D44">
        <v>4.1900000000000004</v>
      </c>
      <c r="E44">
        <v>-143.60110769327201</v>
      </c>
      <c r="F44">
        <v>3.2</v>
      </c>
      <c r="G44">
        <v>16.353124856978699</v>
      </c>
      <c r="H44">
        <v>4.41</v>
      </c>
      <c r="I44">
        <v>-179.146492704439</v>
      </c>
    </row>
    <row r="45" spans="1:11" hidden="1">
      <c r="A45" t="s">
        <v>151</v>
      </c>
      <c r="B45" t="s">
        <v>167</v>
      </c>
      <c r="C45" t="s">
        <v>219</v>
      </c>
      <c r="D45">
        <v>4.1900000000000004</v>
      </c>
      <c r="E45">
        <v>7.4402299870784701</v>
      </c>
      <c r="F45">
        <v>3.2</v>
      </c>
      <c r="G45">
        <v>41.689211325227703</v>
      </c>
      <c r="H45">
        <v>4.41</v>
      </c>
      <c r="I45">
        <v>-0.17065475473246</v>
      </c>
    </row>
    <row r="46" spans="1:11" hidden="1">
      <c r="A46" t="s">
        <v>150</v>
      </c>
      <c r="B46" t="s">
        <v>167</v>
      </c>
      <c r="C46" t="s">
        <v>219</v>
      </c>
      <c r="D46">
        <v>4.1900000000000004</v>
      </c>
      <c r="E46">
        <v>-6.9464180627990597</v>
      </c>
      <c r="F46">
        <v>3.2</v>
      </c>
      <c r="G46">
        <v>5.5384327223376699</v>
      </c>
      <c r="H46">
        <v>4.41</v>
      </c>
      <c r="I46">
        <v>-9.7208293483849904</v>
      </c>
    </row>
    <row r="47" spans="1:11">
      <c r="A47" s="1" t="s">
        <v>152</v>
      </c>
      <c r="B47" s="1" t="s">
        <v>167</v>
      </c>
      <c r="C47" s="1" t="s">
        <v>221</v>
      </c>
      <c r="D47" s="1">
        <v>2.5000000000000001E-2</v>
      </c>
      <c r="E47" s="1">
        <v>8.7544604389224094</v>
      </c>
      <c r="F47" s="1">
        <v>0</v>
      </c>
      <c r="G47" s="1">
        <v>-16.422511210485698</v>
      </c>
      <c r="H47" s="1">
        <v>0.1</v>
      </c>
      <c r="I47" s="1">
        <v>84.2853753871468</v>
      </c>
      <c r="J47" s="1">
        <f>I47-G47</f>
        <v>100.70788659763249</v>
      </c>
      <c r="K47" s="3" t="e">
        <f>J47/J$28</f>
        <v>#DIV/0!</v>
      </c>
    </row>
    <row r="48" spans="1:11">
      <c r="A48" t="s">
        <v>154</v>
      </c>
      <c r="B48" t="s">
        <v>167</v>
      </c>
      <c r="C48" t="s">
        <v>221</v>
      </c>
      <c r="D48">
        <v>2.5000000000000001E-2</v>
      </c>
      <c r="E48">
        <v>-282.77749592970702</v>
      </c>
      <c r="F48">
        <v>0</v>
      </c>
      <c r="G48">
        <v>-481.98633485206</v>
      </c>
      <c r="H48">
        <v>0.1</v>
      </c>
      <c r="I48">
        <v>314.84902083735301</v>
      </c>
    </row>
    <row r="49" spans="1:11">
      <c r="A49" t="s">
        <v>153</v>
      </c>
      <c r="B49" t="s">
        <v>167</v>
      </c>
      <c r="C49" t="s">
        <v>221</v>
      </c>
      <c r="D49">
        <v>2.5000000000000001E-2</v>
      </c>
      <c r="E49">
        <v>-46.653350025541698</v>
      </c>
      <c r="F49">
        <v>0</v>
      </c>
      <c r="G49">
        <v>-89.036762632494998</v>
      </c>
      <c r="H49">
        <v>0.1</v>
      </c>
      <c r="I49">
        <v>80.496887795318003</v>
      </c>
    </row>
    <row r="50" spans="1:11">
      <c r="A50" t="s">
        <v>155</v>
      </c>
      <c r="B50" t="s">
        <v>167</v>
      </c>
      <c r="C50" t="s">
        <v>221</v>
      </c>
      <c r="D50">
        <v>2.5000000000000001E-2</v>
      </c>
      <c r="E50">
        <v>-16.9440028074014</v>
      </c>
      <c r="F50">
        <v>0</v>
      </c>
      <c r="G50">
        <v>-36.766057376691101</v>
      </c>
      <c r="H50">
        <v>0.1</v>
      </c>
      <c r="I50">
        <v>42.522160900467803</v>
      </c>
    </row>
    <row r="51" spans="1:11">
      <c r="A51" t="s">
        <v>156</v>
      </c>
      <c r="B51" t="s">
        <v>167</v>
      </c>
      <c r="C51" t="s">
        <v>221</v>
      </c>
      <c r="D51">
        <v>2.5000000000000001E-2</v>
      </c>
      <c r="E51">
        <v>-42.7346247765526</v>
      </c>
      <c r="F51">
        <v>0</v>
      </c>
      <c r="G51">
        <v>-93.469407769429495</v>
      </c>
      <c r="H51">
        <v>0.1</v>
      </c>
      <c r="I51">
        <v>109.469724202078</v>
      </c>
    </row>
    <row r="52" spans="1:11">
      <c r="A52" t="s">
        <v>162</v>
      </c>
      <c r="B52" t="s">
        <v>167</v>
      </c>
      <c r="C52" t="s">
        <v>221</v>
      </c>
      <c r="D52">
        <v>2.5000000000000001E-2</v>
      </c>
      <c r="E52">
        <v>-93.112494323230806</v>
      </c>
      <c r="F52">
        <v>0</v>
      </c>
      <c r="G52">
        <v>-230.47976998538101</v>
      </c>
      <c r="H52">
        <v>0.1</v>
      </c>
      <c r="I52">
        <v>318.98933266321802</v>
      </c>
    </row>
    <row r="53" spans="1:11">
      <c r="A53" t="s">
        <v>157</v>
      </c>
      <c r="B53" t="s">
        <v>167</v>
      </c>
      <c r="C53" t="s">
        <v>221</v>
      </c>
      <c r="D53">
        <v>2.5000000000000001E-2</v>
      </c>
      <c r="E53">
        <v>-9.4007555336809698</v>
      </c>
      <c r="F53">
        <v>0</v>
      </c>
      <c r="G53">
        <v>-23.738860817145799</v>
      </c>
      <c r="H53">
        <v>0.1</v>
      </c>
      <c r="I53">
        <v>33.613560316713702</v>
      </c>
    </row>
    <row r="54" spans="1:11">
      <c r="A54" t="s">
        <v>145</v>
      </c>
      <c r="B54" t="s">
        <v>167</v>
      </c>
      <c r="C54" t="s">
        <v>221</v>
      </c>
      <c r="D54">
        <v>2.5000000000000001E-2</v>
      </c>
      <c r="E54">
        <v>-31.579225119356199</v>
      </c>
      <c r="F54">
        <v>0</v>
      </c>
      <c r="G54">
        <v>-74.646529911066906</v>
      </c>
      <c r="H54">
        <v>0.1</v>
      </c>
      <c r="I54">
        <v>97.622689255776194</v>
      </c>
    </row>
    <row r="55" spans="1:11">
      <c r="A55" t="s">
        <v>158</v>
      </c>
      <c r="B55" t="s">
        <v>167</v>
      </c>
      <c r="C55" t="s">
        <v>221</v>
      </c>
      <c r="D55">
        <v>2.5000000000000001E-2</v>
      </c>
      <c r="E55">
        <v>-148.82437756846099</v>
      </c>
      <c r="F55">
        <v>0</v>
      </c>
      <c r="G55">
        <v>-253.25298096482399</v>
      </c>
      <c r="H55">
        <v>0.1</v>
      </c>
      <c r="I55">
        <v>164.46143262063001</v>
      </c>
    </row>
    <row r="56" spans="1:11">
      <c r="A56" t="s">
        <v>159</v>
      </c>
      <c r="B56" t="s">
        <v>167</v>
      </c>
      <c r="C56" t="s">
        <v>221</v>
      </c>
      <c r="D56">
        <v>2.5000000000000001E-2</v>
      </c>
      <c r="E56">
        <v>4.6348741152534902</v>
      </c>
      <c r="F56">
        <v>0</v>
      </c>
      <c r="G56">
        <v>-12.588805260854301</v>
      </c>
      <c r="H56">
        <v>0.1</v>
      </c>
      <c r="I56">
        <v>56.305912243576799</v>
      </c>
    </row>
    <row r="57" spans="1:11">
      <c r="A57" t="s">
        <v>163</v>
      </c>
      <c r="B57" t="s">
        <v>167</v>
      </c>
      <c r="C57" t="s">
        <v>221</v>
      </c>
      <c r="D57">
        <v>2.5000000000000001E-2</v>
      </c>
      <c r="E57">
        <v>-81.713352312412198</v>
      </c>
      <c r="F57">
        <v>0</v>
      </c>
      <c r="G57">
        <v>-147.311211281277</v>
      </c>
      <c r="H57">
        <v>0.1</v>
      </c>
      <c r="I57">
        <v>115.080224594181</v>
      </c>
    </row>
    <row r="58" spans="1:11">
      <c r="A58" t="s">
        <v>161</v>
      </c>
      <c r="B58" t="s">
        <v>167</v>
      </c>
      <c r="C58" t="s">
        <v>221</v>
      </c>
      <c r="D58">
        <v>2.5000000000000001E-2</v>
      </c>
      <c r="E58">
        <v>2.5114891963011501</v>
      </c>
      <c r="F58">
        <v>0</v>
      </c>
      <c r="G58">
        <v>-3.6582260174208501</v>
      </c>
      <c r="H58">
        <v>0.1</v>
      </c>
      <c r="I58">
        <v>21.020634837467199</v>
      </c>
    </row>
    <row r="59" spans="1:11">
      <c r="A59" t="s">
        <v>160</v>
      </c>
      <c r="B59" t="s">
        <v>167</v>
      </c>
      <c r="C59" t="s">
        <v>221</v>
      </c>
      <c r="D59">
        <v>2.5000000000000001E-2</v>
      </c>
      <c r="E59">
        <v>-143.60110769327201</v>
      </c>
      <c r="F59">
        <v>0</v>
      </c>
      <c r="G59">
        <v>-295.72114224175903</v>
      </c>
      <c r="H59">
        <v>0.1</v>
      </c>
      <c r="I59">
        <v>312.75899595218601</v>
      </c>
    </row>
    <row r="60" spans="1:11">
      <c r="A60" t="s">
        <v>151</v>
      </c>
      <c r="B60" t="s">
        <v>167</v>
      </c>
      <c r="C60" t="s">
        <v>221</v>
      </c>
      <c r="D60">
        <v>2.5000000000000001E-2</v>
      </c>
      <c r="E60">
        <v>7.4402299870784701</v>
      </c>
      <c r="F60">
        <v>0</v>
      </c>
      <c r="G60">
        <v>-25.131313393450501</v>
      </c>
      <c r="H60">
        <v>0.1</v>
      </c>
      <c r="I60">
        <v>105.154860128666</v>
      </c>
    </row>
    <row r="61" spans="1:11">
      <c r="A61" t="s">
        <v>150</v>
      </c>
      <c r="B61" t="s">
        <v>167</v>
      </c>
      <c r="C61" t="s">
        <v>221</v>
      </c>
      <c r="D61">
        <v>2.5000000000000001E-2</v>
      </c>
      <c r="E61">
        <v>-6.9464180627990597</v>
      </c>
      <c r="F61">
        <v>0</v>
      </c>
      <c r="G61">
        <v>-18.819788979514598</v>
      </c>
      <c r="H61">
        <v>0.1</v>
      </c>
      <c r="I61">
        <v>28.6736946873474</v>
      </c>
    </row>
    <row r="62" spans="1:11">
      <c r="A62" t="s">
        <v>152</v>
      </c>
      <c r="B62" t="s">
        <v>167</v>
      </c>
      <c r="C62" t="s">
        <v>218</v>
      </c>
      <c r="D62">
        <v>0.12</v>
      </c>
      <c r="E62">
        <v>8.7544604389224094</v>
      </c>
      <c r="F62">
        <v>0.1</v>
      </c>
      <c r="G62">
        <v>6.20798809529738</v>
      </c>
      <c r="H62">
        <v>0.2</v>
      </c>
      <c r="I62">
        <v>18.9403498134225</v>
      </c>
      <c r="J62">
        <f>I62-G62</f>
        <v>12.732361718125119</v>
      </c>
      <c r="K62" s="3" t="e">
        <f>J62/J$28</f>
        <v>#DIV/0!</v>
      </c>
    </row>
    <row r="63" spans="1:11">
      <c r="A63" t="s">
        <v>154</v>
      </c>
      <c r="B63" t="s">
        <v>167</v>
      </c>
      <c r="C63" t="s">
        <v>218</v>
      </c>
      <c r="D63">
        <v>0.12</v>
      </c>
      <c r="E63">
        <v>-282.77749592970702</v>
      </c>
      <c r="F63">
        <v>0.1</v>
      </c>
      <c r="G63">
        <v>-302.92605890961403</v>
      </c>
      <c r="H63">
        <v>0.2</v>
      </c>
      <c r="I63">
        <v>-202.18324401008101</v>
      </c>
    </row>
    <row r="64" spans="1:11">
      <c r="A64" t="s">
        <v>153</v>
      </c>
      <c r="B64" t="s">
        <v>167</v>
      </c>
      <c r="C64" t="s">
        <v>218</v>
      </c>
      <c r="D64">
        <v>0.12</v>
      </c>
      <c r="E64">
        <v>-46.653350025541698</v>
      </c>
      <c r="F64">
        <v>0.1</v>
      </c>
      <c r="G64">
        <v>-50.940131991814901</v>
      </c>
      <c r="H64">
        <v>0.2</v>
      </c>
      <c r="I64">
        <v>-29.506222160448999</v>
      </c>
    </row>
    <row r="65" spans="1:11">
      <c r="A65" t="s">
        <v>155</v>
      </c>
      <c r="B65" t="s">
        <v>167</v>
      </c>
      <c r="C65" t="s">
        <v>218</v>
      </c>
      <c r="D65">
        <v>0.12</v>
      </c>
      <c r="E65">
        <v>-16.9440028074014</v>
      </c>
      <c r="F65">
        <v>0.1</v>
      </c>
      <c r="G65">
        <v>-18.9488632194243</v>
      </c>
      <c r="H65">
        <v>0.2</v>
      </c>
      <c r="I65">
        <v>-8.9245611593096594</v>
      </c>
    </row>
    <row r="66" spans="1:11">
      <c r="A66" t="s">
        <v>156</v>
      </c>
      <c r="B66" t="s">
        <v>167</v>
      </c>
      <c r="C66" t="s">
        <v>218</v>
      </c>
      <c r="D66">
        <v>0.12</v>
      </c>
      <c r="E66">
        <v>-42.7346247765526</v>
      </c>
      <c r="F66">
        <v>0.1</v>
      </c>
      <c r="G66">
        <v>-47.8660887012147</v>
      </c>
      <c r="H66">
        <v>0.2</v>
      </c>
      <c r="I66">
        <v>-22.2087690779043</v>
      </c>
    </row>
    <row r="67" spans="1:11">
      <c r="A67" t="s">
        <v>162</v>
      </c>
      <c r="B67" t="s">
        <v>167</v>
      </c>
      <c r="C67" t="s">
        <v>218</v>
      </c>
      <c r="D67">
        <v>0.12</v>
      </c>
      <c r="E67">
        <v>-93.112494323230806</v>
      </c>
      <c r="F67">
        <v>0.1</v>
      </c>
      <c r="G67">
        <v>-107.006221228269</v>
      </c>
      <c r="H67">
        <v>0.2</v>
      </c>
      <c r="I67">
        <v>-37.537586703076201</v>
      </c>
    </row>
    <row r="68" spans="1:11">
      <c r="A68" t="s">
        <v>157</v>
      </c>
      <c r="B68" t="s">
        <v>167</v>
      </c>
      <c r="C68" t="s">
        <v>218</v>
      </c>
      <c r="D68">
        <v>0.12</v>
      </c>
      <c r="E68">
        <v>-9.4007555336809698</v>
      </c>
      <c r="F68">
        <v>0.1</v>
      </c>
      <c r="G68">
        <v>-10.8509533204821</v>
      </c>
      <c r="H68">
        <v>0.2</v>
      </c>
      <c r="I68">
        <v>-3.59996438647637</v>
      </c>
    </row>
    <row r="69" spans="1:11">
      <c r="A69" t="s">
        <v>145</v>
      </c>
      <c r="B69" t="s">
        <v>167</v>
      </c>
      <c r="C69" t="s">
        <v>218</v>
      </c>
      <c r="D69">
        <v>0.12</v>
      </c>
      <c r="E69">
        <v>-31.579225119356199</v>
      </c>
      <c r="F69">
        <v>0.1</v>
      </c>
      <c r="G69">
        <v>-35.935177935831597</v>
      </c>
      <c r="H69">
        <v>0.2</v>
      </c>
      <c r="I69">
        <v>-14.155413853454601</v>
      </c>
    </row>
    <row r="70" spans="1:11">
      <c r="A70" t="s">
        <v>158</v>
      </c>
      <c r="B70" t="s">
        <v>167</v>
      </c>
      <c r="C70" t="s">
        <v>218</v>
      </c>
      <c r="D70">
        <v>0.12</v>
      </c>
      <c r="E70">
        <v>-148.82437756846099</v>
      </c>
      <c r="F70">
        <v>0.1</v>
      </c>
      <c r="G70">
        <v>-159.386591091805</v>
      </c>
      <c r="H70">
        <v>0.2</v>
      </c>
      <c r="I70">
        <v>-106.57552347508501</v>
      </c>
    </row>
    <row r="71" spans="1:11">
      <c r="A71" t="s">
        <v>159</v>
      </c>
      <c r="B71" t="s">
        <v>167</v>
      </c>
      <c r="C71" t="s">
        <v>218</v>
      </c>
      <c r="D71">
        <v>0.12</v>
      </c>
      <c r="E71">
        <v>4.6348741152534902</v>
      </c>
      <c r="F71">
        <v>0.1</v>
      </c>
      <c r="G71">
        <v>2.8928209486744101</v>
      </c>
      <c r="H71">
        <v>0.2</v>
      </c>
      <c r="I71">
        <v>11.6030867815698</v>
      </c>
    </row>
    <row r="72" spans="1:11">
      <c r="A72" t="s">
        <v>163</v>
      </c>
      <c r="B72" t="s">
        <v>167</v>
      </c>
      <c r="C72" t="s">
        <v>218</v>
      </c>
      <c r="D72">
        <v>0.12</v>
      </c>
      <c r="E72">
        <v>-81.713352312412198</v>
      </c>
      <c r="F72">
        <v>0.1</v>
      </c>
      <c r="G72">
        <v>-88.348111090843503</v>
      </c>
      <c r="H72">
        <v>0.2</v>
      </c>
      <c r="I72">
        <v>-55.1743171986869</v>
      </c>
    </row>
    <row r="73" spans="1:11">
      <c r="A73" t="s">
        <v>161</v>
      </c>
      <c r="B73" t="s">
        <v>167</v>
      </c>
      <c r="C73" t="s">
        <v>218</v>
      </c>
      <c r="D73">
        <v>0.12</v>
      </c>
      <c r="E73">
        <v>2.5114891963011501</v>
      </c>
      <c r="F73">
        <v>0.1</v>
      </c>
      <c r="G73">
        <v>1.88746620503107</v>
      </c>
      <c r="H73">
        <v>0.2</v>
      </c>
      <c r="I73">
        <v>5.0075811613814496</v>
      </c>
    </row>
    <row r="74" spans="1:11">
      <c r="A74" t="s">
        <v>160</v>
      </c>
      <c r="B74" t="s">
        <v>167</v>
      </c>
      <c r="C74" t="s">
        <v>218</v>
      </c>
      <c r="D74">
        <v>0.12</v>
      </c>
      <c r="E74">
        <v>-143.60110769327201</v>
      </c>
      <c r="F74">
        <v>0.1</v>
      </c>
      <c r="G74">
        <v>-158.98697165988301</v>
      </c>
      <c r="H74">
        <v>0.2</v>
      </c>
      <c r="I74">
        <v>-82.057651826830394</v>
      </c>
    </row>
    <row r="75" spans="1:11">
      <c r="A75" t="s">
        <v>151</v>
      </c>
      <c r="B75" t="s">
        <v>167</v>
      </c>
      <c r="C75" t="s">
        <v>218</v>
      </c>
      <c r="D75">
        <v>0.12</v>
      </c>
      <c r="E75">
        <v>7.4402299870784701</v>
      </c>
      <c r="F75">
        <v>0.1</v>
      </c>
      <c r="G75">
        <v>4.1458490916045196</v>
      </c>
      <c r="H75">
        <v>0.2</v>
      </c>
      <c r="I75">
        <v>20.617753568974301</v>
      </c>
    </row>
    <row r="76" spans="1:11">
      <c r="A76" t="s">
        <v>150</v>
      </c>
      <c r="B76" t="s">
        <v>167</v>
      </c>
      <c r="C76" t="s">
        <v>218</v>
      </c>
      <c r="D76">
        <v>0.12</v>
      </c>
      <c r="E76">
        <v>-6.9464180627990597</v>
      </c>
      <c r="F76">
        <v>0.1</v>
      </c>
      <c r="G76">
        <v>-8.1473254271177709</v>
      </c>
      <c r="H76">
        <v>0.2</v>
      </c>
      <c r="I76">
        <v>-2.1427886055242298</v>
      </c>
    </row>
    <row r="77" spans="1:11">
      <c r="A77" t="s">
        <v>152</v>
      </c>
      <c r="B77" t="s">
        <v>167</v>
      </c>
      <c r="C77" t="s">
        <v>220</v>
      </c>
      <c r="D77">
        <v>0.05</v>
      </c>
      <c r="E77">
        <v>8.7544604389224094</v>
      </c>
      <c r="F77">
        <v>0.03</v>
      </c>
      <c r="G77">
        <v>6.4209106713959301</v>
      </c>
      <c r="H77">
        <v>0.16</v>
      </c>
      <c r="I77">
        <v>21.588984160318098</v>
      </c>
      <c r="J77">
        <f>I77-G77</f>
        <v>15.168073488922168</v>
      </c>
      <c r="K77" s="3" t="e">
        <f>J77/J$28</f>
        <v>#DIV/0!</v>
      </c>
    </row>
    <row r="78" spans="1:11">
      <c r="A78" t="s">
        <v>154</v>
      </c>
      <c r="B78" t="s">
        <v>167</v>
      </c>
      <c r="C78" t="s">
        <v>220</v>
      </c>
      <c r="D78">
        <v>0.05</v>
      </c>
      <c r="E78">
        <v>-282.77749592970702</v>
      </c>
      <c r="F78">
        <v>0.03</v>
      </c>
      <c r="G78">
        <v>-301.241342425217</v>
      </c>
      <c r="H78">
        <v>0.16</v>
      </c>
      <c r="I78">
        <v>-181.226340204401</v>
      </c>
    </row>
    <row r="79" spans="1:11">
      <c r="A79" t="s">
        <v>153</v>
      </c>
      <c r="B79" t="s">
        <v>167</v>
      </c>
      <c r="C79" t="s">
        <v>220</v>
      </c>
      <c r="D79">
        <v>0.05</v>
      </c>
      <c r="E79">
        <v>-46.653350025541698</v>
      </c>
      <c r="F79">
        <v>0.03</v>
      </c>
      <c r="G79">
        <v>-50.581693911104303</v>
      </c>
      <c r="H79">
        <v>0.16</v>
      </c>
      <c r="I79">
        <v>-25.047458654947398</v>
      </c>
    </row>
    <row r="80" spans="1:11">
      <c r="A80" t="s">
        <v>155</v>
      </c>
      <c r="B80" t="s">
        <v>167</v>
      </c>
      <c r="C80" t="s">
        <v>220</v>
      </c>
      <c r="D80">
        <v>0.05</v>
      </c>
      <c r="E80">
        <v>-16.9440028074014</v>
      </c>
      <c r="F80">
        <v>0.03</v>
      </c>
      <c r="G80">
        <v>-18.781227374207099</v>
      </c>
      <c r="H80">
        <v>0.16</v>
      </c>
      <c r="I80">
        <v>-6.8392676899699598</v>
      </c>
    </row>
    <row r="81" spans="1:11">
      <c r="A81" t="s">
        <v>156</v>
      </c>
      <c r="B81" t="s">
        <v>167</v>
      </c>
      <c r="C81" t="s">
        <v>220</v>
      </c>
      <c r="D81">
        <v>0.05</v>
      </c>
      <c r="E81">
        <v>-42.7346247765526</v>
      </c>
      <c r="F81">
        <v>0.03</v>
      </c>
      <c r="G81">
        <v>-47.437022773704903</v>
      </c>
      <c r="H81">
        <v>0.16</v>
      </c>
      <c r="I81">
        <v>-16.871435792215401</v>
      </c>
    </row>
    <row r="82" spans="1:11">
      <c r="A82" t="s">
        <v>162</v>
      </c>
      <c r="B82" t="s">
        <v>167</v>
      </c>
      <c r="C82" t="s">
        <v>220</v>
      </c>
      <c r="D82">
        <v>0.05</v>
      </c>
      <c r="E82">
        <v>-93.112494323230806</v>
      </c>
      <c r="F82">
        <v>0.03</v>
      </c>
      <c r="G82">
        <v>-105.844501120986</v>
      </c>
      <c r="H82">
        <v>0.16</v>
      </c>
      <c r="I82">
        <v>-23.086456935576699</v>
      </c>
    </row>
    <row r="83" spans="1:11">
      <c r="A83" t="s">
        <v>157</v>
      </c>
      <c r="B83" t="s">
        <v>167</v>
      </c>
      <c r="C83" t="s">
        <v>220</v>
      </c>
      <c r="D83">
        <v>0.05</v>
      </c>
      <c r="E83">
        <v>-9.4007555336809698</v>
      </c>
      <c r="F83">
        <v>0.03</v>
      </c>
      <c r="G83">
        <v>-10.72969543626</v>
      </c>
      <c r="H83">
        <v>0.16</v>
      </c>
      <c r="I83">
        <v>-2.0915860694961901</v>
      </c>
    </row>
    <row r="84" spans="1:11">
      <c r="A84" t="s">
        <v>145</v>
      </c>
      <c r="B84" t="s">
        <v>167</v>
      </c>
      <c r="C84" t="s">
        <v>220</v>
      </c>
      <c r="D84">
        <v>0.05</v>
      </c>
      <c r="E84">
        <v>-31.579225119356199</v>
      </c>
      <c r="F84">
        <v>0.03</v>
      </c>
      <c r="G84">
        <v>-35.570956153737797</v>
      </c>
      <c r="H84">
        <v>0.16</v>
      </c>
      <c r="I84">
        <v>-9.6247044302570401</v>
      </c>
    </row>
    <row r="85" spans="1:11">
      <c r="A85" t="s">
        <v>158</v>
      </c>
      <c r="B85" t="s">
        <v>167</v>
      </c>
      <c r="C85" t="s">
        <v>220</v>
      </c>
      <c r="D85">
        <v>0.05</v>
      </c>
      <c r="E85">
        <v>-148.82437756846099</v>
      </c>
      <c r="F85">
        <v>0.03</v>
      </c>
      <c r="G85">
        <v>-158.50343454847001</v>
      </c>
      <c r="H85">
        <v>0.16</v>
      </c>
      <c r="I85">
        <v>-95.589564178409205</v>
      </c>
    </row>
    <row r="86" spans="1:11">
      <c r="A86" t="s">
        <v>159</v>
      </c>
      <c r="B86" t="s">
        <v>167</v>
      </c>
      <c r="C86" t="s">
        <v>220</v>
      </c>
      <c r="D86">
        <v>0.05</v>
      </c>
      <c r="E86">
        <v>4.6348741152534902</v>
      </c>
      <c r="F86">
        <v>0.03</v>
      </c>
      <c r="G86">
        <v>3.0384822392268802</v>
      </c>
      <c r="H86">
        <v>0.16</v>
      </c>
      <c r="I86">
        <v>13.4150294333998</v>
      </c>
    </row>
    <row r="87" spans="1:11">
      <c r="A87" t="s">
        <v>163</v>
      </c>
      <c r="B87" t="s">
        <v>167</v>
      </c>
      <c r="C87" t="s">
        <v>220</v>
      </c>
      <c r="D87">
        <v>0.05</v>
      </c>
      <c r="E87">
        <v>-81.713352312412198</v>
      </c>
      <c r="F87">
        <v>0.03</v>
      </c>
      <c r="G87">
        <v>-87.793347582638702</v>
      </c>
      <c r="H87">
        <v>0.16</v>
      </c>
      <c r="I87">
        <v>-48.273378326166203</v>
      </c>
    </row>
    <row r="88" spans="1:11">
      <c r="A88" t="s">
        <v>161</v>
      </c>
      <c r="B88" t="s">
        <v>167</v>
      </c>
      <c r="C88" t="s">
        <v>220</v>
      </c>
      <c r="D88">
        <v>0.05</v>
      </c>
      <c r="E88">
        <v>2.5114891963011501</v>
      </c>
      <c r="F88">
        <v>0.03</v>
      </c>
      <c r="G88">
        <v>1.9396437137240501</v>
      </c>
      <c r="H88">
        <v>0.16</v>
      </c>
      <c r="I88">
        <v>5.6566393504751797</v>
      </c>
    </row>
    <row r="89" spans="1:11">
      <c r="A89" t="s">
        <v>160</v>
      </c>
      <c r="B89" t="s">
        <v>167</v>
      </c>
      <c r="C89" t="s">
        <v>220</v>
      </c>
      <c r="D89">
        <v>0.05</v>
      </c>
      <c r="E89">
        <v>-143.60110769327201</v>
      </c>
      <c r="F89">
        <v>0.03</v>
      </c>
      <c r="G89">
        <v>-157.700486927593</v>
      </c>
      <c r="H89">
        <v>0.16</v>
      </c>
      <c r="I89">
        <v>-66.054521904509002</v>
      </c>
    </row>
    <row r="90" spans="1:11">
      <c r="A90" t="s">
        <v>151</v>
      </c>
      <c r="B90" t="s">
        <v>167</v>
      </c>
      <c r="C90" t="s">
        <v>220</v>
      </c>
      <c r="D90">
        <v>0.05</v>
      </c>
      <c r="E90">
        <v>7.4402299870784701</v>
      </c>
      <c r="F90">
        <v>0.03</v>
      </c>
      <c r="G90">
        <v>4.4213078330552902</v>
      </c>
      <c r="H90">
        <v>0.16</v>
      </c>
      <c r="I90">
        <v>24.044301834206198</v>
      </c>
    </row>
    <row r="91" spans="1:11">
      <c r="A91" t="s">
        <v>150</v>
      </c>
      <c r="B91" t="s">
        <v>167</v>
      </c>
      <c r="C91" t="s">
        <v>220</v>
      </c>
      <c r="D91">
        <v>0.05</v>
      </c>
      <c r="E91">
        <v>-6.9464180627990597</v>
      </c>
      <c r="F91">
        <v>0.03</v>
      </c>
      <c r="G91">
        <v>-8.04691189217146</v>
      </c>
      <c r="H91">
        <v>0.16</v>
      </c>
      <c r="I91">
        <v>-0.89370200125090005</v>
      </c>
    </row>
    <row r="92" spans="1:11">
      <c r="A92" t="s">
        <v>152</v>
      </c>
      <c r="B92" t="s">
        <v>167</v>
      </c>
      <c r="C92" t="s">
        <v>212</v>
      </c>
      <c r="D92">
        <v>7.4999999999999997E-2</v>
      </c>
      <c r="E92">
        <v>8.7544604389224094</v>
      </c>
      <c r="F92">
        <v>0.06</v>
      </c>
      <c r="G92">
        <v>8.3341718293652693</v>
      </c>
      <c r="H92">
        <v>0.12</v>
      </c>
      <c r="I92">
        <v>10.0153262675938</v>
      </c>
      <c r="J92">
        <f>I92-G92</f>
        <v>1.6811544382285302</v>
      </c>
      <c r="K92" s="3" t="e">
        <f>J92/J$28</f>
        <v>#DIV/0!</v>
      </c>
    </row>
    <row r="93" spans="1:11">
      <c r="A93" t="s">
        <v>154</v>
      </c>
      <c r="B93" t="s">
        <v>167</v>
      </c>
      <c r="C93" t="s">
        <v>212</v>
      </c>
      <c r="D93">
        <v>7.4999999999999997E-2</v>
      </c>
      <c r="E93">
        <v>-282.77749592970702</v>
      </c>
      <c r="F93">
        <v>0.06</v>
      </c>
      <c r="G93">
        <v>-283.68334149759897</v>
      </c>
      <c r="H93">
        <v>0.12</v>
      </c>
      <c r="I93">
        <v>-280.05995922602898</v>
      </c>
    </row>
    <row r="94" spans="1:11">
      <c r="A94" t="s">
        <v>153</v>
      </c>
      <c r="B94" t="s">
        <v>167</v>
      </c>
      <c r="C94" t="s">
        <v>212</v>
      </c>
      <c r="D94">
        <v>7.4999999999999997E-2</v>
      </c>
      <c r="E94">
        <v>-46.653350025541698</v>
      </c>
      <c r="F94">
        <v>0.06</v>
      </c>
      <c r="G94">
        <v>-47.147807213256002</v>
      </c>
      <c r="H94">
        <v>0.12</v>
      </c>
      <c r="I94">
        <v>-45.169978462398902</v>
      </c>
    </row>
    <row r="95" spans="1:11">
      <c r="A95" t="s">
        <v>155</v>
      </c>
      <c r="B95" t="s">
        <v>167</v>
      </c>
      <c r="C95" t="s">
        <v>212</v>
      </c>
      <c r="D95">
        <v>7.4999999999999997E-2</v>
      </c>
      <c r="E95">
        <v>-16.9440028074014</v>
      </c>
      <c r="F95">
        <v>0.06</v>
      </c>
      <c r="G95">
        <v>-17.0997568215314</v>
      </c>
      <c r="H95">
        <v>0.12</v>
      </c>
      <c r="I95">
        <v>-16.4767407650114</v>
      </c>
    </row>
    <row r="96" spans="1:11">
      <c r="A96" t="s">
        <v>156</v>
      </c>
      <c r="B96" t="s">
        <v>167</v>
      </c>
      <c r="C96" t="s">
        <v>212</v>
      </c>
      <c r="D96">
        <v>7.4999999999999997E-2</v>
      </c>
      <c r="E96">
        <v>-42.7346247765526</v>
      </c>
      <c r="F96">
        <v>0.06</v>
      </c>
      <c r="G96">
        <v>-43.227203026953603</v>
      </c>
      <c r="H96">
        <v>0.12</v>
      </c>
      <c r="I96">
        <v>-41.256890025349698</v>
      </c>
    </row>
    <row r="97" spans="1:11">
      <c r="A97" t="s">
        <v>162</v>
      </c>
      <c r="B97" t="s">
        <v>167</v>
      </c>
      <c r="C97" t="s">
        <v>212</v>
      </c>
      <c r="D97">
        <v>7.4999999999999997E-2</v>
      </c>
      <c r="E97">
        <v>-93.112494323230806</v>
      </c>
      <c r="F97">
        <v>0.06</v>
      </c>
      <c r="G97">
        <v>-94.209002582706006</v>
      </c>
      <c r="H97">
        <v>0.12</v>
      </c>
      <c r="I97">
        <v>-89.822969544805204</v>
      </c>
    </row>
    <row r="98" spans="1:11">
      <c r="A98" t="s">
        <v>157</v>
      </c>
      <c r="B98" t="s">
        <v>167</v>
      </c>
      <c r="C98" t="s">
        <v>212</v>
      </c>
      <c r="D98">
        <v>7.4999999999999997E-2</v>
      </c>
      <c r="E98">
        <v>-9.4007555336809698</v>
      </c>
      <c r="F98">
        <v>0.06</v>
      </c>
      <c r="G98">
        <v>-9.4769019405889594</v>
      </c>
      <c r="H98">
        <v>0.12</v>
      </c>
      <c r="I98">
        <v>-9.1723163129569691</v>
      </c>
    </row>
    <row r="99" spans="1:11">
      <c r="A99" t="s">
        <v>145</v>
      </c>
      <c r="B99" t="s">
        <v>167</v>
      </c>
      <c r="C99" t="s">
        <v>212</v>
      </c>
      <c r="D99">
        <v>7.4999999999999997E-2</v>
      </c>
      <c r="E99">
        <v>-31.579225119356199</v>
      </c>
      <c r="F99">
        <v>0.06</v>
      </c>
      <c r="G99">
        <v>-32.129308740688302</v>
      </c>
      <c r="H99">
        <v>0.12</v>
      </c>
      <c r="I99">
        <v>-29.928974255359801</v>
      </c>
    </row>
    <row r="100" spans="1:11">
      <c r="A100" t="s">
        <v>158</v>
      </c>
      <c r="B100" t="s">
        <v>167</v>
      </c>
      <c r="C100" t="s">
        <v>212</v>
      </c>
      <c r="D100">
        <v>7.4999999999999997E-2</v>
      </c>
      <c r="E100">
        <v>-148.82437756846099</v>
      </c>
      <c r="F100">
        <v>0.06</v>
      </c>
      <c r="G100">
        <v>-149.65387894656999</v>
      </c>
      <c r="H100">
        <v>0.12</v>
      </c>
      <c r="I100">
        <v>-146.335873434132</v>
      </c>
    </row>
    <row r="101" spans="1:11">
      <c r="A101" t="s">
        <v>159</v>
      </c>
      <c r="B101" t="s">
        <v>167</v>
      </c>
      <c r="C101" t="s">
        <v>212</v>
      </c>
      <c r="D101">
        <v>7.4999999999999997E-2</v>
      </c>
      <c r="E101">
        <v>4.6348741152534902</v>
      </c>
      <c r="F101">
        <v>0.06</v>
      </c>
      <c r="G101">
        <v>4.6065911641162298</v>
      </c>
      <c r="H101">
        <v>0.12</v>
      </c>
      <c r="I101">
        <v>4.71972296866526</v>
      </c>
    </row>
    <row r="102" spans="1:11">
      <c r="A102" t="s">
        <v>163</v>
      </c>
      <c r="B102" t="s">
        <v>167</v>
      </c>
      <c r="C102" t="s">
        <v>212</v>
      </c>
      <c r="D102">
        <v>7.4999999999999997E-2</v>
      </c>
      <c r="E102">
        <v>-81.713352312412198</v>
      </c>
      <c r="F102">
        <v>0.06</v>
      </c>
      <c r="G102">
        <v>-82.141156671222603</v>
      </c>
      <c r="H102">
        <v>0.12</v>
      </c>
      <c r="I102">
        <v>-80.429939235980996</v>
      </c>
    </row>
    <row r="103" spans="1:11">
      <c r="A103" t="s">
        <v>161</v>
      </c>
      <c r="B103" t="s">
        <v>167</v>
      </c>
      <c r="C103" t="s">
        <v>212</v>
      </c>
      <c r="D103">
        <v>7.4999999999999997E-2</v>
      </c>
      <c r="E103">
        <v>2.5114891963011501</v>
      </c>
      <c r="F103">
        <v>0.06</v>
      </c>
      <c r="G103">
        <v>2.4250580798886898</v>
      </c>
      <c r="H103">
        <v>0.12</v>
      </c>
      <c r="I103">
        <v>2.7707825455385202</v>
      </c>
    </row>
    <row r="104" spans="1:11">
      <c r="A104" t="s">
        <v>160</v>
      </c>
      <c r="B104" t="s">
        <v>167</v>
      </c>
      <c r="C104" t="s">
        <v>212</v>
      </c>
      <c r="D104">
        <v>7.4999999999999997E-2</v>
      </c>
      <c r="E104">
        <v>-143.60110769327201</v>
      </c>
      <c r="F104">
        <v>0.06</v>
      </c>
      <c r="G104">
        <v>-144.609503681897</v>
      </c>
      <c r="H104">
        <v>0.12</v>
      </c>
      <c r="I104">
        <v>-140.575919727399</v>
      </c>
    </row>
    <row r="105" spans="1:11">
      <c r="A105" t="s">
        <v>151</v>
      </c>
      <c r="B105" t="s">
        <v>167</v>
      </c>
      <c r="C105" t="s">
        <v>212</v>
      </c>
      <c r="D105">
        <v>7.4999999999999997E-2</v>
      </c>
      <c r="E105">
        <v>7.4402299870784701</v>
      </c>
      <c r="F105">
        <v>0.06</v>
      </c>
      <c r="G105">
        <v>7.3741705067998398</v>
      </c>
      <c r="H105">
        <v>0.12</v>
      </c>
      <c r="I105">
        <v>7.63840842791436</v>
      </c>
    </row>
    <row r="106" spans="1:11">
      <c r="A106" t="s">
        <v>150</v>
      </c>
      <c r="B106" t="s">
        <v>167</v>
      </c>
      <c r="C106" t="s">
        <v>212</v>
      </c>
      <c r="D106">
        <v>7.4999999999999997E-2</v>
      </c>
      <c r="E106">
        <v>-6.9464180627990597</v>
      </c>
      <c r="F106">
        <v>0.06</v>
      </c>
      <c r="G106">
        <v>-6.98659270930085</v>
      </c>
      <c r="H106">
        <v>0.12</v>
      </c>
      <c r="I106">
        <v>-6.8258941232936996</v>
      </c>
    </row>
    <row r="107" spans="1:11">
      <c r="A107" t="s">
        <v>152</v>
      </c>
      <c r="B107" t="s">
        <v>167</v>
      </c>
      <c r="C107" t="s">
        <v>211</v>
      </c>
      <c r="D107">
        <v>0.47599999999999998</v>
      </c>
      <c r="E107">
        <v>8.7544604389224094</v>
      </c>
      <c r="F107">
        <v>0.152</v>
      </c>
      <c r="G107">
        <v>-0.31856280676902299</v>
      </c>
      <c r="H107">
        <v>0.8</v>
      </c>
      <c r="I107">
        <v>17.827483684613799</v>
      </c>
      <c r="J107">
        <f>I107-G107</f>
        <v>18.146046491382823</v>
      </c>
      <c r="K107" s="3" t="e">
        <f>J107/J$28</f>
        <v>#DIV/0!</v>
      </c>
    </row>
    <row r="108" spans="1:11">
      <c r="A108" t="s">
        <v>154</v>
      </c>
      <c r="B108" t="s">
        <v>167</v>
      </c>
      <c r="C108" t="s">
        <v>211</v>
      </c>
      <c r="D108">
        <v>0.47599999999999998</v>
      </c>
      <c r="E108">
        <v>-282.77749592970702</v>
      </c>
      <c r="F108">
        <v>0.152</v>
      </c>
      <c r="G108">
        <v>-302.33097080458901</v>
      </c>
      <c r="H108">
        <v>0.8</v>
      </c>
      <c r="I108">
        <v>-263.22402105482502</v>
      </c>
    </row>
    <row r="109" spans="1:11">
      <c r="A109" t="s">
        <v>153</v>
      </c>
      <c r="B109" t="s">
        <v>167</v>
      </c>
      <c r="C109" t="s">
        <v>211</v>
      </c>
      <c r="D109">
        <v>0.47599999999999998</v>
      </c>
      <c r="E109">
        <v>-46.653350025541698</v>
      </c>
      <c r="F109">
        <v>0.152</v>
      </c>
      <c r="G109">
        <v>-57.3272569213132</v>
      </c>
      <c r="H109">
        <v>0.8</v>
      </c>
      <c r="I109">
        <v>-35.979443129770303</v>
      </c>
    </row>
    <row r="110" spans="1:11">
      <c r="A110" t="s">
        <v>155</v>
      </c>
      <c r="B110" t="s">
        <v>167</v>
      </c>
      <c r="C110" t="s">
        <v>211</v>
      </c>
      <c r="D110">
        <v>0.47599999999999998</v>
      </c>
      <c r="E110">
        <v>-16.9440028074014</v>
      </c>
      <c r="F110">
        <v>0.152</v>
      </c>
      <c r="G110">
        <v>-20.307207701140801</v>
      </c>
      <c r="H110">
        <v>0.8</v>
      </c>
      <c r="I110">
        <v>-13.580797913662</v>
      </c>
    </row>
    <row r="111" spans="1:11">
      <c r="A111" t="s">
        <v>156</v>
      </c>
      <c r="B111" t="s">
        <v>167</v>
      </c>
      <c r="C111" t="s">
        <v>211</v>
      </c>
      <c r="D111">
        <v>0.47599999999999998</v>
      </c>
      <c r="E111">
        <v>-42.7346247765526</v>
      </c>
      <c r="F111">
        <v>0.152</v>
      </c>
      <c r="G111">
        <v>-53.367975953188697</v>
      </c>
      <c r="H111">
        <v>0.8</v>
      </c>
      <c r="I111">
        <v>-32.101273599916503</v>
      </c>
    </row>
    <row r="112" spans="1:11">
      <c r="A112" t="s">
        <v>162</v>
      </c>
      <c r="B112" t="s">
        <v>167</v>
      </c>
      <c r="C112" t="s">
        <v>211</v>
      </c>
      <c r="D112">
        <v>0.47599999999999998</v>
      </c>
      <c r="E112">
        <v>-93.112494323230806</v>
      </c>
      <c r="F112">
        <v>0.152</v>
      </c>
      <c r="G112">
        <v>-116.781307434585</v>
      </c>
      <c r="H112">
        <v>0.8</v>
      </c>
      <c r="I112">
        <v>-69.443681211876694</v>
      </c>
    </row>
    <row r="113" spans="1:11">
      <c r="A113" t="s">
        <v>157</v>
      </c>
      <c r="B113" t="s">
        <v>167</v>
      </c>
      <c r="C113" t="s">
        <v>211</v>
      </c>
      <c r="D113">
        <v>0.47599999999999998</v>
      </c>
      <c r="E113">
        <v>-9.4007555336809698</v>
      </c>
      <c r="F113">
        <v>0.152</v>
      </c>
      <c r="G113">
        <v>-11.0456786430012</v>
      </c>
      <c r="H113">
        <v>0.8</v>
      </c>
      <c r="I113">
        <v>-7.7558324243607402</v>
      </c>
    </row>
    <row r="114" spans="1:11">
      <c r="A114" t="s">
        <v>145</v>
      </c>
      <c r="B114" t="s">
        <v>167</v>
      </c>
      <c r="C114" t="s">
        <v>211</v>
      </c>
      <c r="D114">
        <v>0.47599999999999998</v>
      </c>
      <c r="E114">
        <v>-31.579225119356199</v>
      </c>
      <c r="F114">
        <v>0.152</v>
      </c>
      <c r="G114">
        <v>-43.4537947526876</v>
      </c>
      <c r="H114">
        <v>0.8</v>
      </c>
      <c r="I114">
        <v>-19.704655486024802</v>
      </c>
    </row>
    <row r="115" spans="1:11">
      <c r="A115" t="s">
        <v>158</v>
      </c>
      <c r="B115" t="s">
        <v>167</v>
      </c>
      <c r="C115" t="s">
        <v>211</v>
      </c>
      <c r="D115">
        <v>0.47599999999999998</v>
      </c>
      <c r="E115">
        <v>-148.82437756846099</v>
      </c>
      <c r="F115">
        <v>0.152</v>
      </c>
      <c r="G115">
        <v>-166.730009539527</v>
      </c>
      <c r="H115">
        <v>0.8</v>
      </c>
      <c r="I115">
        <v>-130.91874559739401</v>
      </c>
    </row>
    <row r="116" spans="1:11">
      <c r="A116" t="s">
        <v>159</v>
      </c>
      <c r="B116" t="s">
        <v>167</v>
      </c>
      <c r="C116" t="s">
        <v>211</v>
      </c>
      <c r="D116">
        <v>0.47599999999999998</v>
      </c>
      <c r="E116">
        <v>4.6348741152534902</v>
      </c>
      <c r="F116">
        <v>0.152</v>
      </c>
      <c r="G116">
        <v>4.02305458811822</v>
      </c>
      <c r="H116">
        <v>0.8</v>
      </c>
      <c r="I116">
        <v>5.2466936423887596</v>
      </c>
    </row>
    <row r="117" spans="1:11">
      <c r="A117" t="s">
        <v>163</v>
      </c>
      <c r="B117" t="s">
        <v>167</v>
      </c>
      <c r="C117" t="s">
        <v>211</v>
      </c>
      <c r="D117">
        <v>0.47599999999999998</v>
      </c>
      <c r="E117">
        <v>-81.713352312412198</v>
      </c>
      <c r="F117">
        <v>0.152</v>
      </c>
      <c r="G117">
        <v>-90.948598434645106</v>
      </c>
      <c r="H117">
        <v>0.8</v>
      </c>
      <c r="I117">
        <v>-72.478106190179304</v>
      </c>
    </row>
    <row r="118" spans="1:11">
      <c r="A118" t="s">
        <v>161</v>
      </c>
      <c r="B118" t="s">
        <v>167</v>
      </c>
      <c r="C118" t="s">
        <v>211</v>
      </c>
      <c r="D118">
        <v>0.47599999999999998</v>
      </c>
      <c r="E118">
        <v>2.5114891963011501</v>
      </c>
      <c r="F118">
        <v>0.152</v>
      </c>
      <c r="G118">
        <v>0.644576887503161</v>
      </c>
      <c r="H118">
        <v>0.8</v>
      </c>
      <c r="I118">
        <v>4.3784015050991396</v>
      </c>
    </row>
    <row r="119" spans="1:11">
      <c r="A119" t="s">
        <v>160</v>
      </c>
      <c r="B119" t="s">
        <v>167</v>
      </c>
      <c r="C119" t="s">
        <v>211</v>
      </c>
      <c r="D119">
        <v>0.47599999999999998</v>
      </c>
      <c r="E119">
        <v>-143.60110769327201</v>
      </c>
      <c r="F119">
        <v>0.152</v>
      </c>
      <c r="G119">
        <v>-165.368071028331</v>
      </c>
      <c r="H119">
        <v>0.8</v>
      </c>
      <c r="I119">
        <v>-121.834144358213</v>
      </c>
    </row>
    <row r="120" spans="1:11">
      <c r="A120" t="s">
        <v>151</v>
      </c>
      <c r="B120" t="s">
        <v>167</v>
      </c>
      <c r="C120" t="s">
        <v>211</v>
      </c>
      <c r="D120">
        <v>0.47599999999999998</v>
      </c>
      <c r="E120">
        <v>7.4402299870784701</v>
      </c>
      <c r="F120">
        <v>0.152</v>
      </c>
      <c r="G120">
        <v>6.0130270541691297</v>
      </c>
      <c r="H120">
        <v>0.8</v>
      </c>
      <c r="I120">
        <v>8.8674329199878201</v>
      </c>
    </row>
    <row r="121" spans="1:11">
      <c r="A121" t="s">
        <v>150</v>
      </c>
      <c r="B121" t="s">
        <v>167</v>
      </c>
      <c r="C121" t="s">
        <v>211</v>
      </c>
      <c r="D121">
        <v>0.47599999999999998</v>
      </c>
      <c r="E121">
        <v>-6.9464180627990597</v>
      </c>
      <c r="F121">
        <v>0.152</v>
      </c>
      <c r="G121">
        <v>-7.81491260183049</v>
      </c>
      <c r="H121">
        <v>0.8</v>
      </c>
      <c r="I121">
        <v>-6.0779235237676303</v>
      </c>
    </row>
    <row r="122" spans="1:11">
      <c r="A122" t="s">
        <v>152</v>
      </c>
      <c r="B122" t="s">
        <v>167</v>
      </c>
      <c r="C122" t="s">
        <v>210</v>
      </c>
      <c r="D122">
        <v>0.65</v>
      </c>
      <c r="E122">
        <v>8.7544604389224094</v>
      </c>
      <c r="F122">
        <v>0.4</v>
      </c>
      <c r="G122">
        <v>13.4550607576224</v>
      </c>
      <c r="H122">
        <v>1</v>
      </c>
      <c r="I122">
        <v>2.1736199927423998</v>
      </c>
      <c r="J122">
        <f>I122-G122</f>
        <v>-11.281440764879999</v>
      </c>
      <c r="K122" s="3" t="e">
        <f>J122/J$28</f>
        <v>#DIV/0!</v>
      </c>
    </row>
    <row r="123" spans="1:11">
      <c r="A123" t="s">
        <v>154</v>
      </c>
      <c r="B123" t="s">
        <v>167</v>
      </c>
      <c r="C123" t="s">
        <v>210</v>
      </c>
      <c r="D123">
        <v>0.65</v>
      </c>
      <c r="E123">
        <v>-282.77749592970702</v>
      </c>
      <c r="F123">
        <v>0.4</v>
      </c>
      <c r="G123">
        <v>-272.64631971340299</v>
      </c>
      <c r="H123">
        <v>1</v>
      </c>
      <c r="I123">
        <v>-296.96114263253202</v>
      </c>
    </row>
    <row r="124" spans="1:11">
      <c r="A124" t="s">
        <v>153</v>
      </c>
      <c r="B124" t="s">
        <v>167</v>
      </c>
      <c r="C124" t="s">
        <v>210</v>
      </c>
      <c r="D124">
        <v>0.65</v>
      </c>
      <c r="E124">
        <v>-46.653350025541698</v>
      </c>
      <c r="F124">
        <v>0.4</v>
      </c>
      <c r="G124">
        <v>-41.123232003541702</v>
      </c>
      <c r="H124">
        <v>1</v>
      </c>
      <c r="I124">
        <v>-54.395515256341803</v>
      </c>
    </row>
    <row r="125" spans="1:11">
      <c r="A125" t="s">
        <v>155</v>
      </c>
      <c r="B125" t="s">
        <v>167</v>
      </c>
      <c r="C125" t="s">
        <v>210</v>
      </c>
      <c r="D125">
        <v>0.65</v>
      </c>
      <c r="E125">
        <v>-16.9440028074014</v>
      </c>
      <c r="F125">
        <v>0.4</v>
      </c>
      <c r="G125">
        <v>-15.202015630471401</v>
      </c>
      <c r="H125">
        <v>1</v>
      </c>
      <c r="I125">
        <v>-19.382784855103399</v>
      </c>
    </row>
    <row r="126" spans="1:11">
      <c r="A126" t="s">
        <v>156</v>
      </c>
      <c r="B126" t="s">
        <v>167</v>
      </c>
      <c r="C126" t="s">
        <v>210</v>
      </c>
      <c r="D126">
        <v>0.65</v>
      </c>
      <c r="E126">
        <v>-42.7346247765526</v>
      </c>
      <c r="F126">
        <v>0.4</v>
      </c>
      <c r="G126">
        <v>-37.225521203036202</v>
      </c>
      <c r="H126">
        <v>1</v>
      </c>
      <c r="I126">
        <v>-50.447369779475601</v>
      </c>
    </row>
    <row r="127" spans="1:11">
      <c r="A127" t="s">
        <v>162</v>
      </c>
      <c r="B127" t="s">
        <v>167</v>
      </c>
      <c r="C127" t="s">
        <v>210</v>
      </c>
      <c r="D127">
        <v>0.65</v>
      </c>
      <c r="E127">
        <v>-93.112494323230806</v>
      </c>
      <c r="F127">
        <v>0.4</v>
      </c>
      <c r="G127">
        <v>-80.848904597643596</v>
      </c>
      <c r="H127">
        <v>1</v>
      </c>
      <c r="I127">
        <v>-110.281519939053</v>
      </c>
    </row>
    <row r="128" spans="1:11">
      <c r="A128" t="s">
        <v>157</v>
      </c>
      <c r="B128" t="s">
        <v>167</v>
      </c>
      <c r="C128" t="s">
        <v>210</v>
      </c>
      <c r="D128">
        <v>0.65</v>
      </c>
      <c r="E128">
        <v>-9.4007555336809698</v>
      </c>
      <c r="F128">
        <v>0.4</v>
      </c>
      <c r="G128">
        <v>-8.5491173582929694</v>
      </c>
      <c r="H128">
        <v>1</v>
      </c>
      <c r="I128">
        <v>-10.5930489792242</v>
      </c>
    </row>
    <row r="129" spans="1:11">
      <c r="A129" t="s">
        <v>145</v>
      </c>
      <c r="B129" t="s">
        <v>167</v>
      </c>
      <c r="C129" t="s">
        <v>210</v>
      </c>
      <c r="D129">
        <v>0.65</v>
      </c>
      <c r="E129">
        <v>-31.579225119356199</v>
      </c>
      <c r="F129">
        <v>0.4</v>
      </c>
      <c r="G129">
        <v>-25.4269688198812</v>
      </c>
      <c r="H129">
        <v>1</v>
      </c>
      <c r="I129">
        <v>-40.192383938621198</v>
      </c>
    </row>
    <row r="130" spans="1:11">
      <c r="A130" t="s">
        <v>158</v>
      </c>
      <c r="B130" t="s">
        <v>167</v>
      </c>
      <c r="C130" t="s">
        <v>210</v>
      </c>
      <c r="D130">
        <v>0.65</v>
      </c>
      <c r="E130">
        <v>-148.82437756846099</v>
      </c>
      <c r="F130">
        <v>0.4</v>
      </c>
      <c r="G130">
        <v>-139.547051574753</v>
      </c>
      <c r="H130">
        <v>1</v>
      </c>
      <c r="I130">
        <v>-161.81263395965101</v>
      </c>
    </row>
    <row r="131" spans="1:11">
      <c r="A131" t="s">
        <v>159</v>
      </c>
      <c r="B131" t="s">
        <v>167</v>
      </c>
      <c r="C131" t="s">
        <v>210</v>
      </c>
      <c r="D131">
        <v>0.65</v>
      </c>
      <c r="E131">
        <v>4.6348741152534902</v>
      </c>
      <c r="F131">
        <v>0.4</v>
      </c>
      <c r="G131">
        <v>4.9511968661118901</v>
      </c>
      <c r="H131">
        <v>1</v>
      </c>
      <c r="I131">
        <v>4.1920222640517304</v>
      </c>
    </row>
    <row r="132" spans="1:11">
      <c r="A132" t="s">
        <v>163</v>
      </c>
      <c r="B132" t="s">
        <v>167</v>
      </c>
      <c r="C132" t="s">
        <v>210</v>
      </c>
      <c r="D132">
        <v>0.65</v>
      </c>
      <c r="E132">
        <v>-81.713352312412198</v>
      </c>
      <c r="F132">
        <v>0.4</v>
      </c>
      <c r="G132">
        <v>-76.928694199777794</v>
      </c>
      <c r="H132">
        <v>1</v>
      </c>
      <c r="I132">
        <v>-88.411873670100405</v>
      </c>
    </row>
    <row r="133" spans="1:11">
      <c r="A133" t="s">
        <v>161</v>
      </c>
      <c r="B133" t="s">
        <v>167</v>
      </c>
      <c r="C133" t="s">
        <v>210</v>
      </c>
      <c r="D133">
        <v>0.65</v>
      </c>
      <c r="E133">
        <v>2.5114891963011501</v>
      </c>
      <c r="F133">
        <v>0.4</v>
      </c>
      <c r="G133">
        <v>3.47815382654675</v>
      </c>
      <c r="H133">
        <v>1</v>
      </c>
      <c r="I133">
        <v>1.15815871395731</v>
      </c>
    </row>
    <row r="134" spans="1:11">
      <c r="A134" t="s">
        <v>160</v>
      </c>
      <c r="B134" t="s">
        <v>167</v>
      </c>
      <c r="C134" t="s">
        <v>210</v>
      </c>
      <c r="D134">
        <v>0.65</v>
      </c>
      <c r="E134">
        <v>-143.60110769327201</v>
      </c>
      <c r="F134">
        <v>0.4</v>
      </c>
      <c r="G134">
        <v>-132.322984999205</v>
      </c>
      <c r="H134">
        <v>1</v>
      </c>
      <c r="I134">
        <v>-159.39047946496601</v>
      </c>
    </row>
    <row r="135" spans="1:11">
      <c r="A135" t="s">
        <v>151</v>
      </c>
      <c r="B135" t="s">
        <v>167</v>
      </c>
      <c r="C135" t="s">
        <v>210</v>
      </c>
      <c r="D135">
        <v>0.65</v>
      </c>
      <c r="E135">
        <v>7.4402299870784701</v>
      </c>
      <c r="F135">
        <v>0.4</v>
      </c>
      <c r="G135">
        <v>8.1790537548176694</v>
      </c>
      <c r="H135">
        <v>1</v>
      </c>
      <c r="I135">
        <v>6.4058767122436002</v>
      </c>
    </row>
    <row r="136" spans="1:11">
      <c r="A136" t="s">
        <v>150</v>
      </c>
      <c r="B136" t="s">
        <v>167</v>
      </c>
      <c r="C136" t="s">
        <v>210</v>
      </c>
      <c r="D136">
        <v>0.65</v>
      </c>
      <c r="E136">
        <v>-6.9464180627990597</v>
      </c>
      <c r="F136">
        <v>0.4</v>
      </c>
      <c r="G136">
        <v>-6.4970959735115601</v>
      </c>
      <c r="H136">
        <v>1</v>
      </c>
      <c r="I136">
        <v>-7.5754689878015604</v>
      </c>
    </row>
    <row r="137" spans="1:11">
      <c r="A137" t="s">
        <v>152</v>
      </c>
      <c r="B137" t="s">
        <v>167</v>
      </c>
      <c r="C137" t="s">
        <v>217</v>
      </c>
      <c r="D137">
        <v>0.55000000000000004</v>
      </c>
      <c r="E137">
        <v>8.7544604389224094</v>
      </c>
      <c r="F137">
        <v>0.4</v>
      </c>
      <c r="G137">
        <v>44.247081141422399</v>
      </c>
      <c r="H137">
        <v>0.7</v>
      </c>
      <c r="I137">
        <v>-26.738160263577601</v>
      </c>
      <c r="J137">
        <f>I137-G137</f>
        <v>-70.985241404999996</v>
      </c>
      <c r="K137" s="3" t="e">
        <f>J137/J$28</f>
        <v>#DIV/0!</v>
      </c>
    </row>
    <row r="138" spans="1:11">
      <c r="A138" t="s">
        <v>154</v>
      </c>
      <c r="B138" t="s">
        <v>167</v>
      </c>
      <c r="C138" t="s">
        <v>217</v>
      </c>
      <c r="D138">
        <v>0.55000000000000004</v>
      </c>
      <c r="E138">
        <v>-282.77749592970702</v>
      </c>
      <c r="F138">
        <v>0.4</v>
      </c>
      <c r="G138">
        <v>-145.170472533007</v>
      </c>
      <c r="H138">
        <v>0.7</v>
      </c>
      <c r="I138">
        <v>-420.38451932640697</v>
      </c>
    </row>
    <row r="139" spans="1:11">
      <c r="A139" t="s">
        <v>153</v>
      </c>
      <c r="B139" t="s">
        <v>167</v>
      </c>
      <c r="C139" t="s">
        <v>217</v>
      </c>
      <c r="D139">
        <v>0.55000000000000004</v>
      </c>
      <c r="E139">
        <v>-46.653350025541698</v>
      </c>
      <c r="F139">
        <v>0.4</v>
      </c>
      <c r="G139">
        <v>-16.040389238041701</v>
      </c>
      <c r="H139">
        <v>0.7</v>
      </c>
      <c r="I139">
        <v>-77.266310813041699</v>
      </c>
    </row>
    <row r="140" spans="1:11">
      <c r="A140" t="s">
        <v>155</v>
      </c>
      <c r="B140" t="s">
        <v>167</v>
      </c>
      <c r="C140" t="s">
        <v>217</v>
      </c>
      <c r="D140">
        <v>0.55000000000000004</v>
      </c>
      <c r="E140">
        <v>-16.9440028074014</v>
      </c>
      <c r="F140">
        <v>0.4</v>
      </c>
      <c r="G140">
        <v>-2.33034205252638</v>
      </c>
      <c r="H140">
        <v>0.7</v>
      </c>
      <c r="I140">
        <v>-31.557663562276399</v>
      </c>
    </row>
    <row r="141" spans="1:11">
      <c r="A141" t="s">
        <v>156</v>
      </c>
      <c r="B141" t="s">
        <v>167</v>
      </c>
      <c r="C141" t="s">
        <v>217</v>
      </c>
      <c r="D141">
        <v>0.55000000000000004</v>
      </c>
      <c r="E141">
        <v>-42.7346247765526</v>
      </c>
      <c r="F141">
        <v>0.4</v>
      </c>
      <c r="G141">
        <v>1.9110410287724</v>
      </c>
      <c r="H141">
        <v>0.7</v>
      </c>
      <c r="I141">
        <v>-87.380290581877503</v>
      </c>
    </row>
    <row r="142" spans="1:11">
      <c r="A142" t="s">
        <v>162</v>
      </c>
      <c r="B142" t="s">
        <v>167</v>
      </c>
      <c r="C142" t="s">
        <v>217</v>
      </c>
      <c r="D142">
        <v>0.55000000000000004</v>
      </c>
      <c r="E142">
        <v>-93.112494323230806</v>
      </c>
      <c r="F142">
        <v>0.4</v>
      </c>
      <c r="G142">
        <v>45.554550793369401</v>
      </c>
      <c r="H142">
        <v>0.7</v>
      </c>
      <c r="I142">
        <v>-231.77953943983101</v>
      </c>
    </row>
    <row r="143" spans="1:11">
      <c r="A143" t="s">
        <v>157</v>
      </c>
      <c r="B143" t="s">
        <v>167</v>
      </c>
      <c r="C143" t="s">
        <v>217</v>
      </c>
      <c r="D143">
        <v>0.55000000000000004</v>
      </c>
      <c r="E143">
        <v>-9.4007555336809698</v>
      </c>
      <c r="F143">
        <v>0.4</v>
      </c>
      <c r="G143">
        <v>1.6231327667440401</v>
      </c>
      <c r="H143">
        <v>0.7</v>
      </c>
      <c r="I143">
        <v>-20.424643834106</v>
      </c>
    </row>
    <row r="144" spans="1:11">
      <c r="A144" t="s">
        <v>145</v>
      </c>
      <c r="B144" t="s">
        <v>167</v>
      </c>
      <c r="C144" t="s">
        <v>217</v>
      </c>
      <c r="D144">
        <v>0.55000000000000004</v>
      </c>
      <c r="E144">
        <v>-31.579225119356199</v>
      </c>
      <c r="F144">
        <v>0.4</v>
      </c>
      <c r="G144">
        <v>9.8518496306438106</v>
      </c>
      <c r="H144">
        <v>0.7</v>
      </c>
      <c r="I144">
        <v>-73.010299869356203</v>
      </c>
    </row>
    <row r="145" spans="1:11">
      <c r="A145" t="s">
        <v>158</v>
      </c>
      <c r="B145" t="s">
        <v>167</v>
      </c>
      <c r="C145" t="s">
        <v>217</v>
      </c>
      <c r="D145">
        <v>0.55000000000000004</v>
      </c>
      <c r="E145">
        <v>-148.82437756846099</v>
      </c>
      <c r="F145">
        <v>0.4</v>
      </c>
      <c r="G145">
        <v>-79.391113533910598</v>
      </c>
      <c r="H145">
        <v>0.7</v>
      </c>
      <c r="I145">
        <v>-218.257641603011</v>
      </c>
    </row>
    <row r="146" spans="1:11">
      <c r="A146" t="s">
        <v>159</v>
      </c>
      <c r="B146" t="s">
        <v>167</v>
      </c>
      <c r="C146" t="s">
        <v>217</v>
      </c>
      <c r="D146">
        <v>0.55000000000000004</v>
      </c>
      <c r="E146">
        <v>4.6348741152534902</v>
      </c>
      <c r="F146">
        <v>0.4</v>
      </c>
      <c r="G146">
        <v>26.5779988902535</v>
      </c>
      <c r="H146">
        <v>0.7</v>
      </c>
      <c r="I146">
        <v>-17.308250659746498</v>
      </c>
    </row>
    <row r="147" spans="1:11">
      <c r="A147" t="s">
        <v>163</v>
      </c>
      <c r="B147" t="s">
        <v>167</v>
      </c>
      <c r="C147" t="s">
        <v>217</v>
      </c>
      <c r="D147">
        <v>0.55000000000000004</v>
      </c>
      <c r="E147">
        <v>-81.713352312412198</v>
      </c>
      <c r="F147">
        <v>0.4</v>
      </c>
      <c r="G147">
        <v>-35.2935158172372</v>
      </c>
      <c r="H147">
        <v>0.7</v>
      </c>
      <c r="I147">
        <v>-128.133188807587</v>
      </c>
    </row>
    <row r="148" spans="1:11">
      <c r="A148" t="s">
        <v>161</v>
      </c>
      <c r="B148" t="s">
        <v>167</v>
      </c>
      <c r="C148" t="s">
        <v>217</v>
      </c>
      <c r="D148">
        <v>0.55000000000000004</v>
      </c>
      <c r="E148">
        <v>2.5114891963011501</v>
      </c>
      <c r="F148">
        <v>0.4</v>
      </c>
      <c r="G148">
        <v>7.7944115722011498</v>
      </c>
      <c r="H148">
        <v>0.7</v>
      </c>
      <c r="I148">
        <v>-2.77143317959885</v>
      </c>
    </row>
    <row r="149" spans="1:11">
      <c r="A149" t="s">
        <v>160</v>
      </c>
      <c r="B149" t="s">
        <v>167</v>
      </c>
      <c r="C149" t="s">
        <v>217</v>
      </c>
      <c r="D149">
        <v>0.55000000000000004</v>
      </c>
      <c r="E149">
        <v>-143.60110769327201</v>
      </c>
      <c r="F149">
        <v>0.4</v>
      </c>
      <c r="G149">
        <v>-8.4667522170221599</v>
      </c>
      <c r="H149">
        <v>0.7</v>
      </c>
      <c r="I149">
        <v>-278.73546316952201</v>
      </c>
    </row>
    <row r="150" spans="1:11">
      <c r="A150" t="s">
        <v>151</v>
      </c>
      <c r="B150" t="s">
        <v>167</v>
      </c>
      <c r="C150" t="s">
        <v>217</v>
      </c>
      <c r="D150">
        <v>0.55000000000000004</v>
      </c>
      <c r="E150">
        <v>7.4402299870784701</v>
      </c>
      <c r="F150">
        <v>0.4</v>
      </c>
      <c r="G150">
        <v>55.463449075078501</v>
      </c>
      <c r="H150">
        <v>0.7</v>
      </c>
      <c r="I150">
        <v>-40.582989100921502</v>
      </c>
    </row>
    <row r="151" spans="1:11">
      <c r="A151" t="s">
        <v>150</v>
      </c>
      <c r="B151" t="s">
        <v>167</v>
      </c>
      <c r="C151" t="s">
        <v>217</v>
      </c>
      <c r="D151">
        <v>0.55000000000000004</v>
      </c>
      <c r="E151">
        <v>-6.9464180627990597</v>
      </c>
      <c r="F151">
        <v>0.4</v>
      </c>
      <c r="G151">
        <v>2.14003042357594</v>
      </c>
      <c r="H151">
        <v>0.7</v>
      </c>
      <c r="I151">
        <v>-16.032866549174098</v>
      </c>
    </row>
    <row r="152" spans="1:11">
      <c r="A152" t="s">
        <v>152</v>
      </c>
      <c r="B152" t="s">
        <v>167</v>
      </c>
      <c r="C152" t="s">
        <v>215</v>
      </c>
      <c r="D152">
        <v>5.0000000000000001E-3</v>
      </c>
      <c r="E152">
        <v>8.7544604389224094</v>
      </c>
      <c r="F152">
        <v>2.5000000000000001E-3</v>
      </c>
      <c r="G152">
        <v>1.63240836785955</v>
      </c>
      <c r="H152">
        <v>0.01</v>
      </c>
      <c r="I152">
        <v>22.9985645810481</v>
      </c>
      <c r="J152">
        <f>I152-G152</f>
        <v>21.36615621318855</v>
      </c>
      <c r="K152" s="3" t="e">
        <f>J152/J$28</f>
        <v>#DIV/0!</v>
      </c>
    </row>
    <row r="153" spans="1:11">
      <c r="A153" t="s">
        <v>154</v>
      </c>
      <c r="B153" t="s">
        <v>167</v>
      </c>
      <c r="C153" t="s">
        <v>215</v>
      </c>
      <c r="D153">
        <v>5.0000000000000001E-3</v>
      </c>
      <c r="E153">
        <v>-282.77749592970702</v>
      </c>
      <c r="F153">
        <v>2.5000000000000001E-3</v>
      </c>
      <c r="G153">
        <v>-298.12761286404498</v>
      </c>
      <c r="H153">
        <v>0.01</v>
      </c>
      <c r="I153">
        <v>-252.07726206103101</v>
      </c>
    </row>
    <row r="154" spans="1:11">
      <c r="A154" t="s">
        <v>153</v>
      </c>
      <c r="B154" t="s">
        <v>167</v>
      </c>
      <c r="C154" t="s">
        <v>215</v>
      </c>
      <c r="D154">
        <v>5.0000000000000001E-3</v>
      </c>
      <c r="E154">
        <v>-46.653350025541698</v>
      </c>
      <c r="F154">
        <v>2.5000000000000001E-3</v>
      </c>
      <c r="G154">
        <v>-55.0322348150275</v>
      </c>
      <c r="H154">
        <v>0.01</v>
      </c>
      <c r="I154">
        <v>-29.8955804465703</v>
      </c>
    </row>
    <row r="155" spans="1:11">
      <c r="A155" t="s">
        <v>155</v>
      </c>
      <c r="B155" t="s">
        <v>167</v>
      </c>
      <c r="C155" t="s">
        <v>215</v>
      </c>
      <c r="D155">
        <v>5.0000000000000001E-3</v>
      </c>
      <c r="E155">
        <v>-16.9440028074014</v>
      </c>
      <c r="F155">
        <v>2.5000000000000001E-3</v>
      </c>
      <c r="G155">
        <v>-19.583351516089401</v>
      </c>
      <c r="H155">
        <v>0.01</v>
      </c>
      <c r="I155">
        <v>-11.6653053900254</v>
      </c>
    </row>
    <row r="156" spans="1:11">
      <c r="A156" t="s">
        <v>156</v>
      </c>
      <c r="B156" t="s">
        <v>167</v>
      </c>
      <c r="C156" t="s">
        <v>215</v>
      </c>
      <c r="D156">
        <v>5.0000000000000001E-3</v>
      </c>
      <c r="E156">
        <v>-42.7346247765526</v>
      </c>
      <c r="F156">
        <v>2.5000000000000001E-3</v>
      </c>
      <c r="G156">
        <v>-51.081669803838302</v>
      </c>
      <c r="H156">
        <v>0.01</v>
      </c>
      <c r="I156">
        <v>-26.040534721981299</v>
      </c>
    </row>
    <row r="157" spans="1:11">
      <c r="A157" t="s">
        <v>162</v>
      </c>
      <c r="B157" t="s">
        <v>167</v>
      </c>
      <c r="C157" t="s">
        <v>215</v>
      </c>
      <c r="D157">
        <v>5.0000000000000001E-3</v>
      </c>
      <c r="E157">
        <v>-93.112494323230806</v>
      </c>
      <c r="F157">
        <v>2.5000000000000001E-3</v>
      </c>
      <c r="G157">
        <v>-111.69350923239401</v>
      </c>
      <c r="H157">
        <v>0.01</v>
      </c>
      <c r="I157">
        <v>-55.950464504903799</v>
      </c>
    </row>
    <row r="158" spans="1:11">
      <c r="A158" t="s">
        <v>157</v>
      </c>
      <c r="B158" t="s">
        <v>167</v>
      </c>
      <c r="C158" t="s">
        <v>215</v>
      </c>
      <c r="D158">
        <v>5.0000000000000001E-3</v>
      </c>
      <c r="E158">
        <v>-9.4007555336809698</v>
      </c>
      <c r="F158">
        <v>2.5000000000000001E-3</v>
      </c>
      <c r="G158">
        <v>-10.691103791261799</v>
      </c>
      <c r="H158">
        <v>0.01</v>
      </c>
      <c r="I158">
        <v>-6.8200590185193697</v>
      </c>
    </row>
    <row r="159" spans="1:11">
      <c r="A159" t="s">
        <v>145</v>
      </c>
      <c r="B159" t="s">
        <v>167</v>
      </c>
      <c r="C159" t="s">
        <v>215</v>
      </c>
      <c r="D159">
        <v>5.0000000000000001E-3</v>
      </c>
      <c r="E159">
        <v>-31.579225119356199</v>
      </c>
      <c r="F159">
        <v>2.5000000000000001E-3</v>
      </c>
      <c r="G159">
        <v>-40.900734447659097</v>
      </c>
      <c r="H159">
        <v>0.01</v>
      </c>
      <c r="I159">
        <v>-12.9362064627505</v>
      </c>
    </row>
    <row r="160" spans="1:11">
      <c r="A160" t="s">
        <v>158</v>
      </c>
      <c r="B160" t="s">
        <v>167</v>
      </c>
      <c r="C160" t="s">
        <v>215</v>
      </c>
      <c r="D160">
        <v>5.0000000000000001E-3</v>
      </c>
      <c r="E160">
        <v>-148.82437756846099</v>
      </c>
      <c r="F160">
        <v>2.5000000000000001E-3</v>
      </c>
      <c r="G160">
        <v>-162.88079469130199</v>
      </c>
      <c r="H160">
        <v>0.01</v>
      </c>
      <c r="I160">
        <v>-120.711543322778</v>
      </c>
    </row>
    <row r="161" spans="1:11">
      <c r="A161" t="s">
        <v>159</v>
      </c>
      <c r="B161" t="s">
        <v>167</v>
      </c>
      <c r="C161" t="s">
        <v>215</v>
      </c>
      <c r="D161">
        <v>5.0000000000000001E-3</v>
      </c>
      <c r="E161">
        <v>4.6348741152534902</v>
      </c>
      <c r="F161">
        <v>2.5000000000000001E-3</v>
      </c>
      <c r="G161">
        <v>4.1556019052949003</v>
      </c>
      <c r="H161">
        <v>0.01</v>
      </c>
      <c r="I161">
        <v>5.5934185351706498</v>
      </c>
    </row>
    <row r="162" spans="1:11">
      <c r="A162" t="s">
        <v>163</v>
      </c>
      <c r="B162" t="s">
        <v>167</v>
      </c>
      <c r="C162" t="s">
        <v>215</v>
      </c>
      <c r="D162">
        <v>5.0000000000000001E-3</v>
      </c>
      <c r="E162">
        <v>-81.713352312412198</v>
      </c>
      <c r="F162">
        <v>2.5000000000000001E-3</v>
      </c>
      <c r="G162">
        <v>-88.962763432275295</v>
      </c>
      <c r="H162">
        <v>0.01</v>
      </c>
      <c r="I162">
        <v>-67.214530072686102</v>
      </c>
    </row>
    <row r="163" spans="1:11">
      <c r="A163" t="s">
        <v>161</v>
      </c>
      <c r="B163" t="s">
        <v>167</v>
      </c>
      <c r="C163" t="s">
        <v>215</v>
      </c>
      <c r="D163">
        <v>5.0000000000000001E-3</v>
      </c>
      <c r="E163">
        <v>2.5114891963011501</v>
      </c>
      <c r="F163">
        <v>2.5000000000000001E-3</v>
      </c>
      <c r="G163">
        <v>1.0468601350990401</v>
      </c>
      <c r="H163">
        <v>0.01</v>
      </c>
      <c r="I163">
        <v>5.4407473187053501</v>
      </c>
    </row>
    <row r="164" spans="1:11">
      <c r="A164" t="s">
        <v>160</v>
      </c>
      <c r="B164" t="s">
        <v>167</v>
      </c>
      <c r="C164" t="s">
        <v>215</v>
      </c>
      <c r="D164">
        <v>5.0000000000000001E-3</v>
      </c>
      <c r="E164">
        <v>-143.60110769327201</v>
      </c>
      <c r="F164">
        <v>2.5000000000000001E-3</v>
      </c>
      <c r="G164">
        <v>-160.68900533294899</v>
      </c>
      <c r="H164">
        <v>0.01</v>
      </c>
      <c r="I164">
        <v>-109.42531241391799</v>
      </c>
    </row>
    <row r="165" spans="1:11">
      <c r="A165" t="s">
        <v>151</v>
      </c>
      <c r="B165" t="s">
        <v>167</v>
      </c>
      <c r="C165" t="s">
        <v>215</v>
      </c>
      <c r="D165">
        <v>5.0000000000000001E-3</v>
      </c>
      <c r="E165">
        <v>7.4402299870784701</v>
      </c>
      <c r="F165">
        <v>2.5000000000000001E-3</v>
      </c>
      <c r="G165">
        <v>6.3208109792031797</v>
      </c>
      <c r="H165">
        <v>0.01</v>
      </c>
      <c r="I165">
        <v>9.6790680028290303</v>
      </c>
    </row>
    <row r="166" spans="1:11">
      <c r="A166" t="s">
        <v>150</v>
      </c>
      <c r="B166" t="s">
        <v>167</v>
      </c>
      <c r="C166" t="s">
        <v>215</v>
      </c>
      <c r="D166">
        <v>5.0000000000000001E-3</v>
      </c>
      <c r="E166">
        <v>-6.9464180627990597</v>
      </c>
      <c r="F166">
        <v>2.5000000000000001E-3</v>
      </c>
      <c r="G166">
        <v>-7.6272024519447799</v>
      </c>
      <c r="H166">
        <v>0.01</v>
      </c>
      <c r="I166">
        <v>-5.5848492845076301</v>
      </c>
    </row>
    <row r="167" spans="1:11">
      <c r="A167" t="s">
        <v>152</v>
      </c>
      <c r="B167" t="s">
        <v>167</v>
      </c>
      <c r="C167" t="s">
        <v>214</v>
      </c>
      <c r="D167">
        <v>0.26</v>
      </c>
      <c r="E167">
        <v>8.7544604389224094</v>
      </c>
      <c r="F167">
        <v>0.15</v>
      </c>
      <c r="G167">
        <v>3.7578550264424</v>
      </c>
      <c r="H167">
        <v>0.45</v>
      </c>
      <c r="I167">
        <v>17.384960696842398</v>
      </c>
      <c r="J167">
        <f>I167-G167</f>
        <v>13.627105670399999</v>
      </c>
      <c r="K167" s="3" t="e">
        <f>J167/J$28</f>
        <v>#DIV/0!</v>
      </c>
    </row>
    <row r="168" spans="1:11">
      <c r="A168" t="s">
        <v>154</v>
      </c>
      <c r="B168" t="s">
        <v>167</v>
      </c>
      <c r="C168" t="s">
        <v>214</v>
      </c>
      <c r="D168">
        <v>0.26</v>
      </c>
      <c r="E168">
        <v>-282.77749592970702</v>
      </c>
      <c r="F168">
        <v>0.15</v>
      </c>
      <c r="G168">
        <v>-293.54665018342803</v>
      </c>
      <c r="H168">
        <v>0.45</v>
      </c>
      <c r="I168">
        <v>-264.17622949145999</v>
      </c>
    </row>
    <row r="169" spans="1:11">
      <c r="A169" t="s">
        <v>153</v>
      </c>
      <c r="B169" t="s">
        <v>167</v>
      </c>
      <c r="C169" t="s">
        <v>214</v>
      </c>
      <c r="D169">
        <v>0.26</v>
      </c>
      <c r="E169">
        <v>-46.653350025541698</v>
      </c>
      <c r="F169">
        <v>0.15</v>
      </c>
      <c r="G169">
        <v>-52.531709334341798</v>
      </c>
      <c r="H169">
        <v>0.45</v>
      </c>
      <c r="I169">
        <v>-36.499820310341697</v>
      </c>
    </row>
    <row r="170" spans="1:11">
      <c r="A170" t="s">
        <v>155</v>
      </c>
      <c r="B170" t="s">
        <v>167</v>
      </c>
      <c r="C170" t="s">
        <v>214</v>
      </c>
      <c r="D170">
        <v>0.26</v>
      </c>
      <c r="E170">
        <v>-16.9440028074014</v>
      </c>
      <c r="F170">
        <v>0.15</v>
      </c>
      <c r="G170">
        <v>-18.795685989673402</v>
      </c>
      <c r="H170">
        <v>0.45</v>
      </c>
      <c r="I170">
        <v>-13.745640947113399</v>
      </c>
    </row>
    <row r="171" spans="1:11">
      <c r="A171" t="s">
        <v>156</v>
      </c>
      <c r="B171" t="s">
        <v>167</v>
      </c>
      <c r="C171" t="s">
        <v>214</v>
      </c>
      <c r="D171">
        <v>0.26</v>
      </c>
      <c r="E171">
        <v>-42.7346247765526</v>
      </c>
      <c r="F171">
        <v>0.15</v>
      </c>
      <c r="G171">
        <v>-48.5906463199792</v>
      </c>
      <c r="H171">
        <v>0.45</v>
      </c>
      <c r="I171">
        <v>-32.619678474270401</v>
      </c>
    </row>
    <row r="172" spans="1:11">
      <c r="A172" t="s">
        <v>162</v>
      </c>
      <c r="B172" t="s">
        <v>167</v>
      </c>
      <c r="C172" t="s">
        <v>214</v>
      </c>
      <c r="D172">
        <v>0.26</v>
      </c>
      <c r="E172">
        <v>-93.112494323230806</v>
      </c>
      <c r="F172">
        <v>0.15</v>
      </c>
      <c r="G172">
        <v>-106.14834392642599</v>
      </c>
      <c r="H172">
        <v>0.45</v>
      </c>
      <c r="I172">
        <v>-70.596026826803296</v>
      </c>
    </row>
    <row r="173" spans="1:11">
      <c r="A173" t="s">
        <v>157</v>
      </c>
      <c r="B173" t="s">
        <v>167</v>
      </c>
      <c r="C173" t="s">
        <v>214</v>
      </c>
      <c r="D173">
        <v>0.26</v>
      </c>
      <c r="E173">
        <v>-9.4007555336809698</v>
      </c>
      <c r="F173">
        <v>0.15</v>
      </c>
      <c r="G173">
        <v>-10.3060228672362</v>
      </c>
      <c r="H173">
        <v>0.45</v>
      </c>
      <c r="I173">
        <v>-7.83711195754017</v>
      </c>
    </row>
    <row r="174" spans="1:11">
      <c r="A174" t="s">
        <v>145</v>
      </c>
      <c r="B174" t="s">
        <v>167</v>
      </c>
      <c r="C174" t="s">
        <v>214</v>
      </c>
      <c r="D174">
        <v>0.26</v>
      </c>
      <c r="E174">
        <v>-31.579225119356199</v>
      </c>
      <c r="F174">
        <v>0.15</v>
      </c>
      <c r="G174">
        <v>-38.118899850396197</v>
      </c>
      <c r="H174">
        <v>0.45</v>
      </c>
      <c r="I174">
        <v>-20.283423311196199</v>
      </c>
    </row>
    <row r="175" spans="1:11">
      <c r="A175" t="s">
        <v>158</v>
      </c>
      <c r="B175" t="s">
        <v>167</v>
      </c>
      <c r="C175" t="s">
        <v>214</v>
      </c>
      <c r="D175">
        <v>0.26</v>
      </c>
      <c r="E175">
        <v>-148.82437756846099</v>
      </c>
      <c r="F175">
        <v>0.15</v>
      </c>
      <c r="G175">
        <v>-158.685913144903</v>
      </c>
      <c r="H175">
        <v>0.45</v>
      </c>
      <c r="I175">
        <v>-131.790816118241</v>
      </c>
    </row>
    <row r="176" spans="1:11">
      <c r="A176" t="s">
        <v>159</v>
      </c>
      <c r="B176" t="s">
        <v>167</v>
      </c>
      <c r="C176" t="s">
        <v>214</v>
      </c>
      <c r="D176">
        <v>0.26</v>
      </c>
      <c r="E176">
        <v>4.6348741152534902</v>
      </c>
      <c r="F176">
        <v>0.15</v>
      </c>
      <c r="G176">
        <v>4.2986319627901297</v>
      </c>
      <c r="H176">
        <v>0.45</v>
      </c>
      <c r="I176">
        <v>5.2156560149629199</v>
      </c>
    </row>
    <row r="177" spans="1:11">
      <c r="A177" t="s">
        <v>163</v>
      </c>
      <c r="B177" t="s">
        <v>167</v>
      </c>
      <c r="C177" t="s">
        <v>214</v>
      </c>
      <c r="D177">
        <v>0.26</v>
      </c>
      <c r="E177">
        <v>-81.713352312412198</v>
      </c>
      <c r="F177">
        <v>0.15</v>
      </c>
      <c r="G177">
        <v>-86.799308786386007</v>
      </c>
      <c r="H177">
        <v>0.45</v>
      </c>
      <c r="I177">
        <v>-72.928518402821197</v>
      </c>
    </row>
    <row r="178" spans="1:11">
      <c r="A178" t="s">
        <v>161</v>
      </c>
      <c r="B178" t="s">
        <v>167</v>
      </c>
      <c r="C178" t="s">
        <v>214</v>
      </c>
      <c r="D178">
        <v>0.26</v>
      </c>
      <c r="E178">
        <v>2.5114891963011501</v>
      </c>
      <c r="F178">
        <v>0.15</v>
      </c>
      <c r="G178">
        <v>1.48395198912291</v>
      </c>
      <c r="H178">
        <v>0.45</v>
      </c>
      <c r="I178">
        <v>4.2863261905181096</v>
      </c>
    </row>
    <row r="179" spans="1:11">
      <c r="A179" t="s">
        <v>160</v>
      </c>
      <c r="B179" t="s">
        <v>167</v>
      </c>
      <c r="C179" t="s">
        <v>214</v>
      </c>
      <c r="D179">
        <v>0.26</v>
      </c>
      <c r="E179">
        <v>-143.60110769327201</v>
      </c>
      <c r="F179">
        <v>0.15</v>
      </c>
      <c r="G179">
        <v>-155.58943366763901</v>
      </c>
      <c r="H179">
        <v>0.45</v>
      </c>
      <c r="I179">
        <v>-122.89399919209301</v>
      </c>
    </row>
    <row r="180" spans="1:11">
      <c r="A180" t="s">
        <v>151</v>
      </c>
      <c r="B180" t="s">
        <v>167</v>
      </c>
      <c r="C180" t="s">
        <v>214</v>
      </c>
      <c r="D180">
        <v>0.26</v>
      </c>
      <c r="E180">
        <v>7.4402299870784701</v>
      </c>
      <c r="F180">
        <v>0.15</v>
      </c>
      <c r="G180">
        <v>6.6548811834227903</v>
      </c>
      <c r="H180">
        <v>0.45</v>
      </c>
      <c r="I180">
        <v>8.7967415570291898</v>
      </c>
    </row>
    <row r="181" spans="1:11">
      <c r="A181" t="s">
        <v>150</v>
      </c>
      <c r="B181" t="s">
        <v>167</v>
      </c>
      <c r="C181" t="s">
        <v>214</v>
      </c>
      <c r="D181">
        <v>0.26</v>
      </c>
      <c r="E181">
        <v>-6.9464180627990597</v>
      </c>
      <c r="F181">
        <v>0.15</v>
      </c>
      <c r="G181">
        <v>-7.4240347566390597</v>
      </c>
      <c r="H181">
        <v>0.45</v>
      </c>
      <c r="I181">
        <v>-6.1214437734390597</v>
      </c>
    </row>
    <row r="182" spans="1:11">
      <c r="A182" s="1" t="s">
        <v>152</v>
      </c>
      <c r="B182" s="1" t="s">
        <v>167</v>
      </c>
      <c r="C182" s="1" t="s">
        <v>216</v>
      </c>
      <c r="D182" s="1">
        <v>5.3999999999999999E-2</v>
      </c>
      <c r="E182" s="1">
        <v>8.7544604389224094</v>
      </c>
      <c r="F182" s="1">
        <v>4.0000000000000001E-3</v>
      </c>
      <c r="G182" s="1">
        <v>-89.836152623577604</v>
      </c>
      <c r="H182" s="1">
        <v>7.3999999999999996E-2</v>
      </c>
      <c r="I182" s="1">
        <v>48.190705663922401</v>
      </c>
      <c r="J182" s="1">
        <f>I182-G182</f>
        <v>138.0268582875</v>
      </c>
      <c r="K182" s="3" t="e">
        <f>J182/J$28</f>
        <v>#DIV/0!</v>
      </c>
    </row>
    <row r="183" spans="1:11">
      <c r="A183" t="s">
        <v>154</v>
      </c>
      <c r="B183" t="s">
        <v>167</v>
      </c>
      <c r="C183" t="s">
        <v>216</v>
      </c>
      <c r="D183">
        <v>5.3999999999999999E-2</v>
      </c>
      <c r="E183">
        <v>-282.77749592970702</v>
      </c>
      <c r="F183">
        <v>4.0000000000000001E-3</v>
      </c>
      <c r="G183">
        <v>-665.01922758720696</v>
      </c>
      <c r="H183">
        <v>7.3999999999999996E-2</v>
      </c>
      <c r="I183">
        <v>-129.88080326670701</v>
      </c>
    </row>
    <row r="184" spans="1:11">
      <c r="A184" t="s">
        <v>153</v>
      </c>
      <c r="B184" t="s">
        <v>167</v>
      </c>
      <c r="C184" t="s">
        <v>216</v>
      </c>
      <c r="D184">
        <v>5.3999999999999999E-2</v>
      </c>
      <c r="E184">
        <v>-46.653350025541698</v>
      </c>
      <c r="F184">
        <v>4.0000000000000001E-3</v>
      </c>
      <c r="G184">
        <v>-131.68935221304201</v>
      </c>
      <c r="H184">
        <v>7.3999999999999996E-2</v>
      </c>
      <c r="I184">
        <v>-12.6389491505417</v>
      </c>
    </row>
    <row r="185" spans="1:11">
      <c r="A185" t="s">
        <v>155</v>
      </c>
      <c r="B185" t="s">
        <v>167</v>
      </c>
      <c r="C185" t="s">
        <v>216</v>
      </c>
      <c r="D185">
        <v>5.3999999999999999E-2</v>
      </c>
      <c r="E185">
        <v>-16.9440028074014</v>
      </c>
      <c r="F185">
        <v>4.0000000000000001E-3</v>
      </c>
      <c r="G185">
        <v>-57.537504904276403</v>
      </c>
      <c r="H185">
        <v>7.3999999999999996E-2</v>
      </c>
      <c r="I185">
        <v>-0.70660196865139802</v>
      </c>
    </row>
    <row r="186" spans="1:11">
      <c r="A186" t="s">
        <v>156</v>
      </c>
      <c r="B186" t="s">
        <v>167</v>
      </c>
      <c r="C186" t="s">
        <v>216</v>
      </c>
      <c r="D186">
        <v>5.3999999999999999E-2</v>
      </c>
      <c r="E186">
        <v>-42.7346247765526</v>
      </c>
      <c r="F186">
        <v>4.0000000000000001E-3</v>
      </c>
      <c r="G186">
        <v>-166.75036312467799</v>
      </c>
      <c r="H186">
        <v>7.3999999999999996E-2</v>
      </c>
      <c r="I186">
        <v>6.8716705626973802</v>
      </c>
    </row>
    <row r="187" spans="1:11">
      <c r="A187" t="s">
        <v>162</v>
      </c>
      <c r="B187" t="s">
        <v>167</v>
      </c>
      <c r="C187" t="s">
        <v>216</v>
      </c>
      <c r="D187">
        <v>5.3999999999999999E-2</v>
      </c>
      <c r="E187">
        <v>-93.112494323230806</v>
      </c>
      <c r="F187">
        <v>4.0000000000000001E-3</v>
      </c>
      <c r="G187">
        <v>-478.29873075823099</v>
      </c>
      <c r="H187">
        <v>7.3999999999999996E-2</v>
      </c>
      <c r="I187">
        <v>60.9620002507693</v>
      </c>
    </row>
    <row r="188" spans="1:11">
      <c r="A188" t="s">
        <v>157</v>
      </c>
      <c r="B188" t="s">
        <v>167</v>
      </c>
      <c r="C188" t="s">
        <v>216</v>
      </c>
      <c r="D188">
        <v>5.3999999999999999E-2</v>
      </c>
      <c r="E188">
        <v>-9.4007555336809698</v>
      </c>
      <c r="F188">
        <v>4.0000000000000001E-3</v>
      </c>
      <c r="G188">
        <v>-40.022667479306001</v>
      </c>
      <c r="H188">
        <v>7.3999999999999996E-2</v>
      </c>
      <c r="I188">
        <v>2.8480092445690302</v>
      </c>
    </row>
    <row r="189" spans="1:11">
      <c r="A189" t="s">
        <v>145</v>
      </c>
      <c r="B189" t="s">
        <v>167</v>
      </c>
      <c r="C189" t="s">
        <v>216</v>
      </c>
      <c r="D189">
        <v>5.3999999999999999E-2</v>
      </c>
      <c r="E189">
        <v>-31.579225119356199</v>
      </c>
      <c r="F189">
        <v>4.0000000000000001E-3</v>
      </c>
      <c r="G189">
        <v>-146.66554386935599</v>
      </c>
      <c r="H189">
        <v>7.3999999999999996E-2</v>
      </c>
      <c r="I189">
        <v>14.455302380643801</v>
      </c>
    </row>
    <row r="190" spans="1:11">
      <c r="A190" t="s">
        <v>158</v>
      </c>
      <c r="B190" t="s">
        <v>167</v>
      </c>
      <c r="C190" t="s">
        <v>216</v>
      </c>
      <c r="D190">
        <v>5.3999999999999999E-2</v>
      </c>
      <c r="E190">
        <v>-148.82437756846099</v>
      </c>
      <c r="F190">
        <v>4.0000000000000001E-3</v>
      </c>
      <c r="G190">
        <v>-341.69455544221103</v>
      </c>
      <c r="H190">
        <v>7.3999999999999996E-2</v>
      </c>
      <c r="I190">
        <v>-71.676306418960493</v>
      </c>
    </row>
    <row r="191" spans="1:11">
      <c r="A191" t="s">
        <v>159</v>
      </c>
      <c r="B191" t="s">
        <v>167</v>
      </c>
      <c r="C191" t="s">
        <v>216</v>
      </c>
      <c r="D191">
        <v>5.3999999999999999E-2</v>
      </c>
      <c r="E191">
        <v>4.6348741152534902</v>
      </c>
      <c r="F191">
        <v>4.0000000000000001E-3</v>
      </c>
      <c r="G191">
        <v>-56.318250259746499</v>
      </c>
      <c r="H191">
        <v>7.3999999999999996E-2</v>
      </c>
      <c r="I191">
        <v>29.016123865253501</v>
      </c>
    </row>
    <row r="192" spans="1:11">
      <c r="A192" t="s">
        <v>163</v>
      </c>
      <c r="B192" t="s">
        <v>167</v>
      </c>
      <c r="C192" t="s">
        <v>216</v>
      </c>
      <c r="D192">
        <v>5.3999999999999999E-2</v>
      </c>
      <c r="E192">
        <v>-81.713352312412198</v>
      </c>
      <c r="F192">
        <v>4.0000000000000001E-3</v>
      </c>
      <c r="G192">
        <v>-210.65734257678699</v>
      </c>
      <c r="H192">
        <v>7.3999999999999996E-2</v>
      </c>
      <c r="I192">
        <v>-30.135756206662201</v>
      </c>
    </row>
    <row r="193" spans="1:9">
      <c r="A193" t="s">
        <v>161</v>
      </c>
      <c r="B193" t="s">
        <v>167</v>
      </c>
      <c r="C193" t="s">
        <v>216</v>
      </c>
      <c r="D193">
        <v>5.3999999999999999E-2</v>
      </c>
      <c r="E193">
        <v>2.5114891963011501</v>
      </c>
      <c r="F193">
        <v>4.0000000000000001E-3</v>
      </c>
      <c r="G193">
        <v>-12.163295181198899</v>
      </c>
      <c r="H193">
        <v>7.3999999999999996E-2</v>
      </c>
      <c r="I193">
        <v>8.3814029473011402</v>
      </c>
    </row>
    <row r="194" spans="1:9">
      <c r="A194" t="s">
        <v>160</v>
      </c>
      <c r="B194" t="s">
        <v>167</v>
      </c>
      <c r="C194" t="s">
        <v>216</v>
      </c>
      <c r="D194">
        <v>5.3999999999999999E-2</v>
      </c>
      <c r="E194">
        <v>-143.60110769327201</v>
      </c>
      <c r="F194">
        <v>4.0000000000000001E-3</v>
      </c>
      <c r="G194">
        <v>-518.97431734952204</v>
      </c>
      <c r="H194">
        <v>7.3999999999999996E-2</v>
      </c>
      <c r="I194">
        <v>6.5481761692279203</v>
      </c>
    </row>
    <row r="195" spans="1:9">
      <c r="A195" t="s">
        <v>151</v>
      </c>
      <c r="B195" t="s">
        <v>167</v>
      </c>
      <c r="C195" t="s">
        <v>216</v>
      </c>
      <c r="D195">
        <v>5.3999999999999999E-2</v>
      </c>
      <c r="E195">
        <v>7.4402299870784701</v>
      </c>
      <c r="F195">
        <v>4.0000000000000001E-3</v>
      </c>
      <c r="G195">
        <v>-125.957600812922</v>
      </c>
      <c r="H195">
        <v>7.3999999999999996E-2</v>
      </c>
      <c r="I195">
        <v>60.799362307078503</v>
      </c>
    </row>
    <row r="196" spans="1:9">
      <c r="A196" t="s">
        <v>150</v>
      </c>
      <c r="B196" t="s">
        <v>167</v>
      </c>
      <c r="C196" t="s">
        <v>216</v>
      </c>
      <c r="D196">
        <v>5.3999999999999999E-2</v>
      </c>
      <c r="E196">
        <v>-6.9464180627990597</v>
      </c>
      <c r="F196">
        <v>4.0000000000000001E-3</v>
      </c>
      <c r="G196">
        <v>-32.186552747174098</v>
      </c>
      <c r="H196">
        <v>7.3999999999999996E-2</v>
      </c>
      <c r="I196">
        <v>3.1496358109509401</v>
      </c>
    </row>
    <row r="197" spans="1:9">
      <c r="A197" t="s">
        <v>152</v>
      </c>
      <c r="B197" t="s">
        <v>208</v>
      </c>
      <c r="C197" t="s">
        <v>207</v>
      </c>
      <c r="D197">
        <v>0.1</v>
      </c>
      <c r="E197">
        <v>-118.398838016529</v>
      </c>
      <c r="F197">
        <v>0.05</v>
      </c>
      <c r="G197">
        <v>-124.97655123966901</v>
      </c>
      <c r="H197">
        <v>0.5</v>
      </c>
      <c r="I197">
        <v>-65.777132231405005</v>
      </c>
    </row>
    <row r="198" spans="1:9">
      <c r="A198" t="s">
        <v>154</v>
      </c>
      <c r="B198" t="s">
        <v>208</v>
      </c>
      <c r="C198" t="s">
        <v>207</v>
      </c>
      <c r="D198">
        <v>0.1</v>
      </c>
      <c r="E198">
        <v>-465.73490082644599</v>
      </c>
      <c r="F198">
        <v>0.05</v>
      </c>
      <c r="G198">
        <v>-491.60906198347101</v>
      </c>
      <c r="H198">
        <v>0.5</v>
      </c>
      <c r="I198">
        <v>-258.74161157024798</v>
      </c>
    </row>
    <row r="199" spans="1:9">
      <c r="A199" t="s">
        <v>153</v>
      </c>
      <c r="B199" t="s">
        <v>208</v>
      </c>
      <c r="C199" t="s">
        <v>207</v>
      </c>
      <c r="D199">
        <v>0.1</v>
      </c>
      <c r="E199">
        <v>-110.342026859504</v>
      </c>
      <c r="F199">
        <v>0.05</v>
      </c>
      <c r="G199">
        <v>-116.47213946281001</v>
      </c>
      <c r="H199">
        <v>0.5</v>
      </c>
      <c r="I199">
        <v>-61.301126033057798</v>
      </c>
    </row>
    <row r="200" spans="1:9">
      <c r="A200" t="s">
        <v>155</v>
      </c>
      <c r="B200" t="s">
        <v>208</v>
      </c>
      <c r="C200" t="s">
        <v>207</v>
      </c>
      <c r="D200">
        <v>0.1</v>
      </c>
      <c r="E200">
        <v>-59.924519628099198</v>
      </c>
      <c r="F200">
        <v>0.05</v>
      </c>
      <c r="G200">
        <v>-63.253659607438003</v>
      </c>
      <c r="H200">
        <v>0.5</v>
      </c>
      <c r="I200">
        <v>-33.2913997933884</v>
      </c>
    </row>
    <row r="201" spans="1:9">
      <c r="A201" t="s">
        <v>156</v>
      </c>
      <c r="B201" t="s">
        <v>208</v>
      </c>
      <c r="C201" t="s">
        <v>207</v>
      </c>
      <c r="D201">
        <v>0.1</v>
      </c>
      <c r="E201">
        <v>-139.19709607438</v>
      </c>
      <c r="F201">
        <v>0.05</v>
      </c>
      <c r="G201">
        <v>-146.930268078512</v>
      </c>
      <c r="H201">
        <v>0.5</v>
      </c>
      <c r="I201">
        <v>-77.331720041322299</v>
      </c>
    </row>
    <row r="202" spans="1:9">
      <c r="A202" t="s">
        <v>162</v>
      </c>
      <c r="B202" t="s">
        <v>208</v>
      </c>
      <c r="C202" t="s">
        <v>207</v>
      </c>
      <c r="D202">
        <v>0.1</v>
      </c>
      <c r="E202">
        <v>-400.50818181818198</v>
      </c>
      <c r="F202">
        <v>0.05</v>
      </c>
      <c r="G202">
        <v>-422.75863636363601</v>
      </c>
      <c r="H202">
        <v>0.5</v>
      </c>
      <c r="I202">
        <v>-222.504545454545</v>
      </c>
    </row>
    <row r="203" spans="1:9">
      <c r="A203" t="s">
        <v>157</v>
      </c>
      <c r="B203" t="s">
        <v>208</v>
      </c>
      <c r="C203" t="s">
        <v>207</v>
      </c>
      <c r="D203">
        <v>0.1</v>
      </c>
      <c r="E203">
        <v>-43.600295454545503</v>
      </c>
      <c r="F203">
        <v>0.05</v>
      </c>
      <c r="G203">
        <v>-46.022534090909097</v>
      </c>
      <c r="H203">
        <v>0.5</v>
      </c>
      <c r="I203">
        <v>-24.222386363636399</v>
      </c>
    </row>
    <row r="204" spans="1:9">
      <c r="A204" t="s">
        <v>145</v>
      </c>
      <c r="B204" t="s">
        <v>208</v>
      </c>
      <c r="C204" t="s">
        <v>207</v>
      </c>
      <c r="D204">
        <v>0.1</v>
      </c>
      <c r="E204">
        <v>-161.30547520661199</v>
      </c>
      <c r="F204">
        <v>0.05</v>
      </c>
      <c r="G204">
        <v>-170.26689049586801</v>
      </c>
      <c r="H204">
        <v>0.5</v>
      </c>
      <c r="I204">
        <v>-89.614152892562004</v>
      </c>
    </row>
    <row r="205" spans="1:9">
      <c r="A205" t="s">
        <v>158</v>
      </c>
      <c r="B205" t="s">
        <v>208</v>
      </c>
      <c r="C205" t="s">
        <v>207</v>
      </c>
      <c r="D205">
        <v>0.1</v>
      </c>
      <c r="E205">
        <v>-276.05011983471098</v>
      </c>
      <c r="F205">
        <v>0.05</v>
      </c>
      <c r="G205">
        <v>-291.38623760330597</v>
      </c>
      <c r="H205">
        <v>0.5</v>
      </c>
      <c r="I205">
        <v>-153.36117768595</v>
      </c>
    </row>
    <row r="206" spans="1:9">
      <c r="A206" t="s">
        <v>159</v>
      </c>
      <c r="B206" t="s">
        <v>208</v>
      </c>
      <c r="C206" t="s">
        <v>207</v>
      </c>
      <c r="D206">
        <v>0.1</v>
      </c>
      <c r="E206">
        <v>-55.391522727272701</v>
      </c>
      <c r="F206">
        <v>0.05</v>
      </c>
      <c r="G206">
        <v>-58.468829545454497</v>
      </c>
      <c r="H206">
        <v>0.5</v>
      </c>
      <c r="I206">
        <v>-30.7730681818182</v>
      </c>
    </row>
    <row r="207" spans="1:9">
      <c r="A207" t="s">
        <v>163</v>
      </c>
      <c r="B207" t="s">
        <v>208</v>
      </c>
      <c r="C207" t="s">
        <v>207</v>
      </c>
      <c r="D207">
        <v>0.1</v>
      </c>
      <c r="E207">
        <v>-195.589338842975</v>
      </c>
      <c r="F207">
        <v>0.05</v>
      </c>
      <c r="G207">
        <v>-206.45541322314099</v>
      </c>
      <c r="H207">
        <v>0.5</v>
      </c>
      <c r="I207">
        <v>-108.660743801653</v>
      </c>
    </row>
    <row r="208" spans="1:9">
      <c r="A208" t="s">
        <v>161</v>
      </c>
      <c r="B208" t="s">
        <v>208</v>
      </c>
      <c r="C208" t="s">
        <v>207</v>
      </c>
      <c r="D208">
        <v>0.1</v>
      </c>
      <c r="E208">
        <v>-16.405754132231401</v>
      </c>
      <c r="F208">
        <v>0.05</v>
      </c>
      <c r="G208">
        <v>-17.317184917355402</v>
      </c>
      <c r="H208">
        <v>0.5</v>
      </c>
      <c r="I208">
        <v>-9.1143078512396691</v>
      </c>
    </row>
    <row r="209" spans="1:9">
      <c r="A209" t="s">
        <v>160</v>
      </c>
      <c r="B209" t="s">
        <v>208</v>
      </c>
      <c r="C209" t="s">
        <v>207</v>
      </c>
      <c r="D209">
        <v>0.1</v>
      </c>
      <c r="E209">
        <v>-396.38730681818203</v>
      </c>
      <c r="F209">
        <v>0.05</v>
      </c>
      <c r="G209">
        <v>-418.40882386363597</v>
      </c>
      <c r="H209">
        <v>0.5</v>
      </c>
      <c r="I209">
        <v>-220.21517045454499</v>
      </c>
    </row>
    <row r="210" spans="1:9">
      <c r="A210" t="s">
        <v>151</v>
      </c>
      <c r="B210" t="s">
        <v>208</v>
      </c>
      <c r="C210" t="s">
        <v>207</v>
      </c>
      <c r="D210">
        <v>0.1</v>
      </c>
      <c r="E210">
        <v>-152.98295206611601</v>
      </c>
      <c r="F210">
        <v>0.05</v>
      </c>
      <c r="G210">
        <v>-161.482004958678</v>
      </c>
      <c r="H210">
        <v>0.5</v>
      </c>
      <c r="I210">
        <v>-84.990528925619799</v>
      </c>
    </row>
    <row r="211" spans="1:9">
      <c r="A211" t="s">
        <v>150</v>
      </c>
      <c r="B211" t="s">
        <v>208</v>
      </c>
      <c r="C211" t="s">
        <v>207</v>
      </c>
      <c r="D211">
        <v>0.1</v>
      </c>
      <c r="E211">
        <v>-36.244710756701998</v>
      </c>
      <c r="F211">
        <v>0.05</v>
      </c>
      <c r="G211">
        <v>-38.258305798740999</v>
      </c>
      <c r="H211">
        <v>0.5</v>
      </c>
      <c r="I211">
        <v>-20.135950420389999</v>
      </c>
    </row>
    <row r="212" spans="1:9">
      <c r="A212" t="s">
        <v>152</v>
      </c>
      <c r="B212" t="s">
        <v>181</v>
      </c>
      <c r="C212" t="s">
        <v>186</v>
      </c>
      <c r="D212">
        <v>1</v>
      </c>
      <c r="E212">
        <v>207.743172817828</v>
      </c>
      <c r="F212">
        <v>0.7</v>
      </c>
      <c r="G212">
        <v>86.707609916479797</v>
      </c>
      <c r="H212">
        <v>1</v>
      </c>
      <c r="I212">
        <v>207.743172817828</v>
      </c>
    </row>
    <row r="213" spans="1:9">
      <c r="A213" t="s">
        <v>154</v>
      </c>
      <c r="B213" t="s">
        <v>181</v>
      </c>
      <c r="C213" t="s">
        <v>186</v>
      </c>
      <c r="D213">
        <v>1</v>
      </c>
      <c r="E213">
        <v>3114.9382541608502</v>
      </c>
      <c r="F213">
        <v>0.7</v>
      </c>
      <c r="G213">
        <v>2157.2633483125901</v>
      </c>
      <c r="H213">
        <v>1</v>
      </c>
      <c r="I213">
        <v>3114.9382541608502</v>
      </c>
    </row>
    <row r="214" spans="1:9">
      <c r="A214" t="s">
        <v>153</v>
      </c>
      <c r="B214" t="s">
        <v>181</v>
      </c>
      <c r="C214" t="s">
        <v>186</v>
      </c>
      <c r="D214">
        <v>1</v>
      </c>
      <c r="E214">
        <v>668.00271902776399</v>
      </c>
      <c r="F214">
        <v>0.7</v>
      </c>
      <c r="G214">
        <v>464.24905579943498</v>
      </c>
      <c r="H214">
        <v>1</v>
      </c>
      <c r="I214">
        <v>668.00271902776399</v>
      </c>
    </row>
    <row r="215" spans="1:9">
      <c r="A215" t="s">
        <v>155</v>
      </c>
      <c r="B215" t="s">
        <v>181</v>
      </c>
      <c r="C215" t="s">
        <v>186</v>
      </c>
      <c r="D215">
        <v>1</v>
      </c>
      <c r="E215">
        <v>332.86041341468899</v>
      </c>
      <c r="F215">
        <v>0.7</v>
      </c>
      <c r="G215">
        <v>237.568034090282</v>
      </c>
      <c r="H215">
        <v>1</v>
      </c>
      <c r="I215">
        <v>332.86041341468899</v>
      </c>
    </row>
    <row r="216" spans="1:9">
      <c r="A216" t="s">
        <v>156</v>
      </c>
      <c r="B216" t="s">
        <v>181</v>
      </c>
      <c r="C216" t="s">
        <v>186</v>
      </c>
      <c r="D216">
        <v>1</v>
      </c>
      <c r="E216">
        <v>730.09853720730098</v>
      </c>
      <c r="F216">
        <v>0.7</v>
      </c>
      <c r="G216">
        <v>486.19656584511102</v>
      </c>
      <c r="H216">
        <v>1</v>
      </c>
      <c r="I216">
        <v>730.09853720730098</v>
      </c>
    </row>
    <row r="217" spans="1:9">
      <c r="A217" t="s">
        <v>162</v>
      </c>
      <c r="B217" t="s">
        <v>181</v>
      </c>
      <c r="C217" t="s">
        <v>186</v>
      </c>
      <c r="D217">
        <v>1</v>
      </c>
      <c r="E217">
        <v>1824.37670272473</v>
      </c>
      <c r="F217">
        <v>0.7</v>
      </c>
      <c r="G217">
        <v>1163.9984107873099</v>
      </c>
      <c r="H217">
        <v>1</v>
      </c>
      <c r="I217">
        <v>1824.37670272473</v>
      </c>
    </row>
    <row r="218" spans="1:9">
      <c r="A218" t="s">
        <v>157</v>
      </c>
      <c r="B218" t="s">
        <v>181</v>
      </c>
      <c r="C218" t="s">
        <v>186</v>
      </c>
      <c r="D218">
        <v>1</v>
      </c>
      <c r="E218">
        <v>245.88838160369701</v>
      </c>
      <c r="F218">
        <v>0.7</v>
      </c>
      <c r="G218">
        <v>176.95949420258799</v>
      </c>
      <c r="H218">
        <v>1</v>
      </c>
      <c r="I218">
        <v>245.88838160369701</v>
      </c>
    </row>
    <row r="219" spans="1:9">
      <c r="A219" t="s">
        <v>145</v>
      </c>
      <c r="B219" t="s">
        <v>181</v>
      </c>
      <c r="C219" t="s">
        <v>186</v>
      </c>
      <c r="D219">
        <v>1</v>
      </c>
      <c r="E219">
        <v>623.24678265518901</v>
      </c>
      <c r="F219">
        <v>0.7</v>
      </c>
      <c r="G219">
        <v>416.20538185863302</v>
      </c>
      <c r="H219">
        <v>1</v>
      </c>
      <c r="I219">
        <v>623.24678265518901</v>
      </c>
    </row>
    <row r="220" spans="1:9">
      <c r="A220" t="s">
        <v>158</v>
      </c>
      <c r="B220" t="s">
        <v>181</v>
      </c>
      <c r="C220" t="s">
        <v>186</v>
      </c>
      <c r="D220">
        <v>1</v>
      </c>
      <c r="E220">
        <v>1586.74468166574</v>
      </c>
      <c r="F220">
        <v>0.7</v>
      </c>
      <c r="G220">
        <v>1084.7154872460201</v>
      </c>
      <c r="H220">
        <v>1</v>
      </c>
      <c r="I220">
        <v>1586.74468166574</v>
      </c>
    </row>
    <row r="221" spans="1:9">
      <c r="A221" t="s">
        <v>159</v>
      </c>
      <c r="B221" t="s">
        <v>181</v>
      </c>
      <c r="C221" t="s">
        <v>186</v>
      </c>
      <c r="D221">
        <v>1</v>
      </c>
      <c r="E221">
        <v>202.70230732059699</v>
      </c>
      <c r="F221">
        <v>0.7</v>
      </c>
      <c r="G221">
        <v>119.901335164418</v>
      </c>
      <c r="H221">
        <v>1</v>
      </c>
      <c r="I221">
        <v>202.70230732059699</v>
      </c>
    </row>
    <row r="222" spans="1:9">
      <c r="A222" t="s">
        <v>163</v>
      </c>
      <c r="B222" t="s">
        <v>181</v>
      </c>
      <c r="C222" t="s">
        <v>186</v>
      </c>
      <c r="D222">
        <v>1</v>
      </c>
      <c r="E222">
        <v>1064.40994043046</v>
      </c>
      <c r="F222">
        <v>0.7</v>
      </c>
      <c r="G222">
        <v>749.05534195132498</v>
      </c>
      <c r="H222">
        <v>1</v>
      </c>
      <c r="I222">
        <v>1064.40994043046</v>
      </c>
    </row>
    <row r="223" spans="1:9">
      <c r="A223" t="s">
        <v>161</v>
      </c>
      <c r="B223" t="s">
        <v>181</v>
      </c>
      <c r="C223" t="s">
        <v>186</v>
      </c>
      <c r="D223">
        <v>1</v>
      </c>
      <c r="E223">
        <v>111.349003695402</v>
      </c>
      <c r="F223">
        <v>0.7</v>
      </c>
      <c r="G223">
        <v>81.688766386781197</v>
      </c>
      <c r="H223">
        <v>1</v>
      </c>
      <c r="I223">
        <v>111.349003695402</v>
      </c>
    </row>
    <row r="224" spans="1:9">
      <c r="A224" t="s">
        <v>160</v>
      </c>
      <c r="B224" t="s">
        <v>181</v>
      </c>
      <c r="C224" t="s">
        <v>186</v>
      </c>
      <c r="D224">
        <v>1</v>
      </c>
      <c r="E224">
        <v>2188.2276091346198</v>
      </c>
      <c r="F224">
        <v>0.7</v>
      </c>
      <c r="G224">
        <v>1456.9270275342301</v>
      </c>
      <c r="H224">
        <v>1</v>
      </c>
      <c r="I224">
        <v>2188.2276091346198</v>
      </c>
    </row>
    <row r="225" spans="1:9">
      <c r="A225" t="s">
        <v>151</v>
      </c>
      <c r="B225" t="s">
        <v>181</v>
      </c>
      <c r="C225" t="s">
        <v>186</v>
      </c>
      <c r="D225">
        <v>1</v>
      </c>
      <c r="E225">
        <v>263.67454064585399</v>
      </c>
      <c r="F225">
        <v>0.7</v>
      </c>
      <c r="G225">
        <v>107.090375460098</v>
      </c>
      <c r="H225">
        <v>1</v>
      </c>
      <c r="I225">
        <v>263.67454064585399</v>
      </c>
    </row>
    <row r="226" spans="1:9">
      <c r="A226" t="s">
        <v>150</v>
      </c>
      <c r="B226" t="s">
        <v>181</v>
      </c>
      <c r="C226" t="s">
        <v>186</v>
      </c>
      <c r="D226">
        <v>1</v>
      </c>
      <c r="E226">
        <v>206.77723807949801</v>
      </c>
      <c r="F226">
        <v>0.7</v>
      </c>
      <c r="G226">
        <v>149.69729405553301</v>
      </c>
      <c r="H226">
        <v>1</v>
      </c>
      <c r="I226">
        <v>206.77723807949801</v>
      </c>
    </row>
    <row r="227" spans="1:9">
      <c r="A227" t="s">
        <v>152</v>
      </c>
      <c r="B227" t="s">
        <v>199</v>
      </c>
      <c r="C227" t="s">
        <v>198</v>
      </c>
      <c r="D227">
        <v>0.1</v>
      </c>
      <c r="E227">
        <v>-2.0702037586857198</v>
      </c>
      <c r="F227">
        <v>0.02</v>
      </c>
      <c r="G227">
        <v>-2.0702037586857198</v>
      </c>
      <c r="H227">
        <v>0.14000000000000001</v>
      </c>
      <c r="I227">
        <v>-2.0702037586857198</v>
      </c>
    </row>
    <row r="228" spans="1:9">
      <c r="A228" t="s">
        <v>154</v>
      </c>
      <c r="B228" t="s">
        <v>199</v>
      </c>
      <c r="C228" t="s">
        <v>198</v>
      </c>
      <c r="D228">
        <v>0.1</v>
      </c>
      <c r="E228">
        <v>156.80492552085701</v>
      </c>
      <c r="F228">
        <v>0.02</v>
      </c>
      <c r="G228">
        <v>156.80492552085701</v>
      </c>
      <c r="H228">
        <v>0.14000000000000001</v>
      </c>
      <c r="I228">
        <v>156.80492552085701</v>
      </c>
    </row>
    <row r="229" spans="1:9">
      <c r="A229" t="s">
        <v>153</v>
      </c>
      <c r="B229" t="s">
        <v>199</v>
      </c>
      <c r="C229" t="s">
        <v>198</v>
      </c>
      <c r="D229">
        <v>0.1</v>
      </c>
      <c r="E229">
        <v>-6.3413301225714198</v>
      </c>
      <c r="F229">
        <v>0.02</v>
      </c>
      <c r="G229">
        <v>-6.3413301225714198</v>
      </c>
      <c r="H229">
        <v>0.14000000000000001</v>
      </c>
      <c r="I229">
        <v>-6.3413301225714198</v>
      </c>
    </row>
    <row r="230" spans="1:9">
      <c r="A230" t="s">
        <v>155</v>
      </c>
      <c r="B230" t="s">
        <v>199</v>
      </c>
      <c r="C230" t="s">
        <v>198</v>
      </c>
      <c r="D230">
        <v>0.1</v>
      </c>
      <c r="E230">
        <v>-46.02978323</v>
      </c>
      <c r="F230">
        <v>0.02</v>
      </c>
      <c r="G230">
        <v>-46.02978323</v>
      </c>
      <c r="H230">
        <v>0.14000000000000001</v>
      </c>
      <c r="I230">
        <v>-46.02978323</v>
      </c>
    </row>
    <row r="231" spans="1:9">
      <c r="A231" t="s">
        <v>156</v>
      </c>
      <c r="B231" t="s">
        <v>199</v>
      </c>
      <c r="C231" t="s">
        <v>198</v>
      </c>
      <c r="D231">
        <v>0.1</v>
      </c>
      <c r="E231">
        <v>9.0068396952571295</v>
      </c>
      <c r="F231">
        <v>0.02</v>
      </c>
      <c r="G231">
        <v>9.0068396952571295</v>
      </c>
      <c r="H231">
        <v>0.14000000000000001</v>
      </c>
      <c r="I231">
        <v>9.0068396952571295</v>
      </c>
    </row>
    <row r="232" spans="1:9">
      <c r="A232" t="s">
        <v>162</v>
      </c>
      <c r="B232" t="s">
        <v>199</v>
      </c>
      <c r="C232" t="s">
        <v>198</v>
      </c>
      <c r="D232">
        <v>0.1</v>
      </c>
      <c r="E232">
        <v>156.18755097639999</v>
      </c>
      <c r="F232">
        <v>0.02</v>
      </c>
      <c r="G232">
        <v>156.18755097639999</v>
      </c>
      <c r="H232">
        <v>0.14000000000000001</v>
      </c>
      <c r="I232">
        <v>156.18755097639999</v>
      </c>
    </row>
    <row r="233" spans="1:9">
      <c r="A233" t="s">
        <v>157</v>
      </c>
      <c r="B233" t="s">
        <v>199</v>
      </c>
      <c r="C233" t="s">
        <v>198</v>
      </c>
      <c r="D233">
        <v>0.1</v>
      </c>
      <c r="E233">
        <v>-55.118016310000002</v>
      </c>
      <c r="F233">
        <v>0.02</v>
      </c>
      <c r="G233">
        <v>-55.118016310000002</v>
      </c>
      <c r="H233">
        <v>0.14000000000000001</v>
      </c>
      <c r="I233">
        <v>-55.118016310000002</v>
      </c>
    </row>
    <row r="234" spans="1:9">
      <c r="A234" t="s">
        <v>145</v>
      </c>
      <c r="B234" t="s">
        <v>199</v>
      </c>
      <c r="C234" t="s">
        <v>198</v>
      </c>
      <c r="D234">
        <v>0.1</v>
      </c>
      <c r="E234">
        <v>14.6708928357143</v>
      </c>
      <c r="F234">
        <v>0.02</v>
      </c>
      <c r="G234">
        <v>14.6708928357143</v>
      </c>
      <c r="H234">
        <v>0.14000000000000001</v>
      </c>
      <c r="I234">
        <v>14.6708928357143</v>
      </c>
    </row>
    <row r="235" spans="1:9">
      <c r="A235" t="s">
        <v>158</v>
      </c>
      <c r="B235" t="s">
        <v>199</v>
      </c>
      <c r="C235" t="s">
        <v>198</v>
      </c>
      <c r="D235">
        <v>0.1</v>
      </c>
      <c r="E235">
        <v>67.997036283828507</v>
      </c>
      <c r="F235">
        <v>0.02</v>
      </c>
      <c r="G235">
        <v>67.997036283828507</v>
      </c>
      <c r="H235">
        <v>0.14000000000000001</v>
      </c>
      <c r="I235">
        <v>67.997036283828507</v>
      </c>
    </row>
    <row r="236" spans="1:9">
      <c r="A236" t="s">
        <v>159</v>
      </c>
      <c r="B236" t="s">
        <v>199</v>
      </c>
      <c r="C236" t="s">
        <v>198</v>
      </c>
      <c r="D236">
        <v>0.1</v>
      </c>
      <c r="E236">
        <v>-46.566337494914301</v>
      </c>
      <c r="F236">
        <v>0.02</v>
      </c>
      <c r="G236">
        <v>-46.566337494914301</v>
      </c>
      <c r="H236">
        <v>0.14000000000000001</v>
      </c>
      <c r="I236">
        <v>-46.566337494914301</v>
      </c>
    </row>
    <row r="237" spans="1:9">
      <c r="A237" t="s">
        <v>163</v>
      </c>
      <c r="B237" t="s">
        <v>199</v>
      </c>
      <c r="C237" t="s">
        <v>198</v>
      </c>
      <c r="D237">
        <v>0.1</v>
      </c>
      <c r="E237">
        <v>8.7546312868000093</v>
      </c>
      <c r="F237">
        <v>0.02</v>
      </c>
      <c r="G237">
        <v>8.7546312868000093</v>
      </c>
      <c r="H237">
        <v>0.14000000000000001</v>
      </c>
      <c r="I237">
        <v>8.7546312868000093</v>
      </c>
    </row>
    <row r="238" spans="1:9">
      <c r="A238" t="s">
        <v>161</v>
      </c>
      <c r="B238" t="s">
        <v>199</v>
      </c>
      <c r="C238" t="s">
        <v>198</v>
      </c>
      <c r="D238">
        <v>0.1</v>
      </c>
      <c r="E238">
        <v>-61.467526384514301</v>
      </c>
      <c r="F238">
        <v>0.02</v>
      </c>
      <c r="G238">
        <v>-61.467526384514301</v>
      </c>
      <c r="H238">
        <v>0.14000000000000001</v>
      </c>
      <c r="I238">
        <v>-61.467526384514301</v>
      </c>
    </row>
    <row r="239" spans="1:9">
      <c r="A239" t="s">
        <v>160</v>
      </c>
      <c r="B239" t="s">
        <v>199</v>
      </c>
      <c r="C239" t="s">
        <v>198</v>
      </c>
      <c r="D239">
        <v>0.1</v>
      </c>
      <c r="E239">
        <v>148.84937857617101</v>
      </c>
      <c r="F239">
        <v>0.02</v>
      </c>
      <c r="G239">
        <v>148.84937857617101</v>
      </c>
      <c r="H239">
        <v>0.14000000000000001</v>
      </c>
      <c r="I239">
        <v>148.84937857617101</v>
      </c>
    </row>
    <row r="240" spans="1:9">
      <c r="A240" t="s">
        <v>151</v>
      </c>
      <c r="B240" t="s">
        <v>199</v>
      </c>
      <c r="C240" t="s">
        <v>198</v>
      </c>
      <c r="D240">
        <v>0.1</v>
      </c>
      <c r="E240">
        <v>-4.9413076896571502</v>
      </c>
      <c r="F240">
        <v>0.02</v>
      </c>
      <c r="G240">
        <v>-4.9413076896571502</v>
      </c>
      <c r="H240">
        <v>0.14000000000000001</v>
      </c>
      <c r="I240">
        <v>-4.9413076896571502</v>
      </c>
    </row>
    <row r="241" spans="1:9">
      <c r="A241" t="s">
        <v>150</v>
      </c>
      <c r="B241" t="s">
        <v>199</v>
      </c>
      <c r="C241" t="s">
        <v>198</v>
      </c>
      <c r="D241">
        <v>0.1</v>
      </c>
      <c r="E241">
        <v>-58.559611906304298</v>
      </c>
      <c r="F241">
        <v>0.02</v>
      </c>
      <c r="G241">
        <v>-58.559611906304298</v>
      </c>
      <c r="H241">
        <v>0.14000000000000001</v>
      </c>
      <c r="I241">
        <v>-58.559611906304298</v>
      </c>
    </row>
    <row r="242" spans="1:9">
      <c r="A242" t="s">
        <v>152</v>
      </c>
      <c r="B242" t="s">
        <v>199</v>
      </c>
      <c r="C242" t="s">
        <v>203</v>
      </c>
      <c r="D242">
        <v>0.02</v>
      </c>
      <c r="E242">
        <v>-2.0702037586857198</v>
      </c>
      <c r="F242">
        <v>8.0000000000000002E-3</v>
      </c>
      <c r="G242">
        <v>-33.047056382045703</v>
      </c>
      <c r="H242">
        <v>3.5999999999999997E-2</v>
      </c>
      <c r="I242">
        <v>39.232266405794299</v>
      </c>
    </row>
    <row r="243" spans="1:9">
      <c r="A243" t="s">
        <v>154</v>
      </c>
      <c r="B243" t="s">
        <v>199</v>
      </c>
      <c r="C243" t="s">
        <v>203</v>
      </c>
      <c r="D243">
        <v>0.02</v>
      </c>
      <c r="E243">
        <v>156.80492552085701</v>
      </c>
      <c r="F243">
        <v>8.0000000000000002E-3</v>
      </c>
      <c r="G243">
        <v>43.665236816857103</v>
      </c>
      <c r="H243">
        <v>3.5999999999999997E-2</v>
      </c>
      <c r="I243">
        <v>307.65784379285702</v>
      </c>
    </row>
    <row r="244" spans="1:9">
      <c r="A244" t="s">
        <v>153</v>
      </c>
      <c r="B244" t="s">
        <v>199</v>
      </c>
      <c r="C244" t="s">
        <v>203</v>
      </c>
      <c r="D244">
        <v>0.02</v>
      </c>
      <c r="E244">
        <v>-6.3413301225714198</v>
      </c>
      <c r="F244">
        <v>8.0000000000000002E-3</v>
      </c>
      <c r="G244">
        <v>-32.612268836171403</v>
      </c>
      <c r="H244">
        <v>3.5999999999999997E-2</v>
      </c>
      <c r="I244">
        <v>28.686588162228599</v>
      </c>
    </row>
    <row r="245" spans="1:9">
      <c r="A245" t="s">
        <v>155</v>
      </c>
      <c r="B245" t="s">
        <v>199</v>
      </c>
      <c r="C245" t="s">
        <v>203</v>
      </c>
      <c r="D245">
        <v>0.02</v>
      </c>
      <c r="E245">
        <v>-46.02978323</v>
      </c>
      <c r="F245">
        <v>8.0000000000000002E-3</v>
      </c>
      <c r="G245">
        <v>-57.587765245999996</v>
      </c>
      <c r="H245">
        <v>3.5999999999999997E-2</v>
      </c>
      <c r="I245">
        <v>-30.619140542</v>
      </c>
    </row>
    <row r="246" spans="1:9">
      <c r="A246" t="s">
        <v>156</v>
      </c>
      <c r="B246" t="s">
        <v>199</v>
      </c>
      <c r="C246" t="s">
        <v>203</v>
      </c>
      <c r="D246">
        <v>0.02</v>
      </c>
      <c r="E246">
        <v>9.0068396952571295</v>
      </c>
      <c r="F246">
        <v>8.0000000000000002E-3</v>
      </c>
      <c r="G246">
        <v>-26.918095639142901</v>
      </c>
      <c r="H246">
        <v>3.5999999999999997E-2</v>
      </c>
      <c r="I246">
        <v>56.906753474457098</v>
      </c>
    </row>
    <row r="247" spans="1:9">
      <c r="A247" t="s">
        <v>162</v>
      </c>
      <c r="B247" t="s">
        <v>199</v>
      </c>
      <c r="C247" t="s">
        <v>203</v>
      </c>
      <c r="D247">
        <v>0.02</v>
      </c>
      <c r="E247">
        <v>156.18755097639999</v>
      </c>
      <c r="F247">
        <v>8.0000000000000002E-3</v>
      </c>
      <c r="G247">
        <v>48.426986803600002</v>
      </c>
      <c r="H247">
        <v>3.5999999999999997E-2</v>
      </c>
      <c r="I247">
        <v>299.86830320680002</v>
      </c>
    </row>
    <row r="248" spans="1:9">
      <c r="A248" t="s">
        <v>157</v>
      </c>
      <c r="B248" t="s">
        <v>199</v>
      </c>
      <c r="C248" t="s">
        <v>203</v>
      </c>
      <c r="D248">
        <v>0.02</v>
      </c>
      <c r="E248">
        <v>-55.118016310000002</v>
      </c>
      <c r="F248">
        <v>8.0000000000000002E-3</v>
      </c>
      <c r="G248">
        <v>-63.464820252400003</v>
      </c>
      <c r="H248">
        <v>3.5999999999999997E-2</v>
      </c>
      <c r="I248">
        <v>-43.9889443868</v>
      </c>
    </row>
    <row r="249" spans="1:9">
      <c r="A249" t="s">
        <v>145</v>
      </c>
      <c r="B249" t="s">
        <v>199</v>
      </c>
      <c r="C249" t="s">
        <v>203</v>
      </c>
      <c r="D249">
        <v>0.02</v>
      </c>
      <c r="E249">
        <v>14.6708928357143</v>
      </c>
      <c r="F249">
        <v>8.0000000000000002E-3</v>
      </c>
      <c r="G249">
        <v>-23.141283804285699</v>
      </c>
      <c r="H249">
        <v>3.5999999999999997E-2</v>
      </c>
      <c r="I249">
        <v>65.087128355714299</v>
      </c>
    </row>
    <row r="250" spans="1:9">
      <c r="A250" t="s">
        <v>158</v>
      </c>
      <c r="B250" t="s">
        <v>199</v>
      </c>
      <c r="C250" t="s">
        <v>203</v>
      </c>
      <c r="D250">
        <v>0.02</v>
      </c>
      <c r="E250">
        <v>67.997036283828507</v>
      </c>
      <c r="F250">
        <v>8.0000000000000002E-3</v>
      </c>
      <c r="G250">
        <v>5.8911032534285699</v>
      </c>
      <c r="H250">
        <v>3.5999999999999997E-2</v>
      </c>
      <c r="I250">
        <v>150.804946991029</v>
      </c>
    </row>
    <row r="251" spans="1:9">
      <c r="A251" t="s">
        <v>159</v>
      </c>
      <c r="B251" t="s">
        <v>199</v>
      </c>
      <c r="C251" t="s">
        <v>203</v>
      </c>
      <c r="D251">
        <v>0.02</v>
      </c>
      <c r="E251">
        <v>-46.566337494914301</v>
      </c>
      <c r="F251">
        <v>8.0000000000000002E-3</v>
      </c>
      <c r="G251">
        <v>-61.3485545445143</v>
      </c>
      <c r="H251">
        <v>3.5999999999999997E-2</v>
      </c>
      <c r="I251">
        <v>-26.856714762114301</v>
      </c>
    </row>
    <row r="252" spans="1:9">
      <c r="A252" t="s">
        <v>163</v>
      </c>
      <c r="B252" t="s">
        <v>199</v>
      </c>
      <c r="C252" t="s">
        <v>203</v>
      </c>
      <c r="D252">
        <v>0.02</v>
      </c>
      <c r="E252">
        <v>8.7546312868000093</v>
      </c>
      <c r="F252">
        <v>8.0000000000000002E-3</v>
      </c>
      <c r="G252">
        <v>-28.472086857200001</v>
      </c>
      <c r="H252">
        <v>3.5999999999999997E-2</v>
      </c>
      <c r="I252">
        <v>58.3902554788</v>
      </c>
    </row>
    <row r="253" spans="1:9">
      <c r="A253" t="s">
        <v>161</v>
      </c>
      <c r="B253" t="s">
        <v>199</v>
      </c>
      <c r="C253" t="s">
        <v>203</v>
      </c>
      <c r="D253">
        <v>0.02</v>
      </c>
      <c r="E253">
        <v>-61.467526384514301</v>
      </c>
      <c r="F253">
        <v>8.0000000000000002E-3</v>
      </c>
      <c r="G253">
        <v>-65.719137597314301</v>
      </c>
      <c r="H253">
        <v>3.5999999999999997E-2</v>
      </c>
      <c r="I253">
        <v>-55.798711434114303</v>
      </c>
    </row>
    <row r="254" spans="1:9">
      <c r="A254" t="s">
        <v>160</v>
      </c>
      <c r="B254" t="s">
        <v>199</v>
      </c>
      <c r="C254" t="s">
        <v>203</v>
      </c>
      <c r="D254">
        <v>0.02</v>
      </c>
      <c r="E254">
        <v>148.84937857617101</v>
      </c>
      <c r="F254">
        <v>8.0000000000000002E-3</v>
      </c>
      <c r="G254">
        <v>43.3692611873714</v>
      </c>
      <c r="H254">
        <v>3.5999999999999997E-2</v>
      </c>
      <c r="I254">
        <v>289.48953509457101</v>
      </c>
    </row>
    <row r="255" spans="1:9">
      <c r="A255" t="s">
        <v>151</v>
      </c>
      <c r="B255" t="s">
        <v>199</v>
      </c>
      <c r="C255" t="s">
        <v>203</v>
      </c>
      <c r="D255">
        <v>0.02</v>
      </c>
      <c r="E255">
        <v>-4.9413076896571502</v>
      </c>
      <c r="F255">
        <v>8.0000000000000002E-3</v>
      </c>
      <c r="G255">
        <v>-43.396762942137102</v>
      </c>
      <c r="H255">
        <v>3.5999999999999997E-2</v>
      </c>
      <c r="I255">
        <v>46.332632646982802</v>
      </c>
    </row>
    <row r="256" spans="1:9">
      <c r="A256" t="s">
        <v>150</v>
      </c>
      <c r="B256" t="s">
        <v>199</v>
      </c>
      <c r="C256" t="s">
        <v>203</v>
      </c>
      <c r="D256">
        <v>0.02</v>
      </c>
      <c r="E256">
        <v>-58.559611906304298</v>
      </c>
      <c r="F256">
        <v>8.0000000000000002E-3</v>
      </c>
      <c r="G256">
        <v>-65.541070979664596</v>
      </c>
      <c r="H256">
        <v>3.5999999999999997E-2</v>
      </c>
      <c r="I256">
        <v>-49.250999808490697</v>
      </c>
    </row>
    <row r="257" spans="1:9">
      <c r="A257" t="s">
        <v>152</v>
      </c>
      <c r="B257" t="s">
        <v>199</v>
      </c>
      <c r="C257" t="s">
        <v>206</v>
      </c>
      <c r="D257">
        <v>3</v>
      </c>
      <c r="E257">
        <v>-2.0702037586857198</v>
      </c>
      <c r="F257">
        <v>0.13</v>
      </c>
      <c r="G257">
        <v>-11.168103758685699</v>
      </c>
      <c r="H257">
        <v>6</v>
      </c>
      <c r="I257">
        <v>7.4397962413142702</v>
      </c>
    </row>
    <row r="258" spans="1:9">
      <c r="A258" t="s">
        <v>154</v>
      </c>
      <c r="B258" t="s">
        <v>199</v>
      </c>
      <c r="C258" t="s">
        <v>206</v>
      </c>
      <c r="D258">
        <v>3</v>
      </c>
      <c r="E258">
        <v>156.80492552085701</v>
      </c>
      <c r="F258">
        <v>0.13</v>
      </c>
      <c r="G258">
        <v>147.707025520857</v>
      </c>
      <c r="H258">
        <v>6</v>
      </c>
      <c r="I258">
        <v>166.314925520857</v>
      </c>
    </row>
    <row r="259" spans="1:9">
      <c r="A259" t="s">
        <v>153</v>
      </c>
      <c r="B259" t="s">
        <v>199</v>
      </c>
      <c r="C259" t="s">
        <v>206</v>
      </c>
      <c r="D259">
        <v>3</v>
      </c>
      <c r="E259">
        <v>-6.3413301225714198</v>
      </c>
      <c r="F259">
        <v>0.13</v>
      </c>
      <c r="G259">
        <v>-15.4392301225714</v>
      </c>
      <c r="H259">
        <v>6</v>
      </c>
      <c r="I259">
        <v>3.16866987742858</v>
      </c>
    </row>
    <row r="260" spans="1:9">
      <c r="A260" t="s">
        <v>155</v>
      </c>
      <c r="B260" t="s">
        <v>199</v>
      </c>
      <c r="C260" t="s">
        <v>206</v>
      </c>
      <c r="D260">
        <v>3</v>
      </c>
      <c r="E260">
        <v>-46.02978323</v>
      </c>
      <c r="F260">
        <v>0.13</v>
      </c>
      <c r="G260">
        <v>-55.127683230000002</v>
      </c>
      <c r="H260">
        <v>6</v>
      </c>
      <c r="I260">
        <v>-36.519783230000002</v>
      </c>
    </row>
    <row r="261" spans="1:9">
      <c r="A261" t="s">
        <v>156</v>
      </c>
      <c r="B261" t="s">
        <v>199</v>
      </c>
      <c r="C261" t="s">
        <v>206</v>
      </c>
      <c r="D261">
        <v>3</v>
      </c>
      <c r="E261">
        <v>9.0068396952571295</v>
      </c>
      <c r="F261">
        <v>0.13</v>
      </c>
      <c r="G261">
        <v>-9.1060304742883097E-2</v>
      </c>
      <c r="H261">
        <v>6</v>
      </c>
      <c r="I261">
        <v>18.516839695257101</v>
      </c>
    </row>
    <row r="262" spans="1:9">
      <c r="A262" t="s">
        <v>162</v>
      </c>
      <c r="B262" t="s">
        <v>199</v>
      </c>
      <c r="C262" t="s">
        <v>206</v>
      </c>
      <c r="D262">
        <v>3</v>
      </c>
      <c r="E262">
        <v>156.18755097639999</v>
      </c>
      <c r="F262">
        <v>0.13</v>
      </c>
      <c r="G262">
        <v>147.08965097640001</v>
      </c>
      <c r="H262">
        <v>6</v>
      </c>
      <c r="I262">
        <v>165.69755097640001</v>
      </c>
    </row>
    <row r="263" spans="1:9">
      <c r="A263" t="s">
        <v>157</v>
      </c>
      <c r="B263" t="s">
        <v>199</v>
      </c>
      <c r="C263" t="s">
        <v>206</v>
      </c>
      <c r="D263">
        <v>3</v>
      </c>
      <c r="E263">
        <v>-55.118016310000002</v>
      </c>
      <c r="F263">
        <v>0.13</v>
      </c>
      <c r="G263">
        <v>-64.215916309999997</v>
      </c>
      <c r="H263">
        <v>6</v>
      </c>
      <c r="I263">
        <v>-45.608016309999996</v>
      </c>
    </row>
    <row r="264" spans="1:9">
      <c r="A264" t="s">
        <v>145</v>
      </c>
      <c r="B264" t="s">
        <v>199</v>
      </c>
      <c r="C264" t="s">
        <v>206</v>
      </c>
      <c r="D264">
        <v>3</v>
      </c>
      <c r="E264">
        <v>14.6708928357143</v>
      </c>
      <c r="F264">
        <v>0.13</v>
      </c>
      <c r="G264">
        <v>5.5729928357142597</v>
      </c>
      <c r="H264">
        <v>6</v>
      </c>
      <c r="I264">
        <v>24.1808928357143</v>
      </c>
    </row>
    <row r="265" spans="1:9">
      <c r="A265" t="s">
        <v>158</v>
      </c>
      <c r="B265" t="s">
        <v>199</v>
      </c>
      <c r="C265" t="s">
        <v>206</v>
      </c>
      <c r="D265">
        <v>3</v>
      </c>
      <c r="E265">
        <v>67.997036283828507</v>
      </c>
      <c r="F265">
        <v>0.13</v>
      </c>
      <c r="G265">
        <v>58.899136283828497</v>
      </c>
      <c r="H265">
        <v>6</v>
      </c>
      <c r="I265">
        <v>77.507036283828498</v>
      </c>
    </row>
    <row r="266" spans="1:9">
      <c r="A266" t="s">
        <v>159</v>
      </c>
      <c r="B266" t="s">
        <v>199</v>
      </c>
      <c r="C266" t="s">
        <v>206</v>
      </c>
      <c r="D266">
        <v>3</v>
      </c>
      <c r="E266">
        <v>-46.566337494914301</v>
      </c>
      <c r="F266">
        <v>0.13</v>
      </c>
      <c r="G266">
        <v>-55.664237494914303</v>
      </c>
      <c r="H266">
        <v>6</v>
      </c>
      <c r="I266">
        <v>-37.056337494914303</v>
      </c>
    </row>
    <row r="267" spans="1:9">
      <c r="A267" t="s">
        <v>163</v>
      </c>
      <c r="B267" t="s">
        <v>199</v>
      </c>
      <c r="C267" t="s">
        <v>206</v>
      </c>
      <c r="D267">
        <v>3</v>
      </c>
      <c r="E267">
        <v>8.7546312868000093</v>
      </c>
      <c r="F267">
        <v>0.13</v>
      </c>
      <c r="G267">
        <v>-0.34326871320000402</v>
      </c>
      <c r="H267">
        <v>6</v>
      </c>
      <c r="I267">
        <v>18.2646312868</v>
      </c>
    </row>
    <row r="268" spans="1:9">
      <c r="A268" t="s">
        <v>161</v>
      </c>
      <c r="B268" t="s">
        <v>199</v>
      </c>
      <c r="C268" t="s">
        <v>206</v>
      </c>
      <c r="D268">
        <v>3</v>
      </c>
      <c r="E268">
        <v>-61.467526384514301</v>
      </c>
      <c r="F268">
        <v>0.13</v>
      </c>
      <c r="G268">
        <v>-70.565426384514296</v>
      </c>
      <c r="H268">
        <v>6</v>
      </c>
      <c r="I268">
        <v>-51.957526384514303</v>
      </c>
    </row>
    <row r="269" spans="1:9">
      <c r="A269" t="s">
        <v>160</v>
      </c>
      <c r="B269" t="s">
        <v>199</v>
      </c>
      <c r="C269" t="s">
        <v>206</v>
      </c>
      <c r="D269">
        <v>3</v>
      </c>
      <c r="E269">
        <v>148.84937857617101</v>
      </c>
      <c r="F269">
        <v>0.13</v>
      </c>
      <c r="G269">
        <v>139.751478576171</v>
      </c>
      <c r="H269">
        <v>6</v>
      </c>
      <c r="I269">
        <v>158.359378576171</v>
      </c>
    </row>
    <row r="270" spans="1:9">
      <c r="A270" t="s">
        <v>151</v>
      </c>
      <c r="B270" t="s">
        <v>199</v>
      </c>
      <c r="C270" t="s">
        <v>206</v>
      </c>
      <c r="D270">
        <v>3</v>
      </c>
      <c r="E270">
        <v>-4.9413076896571502</v>
      </c>
      <c r="F270">
        <v>0.13</v>
      </c>
      <c r="G270">
        <v>-14.0392076896572</v>
      </c>
      <c r="H270">
        <v>6</v>
      </c>
      <c r="I270">
        <v>4.5686923103428496</v>
      </c>
    </row>
    <row r="271" spans="1:9">
      <c r="A271" t="s">
        <v>150</v>
      </c>
      <c r="B271" t="s">
        <v>199</v>
      </c>
      <c r="C271" t="s">
        <v>206</v>
      </c>
      <c r="D271">
        <v>3</v>
      </c>
      <c r="E271">
        <v>-58.559611906304298</v>
      </c>
      <c r="F271">
        <v>0.13</v>
      </c>
      <c r="G271">
        <v>-67.657511906304293</v>
      </c>
      <c r="H271">
        <v>6</v>
      </c>
      <c r="I271">
        <v>-49.0496119063043</v>
      </c>
    </row>
    <row r="272" spans="1:9">
      <c r="A272" t="s">
        <v>152</v>
      </c>
      <c r="B272" t="s">
        <v>199</v>
      </c>
      <c r="C272" t="s">
        <v>205</v>
      </c>
      <c r="D272">
        <v>2.3E-2</v>
      </c>
      <c r="E272">
        <v>-2.0702037586857198</v>
      </c>
      <c r="F272">
        <v>2.3E-2</v>
      </c>
      <c r="G272">
        <v>-2.0702037586857198</v>
      </c>
      <c r="H272">
        <v>65</v>
      </c>
      <c r="I272">
        <v>42.903626791314302</v>
      </c>
    </row>
    <row r="273" spans="1:9">
      <c r="A273" t="s">
        <v>154</v>
      </c>
      <c r="B273" t="s">
        <v>199</v>
      </c>
      <c r="C273" t="s">
        <v>205</v>
      </c>
      <c r="D273">
        <v>2.3E-2</v>
      </c>
      <c r="E273">
        <v>156.80492552085701</v>
      </c>
      <c r="F273">
        <v>2.3E-2</v>
      </c>
      <c r="G273">
        <v>156.80492552085701</v>
      </c>
      <c r="H273">
        <v>65</v>
      </c>
      <c r="I273">
        <v>201.77875607085701</v>
      </c>
    </row>
    <row r="274" spans="1:9">
      <c r="A274" t="s">
        <v>153</v>
      </c>
      <c r="B274" t="s">
        <v>199</v>
      </c>
      <c r="C274" t="s">
        <v>205</v>
      </c>
      <c r="D274">
        <v>2.3E-2</v>
      </c>
      <c r="E274">
        <v>-6.3413301225714198</v>
      </c>
      <c r="F274">
        <v>2.3E-2</v>
      </c>
      <c r="G274">
        <v>-6.3413301225714198</v>
      </c>
      <c r="H274">
        <v>65</v>
      </c>
      <c r="I274">
        <v>38.632500427428603</v>
      </c>
    </row>
    <row r="275" spans="1:9">
      <c r="A275" t="s">
        <v>155</v>
      </c>
      <c r="B275" t="s">
        <v>199</v>
      </c>
      <c r="C275" t="s">
        <v>205</v>
      </c>
      <c r="D275">
        <v>2.3E-2</v>
      </c>
      <c r="E275">
        <v>-46.02978323</v>
      </c>
      <c r="F275">
        <v>2.3E-2</v>
      </c>
      <c r="G275">
        <v>-46.02978323</v>
      </c>
      <c r="H275">
        <v>65</v>
      </c>
      <c r="I275">
        <v>-1.0559526800000101</v>
      </c>
    </row>
    <row r="276" spans="1:9">
      <c r="A276" t="s">
        <v>156</v>
      </c>
      <c r="B276" t="s">
        <v>199</v>
      </c>
      <c r="C276" t="s">
        <v>205</v>
      </c>
      <c r="D276">
        <v>2.3E-2</v>
      </c>
      <c r="E276">
        <v>9.0068396952571295</v>
      </c>
      <c r="F276">
        <v>2.3E-2</v>
      </c>
      <c r="G276">
        <v>9.0068396952571295</v>
      </c>
      <c r="H276">
        <v>65</v>
      </c>
      <c r="I276">
        <v>53.980670245257102</v>
      </c>
    </row>
    <row r="277" spans="1:9">
      <c r="A277" t="s">
        <v>162</v>
      </c>
      <c r="B277" t="s">
        <v>199</v>
      </c>
      <c r="C277" t="s">
        <v>205</v>
      </c>
      <c r="D277">
        <v>2.3E-2</v>
      </c>
      <c r="E277">
        <v>156.18755097639999</v>
      </c>
      <c r="F277">
        <v>2.3E-2</v>
      </c>
      <c r="G277">
        <v>156.18755097639999</v>
      </c>
      <c r="H277">
        <v>65</v>
      </c>
      <c r="I277">
        <v>201.16138152639999</v>
      </c>
    </row>
    <row r="278" spans="1:9">
      <c r="A278" t="s">
        <v>157</v>
      </c>
      <c r="B278" t="s">
        <v>199</v>
      </c>
      <c r="C278" t="s">
        <v>205</v>
      </c>
      <c r="D278">
        <v>2.3E-2</v>
      </c>
      <c r="E278">
        <v>-55.118016310000002</v>
      </c>
      <c r="F278">
        <v>2.3E-2</v>
      </c>
      <c r="G278">
        <v>-55.118016310000002</v>
      </c>
      <c r="H278">
        <v>65</v>
      </c>
      <c r="I278">
        <v>-10.144185759999999</v>
      </c>
    </row>
    <row r="279" spans="1:9">
      <c r="A279" t="s">
        <v>145</v>
      </c>
      <c r="B279" t="s">
        <v>199</v>
      </c>
      <c r="C279" t="s">
        <v>205</v>
      </c>
      <c r="D279">
        <v>2.3E-2</v>
      </c>
      <c r="E279">
        <v>14.6708928357143</v>
      </c>
      <c r="F279">
        <v>2.3E-2</v>
      </c>
      <c r="G279">
        <v>14.6708928357143</v>
      </c>
      <c r="H279">
        <v>65</v>
      </c>
      <c r="I279">
        <v>59.6447233857143</v>
      </c>
    </row>
    <row r="280" spans="1:9">
      <c r="A280" t="s">
        <v>158</v>
      </c>
      <c r="B280" t="s">
        <v>199</v>
      </c>
      <c r="C280" t="s">
        <v>205</v>
      </c>
      <c r="D280">
        <v>2.3E-2</v>
      </c>
      <c r="E280">
        <v>67.997036283828507</v>
      </c>
      <c r="F280">
        <v>2.3E-2</v>
      </c>
      <c r="G280">
        <v>67.997036283828507</v>
      </c>
      <c r="H280">
        <v>65</v>
      </c>
      <c r="I280">
        <v>112.97086683382901</v>
      </c>
    </row>
    <row r="281" spans="1:9">
      <c r="A281" t="s">
        <v>159</v>
      </c>
      <c r="B281" t="s">
        <v>199</v>
      </c>
      <c r="C281" t="s">
        <v>205</v>
      </c>
      <c r="D281">
        <v>2.3E-2</v>
      </c>
      <c r="E281">
        <v>-46.566337494914301</v>
      </c>
      <c r="F281">
        <v>2.3E-2</v>
      </c>
      <c r="G281">
        <v>-46.566337494914301</v>
      </c>
      <c r="H281">
        <v>65</v>
      </c>
      <c r="I281">
        <v>-1.5925069449142899</v>
      </c>
    </row>
    <row r="282" spans="1:9">
      <c r="A282" t="s">
        <v>163</v>
      </c>
      <c r="B282" t="s">
        <v>199</v>
      </c>
      <c r="C282" t="s">
        <v>205</v>
      </c>
      <c r="D282">
        <v>2.3E-2</v>
      </c>
      <c r="E282">
        <v>8.7546312868000093</v>
      </c>
      <c r="F282">
        <v>2.3E-2</v>
      </c>
      <c r="G282">
        <v>8.7546312868000093</v>
      </c>
      <c r="H282">
        <v>65</v>
      </c>
      <c r="I282">
        <v>53.728461836800001</v>
      </c>
    </row>
    <row r="283" spans="1:9">
      <c r="A283" t="s">
        <v>161</v>
      </c>
      <c r="B283" t="s">
        <v>199</v>
      </c>
      <c r="C283" t="s">
        <v>205</v>
      </c>
      <c r="D283">
        <v>2.3E-2</v>
      </c>
      <c r="E283">
        <v>-61.467526384514301</v>
      </c>
      <c r="F283">
        <v>2.3E-2</v>
      </c>
      <c r="G283">
        <v>-61.467526384514301</v>
      </c>
      <c r="H283">
        <v>65</v>
      </c>
      <c r="I283">
        <v>-16.493695834514298</v>
      </c>
    </row>
    <row r="284" spans="1:9">
      <c r="A284" t="s">
        <v>160</v>
      </c>
      <c r="B284" t="s">
        <v>199</v>
      </c>
      <c r="C284" t="s">
        <v>205</v>
      </c>
      <c r="D284">
        <v>2.3E-2</v>
      </c>
      <c r="E284">
        <v>148.84937857617101</v>
      </c>
      <c r="F284">
        <v>2.3E-2</v>
      </c>
      <c r="G284">
        <v>148.84937857617101</v>
      </c>
      <c r="H284">
        <v>65</v>
      </c>
      <c r="I284">
        <v>193.82320912617101</v>
      </c>
    </row>
    <row r="285" spans="1:9">
      <c r="A285" t="s">
        <v>151</v>
      </c>
      <c r="B285" t="s">
        <v>199</v>
      </c>
      <c r="C285" t="s">
        <v>205</v>
      </c>
      <c r="D285">
        <v>2.3E-2</v>
      </c>
      <c r="E285">
        <v>-4.9413076896571502</v>
      </c>
      <c r="F285">
        <v>2.3E-2</v>
      </c>
      <c r="G285">
        <v>-4.9413076896571502</v>
      </c>
      <c r="H285">
        <v>65</v>
      </c>
      <c r="I285">
        <v>40.032522860342901</v>
      </c>
    </row>
    <row r="286" spans="1:9">
      <c r="A286" t="s">
        <v>150</v>
      </c>
      <c r="B286" t="s">
        <v>199</v>
      </c>
      <c r="C286" t="s">
        <v>205</v>
      </c>
      <c r="D286">
        <v>2.3E-2</v>
      </c>
      <c r="E286">
        <v>-58.559611906304298</v>
      </c>
      <c r="F286">
        <v>2.3E-2</v>
      </c>
      <c r="G286">
        <v>-58.559611906304298</v>
      </c>
      <c r="H286">
        <v>65</v>
      </c>
      <c r="I286">
        <v>-13.585781356304301</v>
      </c>
    </row>
    <row r="287" spans="1:9">
      <c r="A287" t="s">
        <v>152</v>
      </c>
      <c r="B287" t="s">
        <v>199</v>
      </c>
      <c r="C287" t="s">
        <v>201</v>
      </c>
      <c r="D287">
        <v>0.43</v>
      </c>
      <c r="E287">
        <v>-2.0702037586857198</v>
      </c>
      <c r="F287">
        <v>0.23</v>
      </c>
      <c r="G287">
        <v>-5.3352140443999998</v>
      </c>
      <c r="H287">
        <v>0.56999999999999995</v>
      </c>
      <c r="I287">
        <v>0.215303441314287</v>
      </c>
    </row>
    <row r="288" spans="1:9">
      <c r="A288" t="s">
        <v>154</v>
      </c>
      <c r="B288" t="s">
        <v>199</v>
      </c>
      <c r="C288" t="s">
        <v>201</v>
      </c>
      <c r="D288">
        <v>0.43</v>
      </c>
      <c r="E288">
        <v>156.80492552085701</v>
      </c>
      <c r="F288">
        <v>0.23</v>
      </c>
      <c r="G288">
        <v>149.767868058</v>
      </c>
      <c r="H288">
        <v>0.56999999999999995</v>
      </c>
      <c r="I288">
        <v>161.730865744857</v>
      </c>
    </row>
    <row r="289" spans="1:9">
      <c r="A289" t="s">
        <v>153</v>
      </c>
      <c r="B289" t="s">
        <v>199</v>
      </c>
      <c r="C289" t="s">
        <v>201</v>
      </c>
      <c r="D289">
        <v>0.43</v>
      </c>
      <c r="E289">
        <v>-6.3413301225714198</v>
      </c>
      <c r="F289">
        <v>0.23</v>
      </c>
      <c r="G289">
        <v>-10.182518694000001</v>
      </c>
      <c r="H289">
        <v>0.56999999999999995</v>
      </c>
      <c r="I289">
        <v>-3.6524981225714299</v>
      </c>
    </row>
    <row r="290" spans="1:9">
      <c r="A290" t="s">
        <v>155</v>
      </c>
      <c r="B290" t="s">
        <v>199</v>
      </c>
      <c r="C290" t="s">
        <v>201</v>
      </c>
      <c r="D290">
        <v>0.43</v>
      </c>
      <c r="E290">
        <v>-46.02978323</v>
      </c>
      <c r="F290">
        <v>0.23</v>
      </c>
      <c r="G290">
        <v>-47.23975763</v>
      </c>
      <c r="H290">
        <v>0.56999999999999995</v>
      </c>
      <c r="I290">
        <v>-45.182801150000003</v>
      </c>
    </row>
    <row r="291" spans="1:9">
      <c r="A291" t="s">
        <v>156</v>
      </c>
      <c r="B291" t="s">
        <v>199</v>
      </c>
      <c r="C291" t="s">
        <v>201</v>
      </c>
      <c r="D291">
        <v>0.43</v>
      </c>
      <c r="E291">
        <v>9.0068396952571295</v>
      </c>
      <c r="F291">
        <v>0.23</v>
      </c>
      <c r="G291">
        <v>5.1802476403999798</v>
      </c>
      <c r="H291">
        <v>0.56999999999999995</v>
      </c>
      <c r="I291">
        <v>11.6854541336571</v>
      </c>
    </row>
    <row r="292" spans="1:9">
      <c r="A292" t="s">
        <v>162</v>
      </c>
      <c r="B292" t="s">
        <v>199</v>
      </c>
      <c r="C292" t="s">
        <v>201</v>
      </c>
      <c r="D292">
        <v>0.43</v>
      </c>
      <c r="E292">
        <v>156.18755097639999</v>
      </c>
      <c r="F292">
        <v>0.23</v>
      </c>
      <c r="G292">
        <v>147.66933120039999</v>
      </c>
      <c r="H292">
        <v>0.56999999999999995</v>
      </c>
      <c r="I292">
        <v>162.1503048196</v>
      </c>
    </row>
    <row r="293" spans="1:9">
      <c r="A293" t="s">
        <v>157</v>
      </c>
      <c r="B293" t="s">
        <v>199</v>
      </c>
      <c r="C293" t="s">
        <v>201</v>
      </c>
      <c r="D293">
        <v>0.43</v>
      </c>
      <c r="E293">
        <v>-55.118016310000002</v>
      </c>
      <c r="F293">
        <v>0.23</v>
      </c>
      <c r="G293">
        <v>-55.709559349999999</v>
      </c>
      <c r="H293">
        <v>0.56999999999999995</v>
      </c>
      <c r="I293">
        <v>-54.703936182</v>
      </c>
    </row>
    <row r="294" spans="1:9">
      <c r="A294" t="s">
        <v>145</v>
      </c>
      <c r="B294" t="s">
        <v>199</v>
      </c>
      <c r="C294" t="s">
        <v>201</v>
      </c>
      <c r="D294">
        <v>0.43</v>
      </c>
      <c r="E294">
        <v>14.6708928357143</v>
      </c>
      <c r="F294">
        <v>0.23</v>
      </c>
      <c r="G294">
        <v>10.397570549999999</v>
      </c>
      <c r="H294">
        <v>0.56999999999999995</v>
      </c>
      <c r="I294">
        <v>17.662218435714301</v>
      </c>
    </row>
    <row r="295" spans="1:9">
      <c r="A295" t="s">
        <v>158</v>
      </c>
      <c r="B295" t="s">
        <v>199</v>
      </c>
      <c r="C295" t="s">
        <v>201</v>
      </c>
      <c r="D295">
        <v>0.43</v>
      </c>
      <c r="E295">
        <v>67.997036283828507</v>
      </c>
      <c r="F295">
        <v>0.23</v>
      </c>
      <c r="G295">
        <v>61.553058336399999</v>
      </c>
      <c r="H295">
        <v>0.56999999999999995</v>
      </c>
      <c r="I295">
        <v>72.507820847028597</v>
      </c>
    </row>
    <row r="296" spans="1:9">
      <c r="A296" t="s">
        <v>159</v>
      </c>
      <c r="B296" t="s">
        <v>199</v>
      </c>
      <c r="C296" t="s">
        <v>201</v>
      </c>
      <c r="D296">
        <v>0.43</v>
      </c>
      <c r="E296">
        <v>-46.566337494914301</v>
      </c>
      <c r="F296">
        <v>0.23</v>
      </c>
      <c r="G296">
        <v>-46.7860534812</v>
      </c>
      <c r="H296">
        <v>0.56999999999999995</v>
      </c>
      <c r="I296">
        <v>-46.412536304514298</v>
      </c>
    </row>
    <row r="297" spans="1:9">
      <c r="A297" t="s">
        <v>163</v>
      </c>
      <c r="B297" t="s">
        <v>199</v>
      </c>
      <c r="C297" t="s">
        <v>201</v>
      </c>
      <c r="D297">
        <v>0.43</v>
      </c>
      <c r="E297">
        <v>8.7546312868000093</v>
      </c>
      <c r="F297">
        <v>0.23</v>
      </c>
      <c r="G297">
        <v>5.4312349348000097</v>
      </c>
      <c r="H297">
        <v>0.56999999999999995</v>
      </c>
      <c r="I297">
        <v>11.081008733199999</v>
      </c>
    </row>
    <row r="298" spans="1:9">
      <c r="A298" t="s">
        <v>161</v>
      </c>
      <c r="B298" t="s">
        <v>199</v>
      </c>
      <c r="C298" t="s">
        <v>201</v>
      </c>
      <c r="D298">
        <v>0.43</v>
      </c>
      <c r="E298">
        <v>-61.467526384514301</v>
      </c>
      <c r="F298">
        <v>0.23</v>
      </c>
      <c r="G298">
        <v>-62.138966146800001</v>
      </c>
      <c r="H298">
        <v>0.56999999999999995</v>
      </c>
      <c r="I298">
        <v>-60.9975185509143</v>
      </c>
    </row>
    <row r="299" spans="1:9">
      <c r="A299" t="s">
        <v>160</v>
      </c>
      <c r="B299" t="s">
        <v>199</v>
      </c>
      <c r="C299" t="s">
        <v>201</v>
      </c>
      <c r="D299">
        <v>0.43</v>
      </c>
      <c r="E299">
        <v>148.84937857617101</v>
      </c>
      <c r="F299">
        <v>0.23</v>
      </c>
      <c r="G299">
        <v>141.0156586036</v>
      </c>
      <c r="H299">
        <v>0.56999999999999995</v>
      </c>
      <c r="I299">
        <v>154.33298255697099</v>
      </c>
    </row>
    <row r="300" spans="1:9">
      <c r="A300" t="s">
        <v>151</v>
      </c>
      <c r="B300" t="s">
        <v>199</v>
      </c>
      <c r="C300" t="s">
        <v>201</v>
      </c>
      <c r="D300">
        <v>0.43</v>
      </c>
      <c r="E300">
        <v>-4.9413076896571502</v>
      </c>
      <c r="F300">
        <v>0.23</v>
      </c>
      <c r="G300">
        <v>-5.4544904828000096</v>
      </c>
      <c r="H300">
        <v>0.56999999999999995</v>
      </c>
      <c r="I300">
        <v>-4.5820797344571496</v>
      </c>
    </row>
    <row r="301" spans="1:9">
      <c r="A301" t="s">
        <v>150</v>
      </c>
      <c r="B301" t="s">
        <v>199</v>
      </c>
      <c r="C301" t="s">
        <v>201</v>
      </c>
      <c r="D301">
        <v>0.43</v>
      </c>
      <c r="E301">
        <v>-58.559611906304298</v>
      </c>
      <c r="F301">
        <v>0.23</v>
      </c>
      <c r="G301">
        <v>-58.871708477732902</v>
      </c>
      <c r="H301">
        <v>0.56999999999999995</v>
      </c>
      <c r="I301">
        <v>-58.341144306304301</v>
      </c>
    </row>
    <row r="302" spans="1:9">
      <c r="A302" t="s">
        <v>152</v>
      </c>
      <c r="B302" t="s">
        <v>199</v>
      </c>
      <c r="C302" t="s">
        <v>202</v>
      </c>
      <c r="D302">
        <v>5.0000000000000001E-3</v>
      </c>
      <c r="E302">
        <v>-2.0702037586857198</v>
      </c>
      <c r="F302">
        <v>1E-3</v>
      </c>
      <c r="G302">
        <v>-13.3404266158286</v>
      </c>
      <c r="H302">
        <v>1.7999999999999999E-2</v>
      </c>
      <c r="I302">
        <v>34.558020527028603</v>
      </c>
    </row>
    <row r="303" spans="1:9">
      <c r="A303" t="s">
        <v>154</v>
      </c>
      <c r="B303" t="s">
        <v>199</v>
      </c>
      <c r="C303" t="s">
        <v>202</v>
      </c>
      <c r="D303">
        <v>5.0000000000000001E-3</v>
      </c>
      <c r="E303">
        <v>156.80492552085701</v>
      </c>
      <c r="F303">
        <v>1E-3</v>
      </c>
      <c r="G303">
        <v>132.51428049228599</v>
      </c>
      <c r="H303">
        <v>1.7999999999999999E-2</v>
      </c>
      <c r="I303">
        <v>235.74952186371399</v>
      </c>
    </row>
    <row r="304" spans="1:9">
      <c r="A304" t="s">
        <v>153</v>
      </c>
      <c r="B304" t="s">
        <v>199</v>
      </c>
      <c r="C304" t="s">
        <v>202</v>
      </c>
      <c r="D304">
        <v>5.0000000000000001E-3</v>
      </c>
      <c r="E304">
        <v>-6.3413301225714198</v>
      </c>
      <c r="F304">
        <v>1E-3</v>
      </c>
      <c r="G304">
        <v>-19.600415836857099</v>
      </c>
      <c r="H304">
        <v>1.7999999999999999E-2</v>
      </c>
      <c r="I304">
        <v>36.750698448857101</v>
      </c>
    </row>
    <row r="305" spans="1:9">
      <c r="A305" t="s">
        <v>155</v>
      </c>
      <c r="B305" t="s">
        <v>199</v>
      </c>
      <c r="C305" t="s">
        <v>202</v>
      </c>
      <c r="D305">
        <v>5.0000000000000001E-3</v>
      </c>
      <c r="E305">
        <v>-46.02978323</v>
      </c>
      <c r="F305">
        <v>1E-3</v>
      </c>
      <c r="G305">
        <v>-50.206395229999998</v>
      </c>
      <c r="H305">
        <v>1.7999999999999999E-2</v>
      </c>
      <c r="I305">
        <v>-32.455794230000002</v>
      </c>
    </row>
    <row r="306" spans="1:9">
      <c r="A306" t="s">
        <v>156</v>
      </c>
      <c r="B306" t="s">
        <v>199</v>
      </c>
      <c r="C306" t="s">
        <v>202</v>
      </c>
      <c r="D306">
        <v>5.0000000000000001E-3</v>
      </c>
      <c r="E306">
        <v>9.0068396952571295</v>
      </c>
      <c r="F306">
        <v>1E-3</v>
      </c>
      <c r="G306">
        <v>-4.2018614933142997</v>
      </c>
      <c r="H306">
        <v>1.7999999999999999E-2</v>
      </c>
      <c r="I306">
        <v>51.935118558114297</v>
      </c>
    </row>
    <row r="307" spans="1:9">
      <c r="A307" t="s">
        <v>162</v>
      </c>
      <c r="B307" t="s">
        <v>199</v>
      </c>
      <c r="C307" t="s">
        <v>202</v>
      </c>
      <c r="D307">
        <v>5.0000000000000001E-3</v>
      </c>
      <c r="E307">
        <v>156.18755097639999</v>
      </c>
      <c r="F307">
        <v>1E-3</v>
      </c>
      <c r="G307">
        <v>126.7842024964</v>
      </c>
      <c r="H307">
        <v>1.7999999999999999E-2</v>
      </c>
      <c r="I307">
        <v>251.7484335364</v>
      </c>
    </row>
    <row r="308" spans="1:9">
      <c r="A308" t="s">
        <v>157</v>
      </c>
      <c r="B308" t="s">
        <v>199</v>
      </c>
      <c r="C308" t="s">
        <v>202</v>
      </c>
      <c r="D308">
        <v>5.0000000000000001E-3</v>
      </c>
      <c r="E308">
        <v>-55.118016310000002</v>
      </c>
      <c r="F308">
        <v>1E-3</v>
      </c>
      <c r="G308">
        <v>-57.159915509999998</v>
      </c>
      <c r="H308">
        <v>1.7999999999999999E-2</v>
      </c>
      <c r="I308">
        <v>-48.481843910000002</v>
      </c>
    </row>
    <row r="309" spans="1:9">
      <c r="A309" t="s">
        <v>145</v>
      </c>
      <c r="B309" t="s">
        <v>199</v>
      </c>
      <c r="C309" t="s">
        <v>202</v>
      </c>
      <c r="D309">
        <v>5.0000000000000001E-3</v>
      </c>
      <c r="E309">
        <v>14.6708928357143</v>
      </c>
      <c r="F309">
        <v>1E-3</v>
      </c>
      <c r="G309">
        <v>-7.98400214285966E-2</v>
      </c>
      <c r="H309">
        <v>1.7999999999999999E-2</v>
      </c>
      <c r="I309">
        <v>62.610774621428497</v>
      </c>
    </row>
    <row r="310" spans="1:9">
      <c r="A310" t="s">
        <v>158</v>
      </c>
      <c r="B310" t="s">
        <v>199</v>
      </c>
      <c r="C310" t="s">
        <v>202</v>
      </c>
      <c r="D310">
        <v>5.0000000000000001E-3</v>
      </c>
      <c r="E310">
        <v>67.997036283828507</v>
      </c>
      <c r="F310">
        <v>1E-3</v>
      </c>
      <c r="G310">
        <v>45.753594089542901</v>
      </c>
      <c r="H310">
        <v>1.7999999999999999E-2</v>
      </c>
      <c r="I310">
        <v>140.28822341525699</v>
      </c>
    </row>
    <row r="311" spans="1:9">
      <c r="A311" t="s">
        <v>159</v>
      </c>
      <c r="B311" t="s">
        <v>199</v>
      </c>
      <c r="C311" t="s">
        <v>202</v>
      </c>
      <c r="D311">
        <v>5.0000000000000001E-3</v>
      </c>
      <c r="E311">
        <v>-46.566337494914301</v>
      </c>
      <c r="F311">
        <v>1E-3</v>
      </c>
      <c r="G311">
        <v>-47.324757197771397</v>
      </c>
      <c r="H311">
        <v>1.7999999999999999E-2</v>
      </c>
      <c r="I311">
        <v>-44.101473460628597</v>
      </c>
    </row>
    <row r="312" spans="1:9">
      <c r="A312" t="s">
        <v>163</v>
      </c>
      <c r="B312" t="s">
        <v>199</v>
      </c>
      <c r="C312" t="s">
        <v>202</v>
      </c>
      <c r="D312">
        <v>5.0000000000000001E-3</v>
      </c>
      <c r="E312">
        <v>8.7546312868000093</v>
      </c>
      <c r="F312">
        <v>1E-3</v>
      </c>
      <c r="G312">
        <v>-2.7171296731999899</v>
      </c>
      <c r="H312">
        <v>1.7999999999999999E-2</v>
      </c>
      <c r="I312">
        <v>46.037854406800001</v>
      </c>
    </row>
    <row r="313" spans="1:9">
      <c r="A313" t="s">
        <v>161</v>
      </c>
      <c r="B313" t="s">
        <v>199</v>
      </c>
      <c r="C313" t="s">
        <v>202</v>
      </c>
      <c r="D313">
        <v>5.0000000000000001E-3</v>
      </c>
      <c r="E313">
        <v>-61.467526384514301</v>
      </c>
      <c r="F313">
        <v>1E-3</v>
      </c>
      <c r="G313">
        <v>-63.785214567371398</v>
      </c>
      <c r="H313">
        <v>1.7999999999999999E-2</v>
      </c>
      <c r="I313">
        <v>-53.935039790228601</v>
      </c>
    </row>
    <row r="314" spans="1:9">
      <c r="A314" t="s">
        <v>160</v>
      </c>
      <c r="B314" t="s">
        <v>199</v>
      </c>
      <c r="C314" t="s">
        <v>202</v>
      </c>
      <c r="D314">
        <v>5.0000000000000001E-3</v>
      </c>
      <c r="E314">
        <v>148.84937857617101</v>
      </c>
      <c r="F314">
        <v>1E-3</v>
      </c>
      <c r="G314">
        <v>121.80879917045699</v>
      </c>
      <c r="H314">
        <v>1.7999999999999999E-2</v>
      </c>
      <c r="I314">
        <v>236.731261644743</v>
      </c>
    </row>
    <row r="315" spans="1:9">
      <c r="A315" t="s">
        <v>151</v>
      </c>
      <c r="B315" t="s">
        <v>199</v>
      </c>
      <c r="C315" t="s">
        <v>202</v>
      </c>
      <c r="D315">
        <v>5.0000000000000001E-3</v>
      </c>
      <c r="E315">
        <v>-4.9413076896571502</v>
      </c>
      <c r="F315">
        <v>1E-3</v>
      </c>
      <c r="G315">
        <v>-6.7127215410857204</v>
      </c>
      <c r="H315">
        <v>1.7999999999999999E-2</v>
      </c>
      <c r="I315">
        <v>0.81578732748571303</v>
      </c>
    </row>
    <row r="316" spans="1:9">
      <c r="A316" t="s">
        <v>150</v>
      </c>
      <c r="B316" t="s">
        <v>199</v>
      </c>
      <c r="C316" t="s">
        <v>202</v>
      </c>
      <c r="D316">
        <v>5.0000000000000001E-3</v>
      </c>
      <c r="E316">
        <v>-58.559611906304298</v>
      </c>
      <c r="F316">
        <v>1E-3</v>
      </c>
      <c r="G316">
        <v>-59.636912620590003</v>
      </c>
      <c r="H316">
        <v>1.7999999999999999E-2</v>
      </c>
      <c r="I316">
        <v>-55.058384584875803</v>
      </c>
    </row>
    <row r="317" spans="1:9">
      <c r="A317" t="s">
        <v>152</v>
      </c>
      <c r="B317" t="s">
        <v>199</v>
      </c>
      <c r="C317" t="s">
        <v>200</v>
      </c>
      <c r="D317">
        <v>20</v>
      </c>
      <c r="E317">
        <v>-2.0702037586857198</v>
      </c>
      <c r="F317">
        <v>10</v>
      </c>
      <c r="G317">
        <v>-2.0702037586857198</v>
      </c>
      <c r="H317">
        <v>30</v>
      </c>
      <c r="I317">
        <v>-2.0702037586857198</v>
      </c>
    </row>
    <row r="318" spans="1:9">
      <c r="A318" t="s">
        <v>154</v>
      </c>
      <c r="B318" t="s">
        <v>199</v>
      </c>
      <c r="C318" t="s">
        <v>200</v>
      </c>
      <c r="D318">
        <v>20</v>
      </c>
      <c r="E318">
        <v>156.80492552085701</v>
      </c>
      <c r="F318">
        <v>10</v>
      </c>
      <c r="G318">
        <v>156.80492552085701</v>
      </c>
      <c r="H318">
        <v>30</v>
      </c>
      <c r="I318">
        <v>156.80492552085701</v>
      </c>
    </row>
    <row r="319" spans="1:9">
      <c r="A319" t="s">
        <v>153</v>
      </c>
      <c r="B319" t="s">
        <v>199</v>
      </c>
      <c r="C319" t="s">
        <v>200</v>
      </c>
      <c r="D319">
        <v>20</v>
      </c>
      <c r="E319">
        <v>-6.3413301225714198</v>
      </c>
      <c r="F319">
        <v>10</v>
      </c>
      <c r="G319">
        <v>-6.3413301225714198</v>
      </c>
      <c r="H319">
        <v>30</v>
      </c>
      <c r="I319">
        <v>-6.3413301225714198</v>
      </c>
    </row>
    <row r="320" spans="1:9">
      <c r="A320" t="s">
        <v>155</v>
      </c>
      <c r="B320" t="s">
        <v>199</v>
      </c>
      <c r="C320" t="s">
        <v>200</v>
      </c>
      <c r="D320">
        <v>20</v>
      </c>
      <c r="E320">
        <v>-46.02978323</v>
      </c>
      <c r="F320">
        <v>10</v>
      </c>
      <c r="G320">
        <v>-46.02978323</v>
      </c>
      <c r="H320">
        <v>30</v>
      </c>
      <c r="I320">
        <v>-46.02978323</v>
      </c>
    </row>
    <row r="321" spans="1:9">
      <c r="A321" t="s">
        <v>156</v>
      </c>
      <c r="B321" t="s">
        <v>199</v>
      </c>
      <c r="C321" t="s">
        <v>200</v>
      </c>
      <c r="D321">
        <v>20</v>
      </c>
      <c r="E321">
        <v>9.0068396952571295</v>
      </c>
      <c r="F321">
        <v>10</v>
      </c>
      <c r="G321">
        <v>9.0068396952571295</v>
      </c>
      <c r="H321">
        <v>30</v>
      </c>
      <c r="I321">
        <v>9.0068396952571295</v>
      </c>
    </row>
    <row r="322" spans="1:9">
      <c r="A322" t="s">
        <v>162</v>
      </c>
      <c r="B322" t="s">
        <v>199</v>
      </c>
      <c r="C322" t="s">
        <v>200</v>
      </c>
      <c r="D322">
        <v>20</v>
      </c>
      <c r="E322">
        <v>156.18755097639999</v>
      </c>
      <c r="F322">
        <v>10</v>
      </c>
      <c r="G322">
        <v>156.18755097639999</v>
      </c>
      <c r="H322">
        <v>30</v>
      </c>
      <c r="I322">
        <v>156.18755097639999</v>
      </c>
    </row>
    <row r="323" spans="1:9">
      <c r="A323" t="s">
        <v>157</v>
      </c>
      <c r="B323" t="s">
        <v>199</v>
      </c>
      <c r="C323" t="s">
        <v>200</v>
      </c>
      <c r="D323">
        <v>20</v>
      </c>
      <c r="E323">
        <v>-55.118016310000002</v>
      </c>
      <c r="F323">
        <v>10</v>
      </c>
      <c r="G323">
        <v>-55.118016310000002</v>
      </c>
      <c r="H323">
        <v>30</v>
      </c>
      <c r="I323">
        <v>-55.118016310000002</v>
      </c>
    </row>
    <row r="324" spans="1:9">
      <c r="A324" t="s">
        <v>145</v>
      </c>
      <c r="B324" t="s">
        <v>199</v>
      </c>
      <c r="C324" t="s">
        <v>200</v>
      </c>
      <c r="D324">
        <v>20</v>
      </c>
      <c r="E324">
        <v>14.6708928357143</v>
      </c>
      <c r="F324">
        <v>10</v>
      </c>
      <c r="G324">
        <v>14.6708928357143</v>
      </c>
      <c r="H324">
        <v>30</v>
      </c>
      <c r="I324">
        <v>14.6708928357143</v>
      </c>
    </row>
    <row r="325" spans="1:9">
      <c r="A325" t="s">
        <v>158</v>
      </c>
      <c r="B325" t="s">
        <v>199</v>
      </c>
      <c r="C325" t="s">
        <v>200</v>
      </c>
      <c r="D325">
        <v>20</v>
      </c>
      <c r="E325">
        <v>67.997036283828507</v>
      </c>
      <c r="F325">
        <v>10</v>
      </c>
      <c r="G325">
        <v>67.997036283828507</v>
      </c>
      <c r="H325">
        <v>30</v>
      </c>
      <c r="I325">
        <v>67.997036283828507</v>
      </c>
    </row>
    <row r="326" spans="1:9">
      <c r="A326" t="s">
        <v>159</v>
      </c>
      <c r="B326" t="s">
        <v>199</v>
      </c>
      <c r="C326" t="s">
        <v>200</v>
      </c>
      <c r="D326">
        <v>20</v>
      </c>
      <c r="E326">
        <v>-46.566337494914301</v>
      </c>
      <c r="F326">
        <v>10</v>
      </c>
      <c r="G326">
        <v>-46.566337494914301</v>
      </c>
      <c r="H326">
        <v>30</v>
      </c>
      <c r="I326">
        <v>-46.566337494914301</v>
      </c>
    </row>
    <row r="327" spans="1:9">
      <c r="A327" t="s">
        <v>163</v>
      </c>
      <c r="B327" t="s">
        <v>199</v>
      </c>
      <c r="C327" t="s">
        <v>200</v>
      </c>
      <c r="D327">
        <v>20</v>
      </c>
      <c r="E327">
        <v>8.7546312868000093</v>
      </c>
      <c r="F327">
        <v>10</v>
      </c>
      <c r="G327">
        <v>8.7546312868000093</v>
      </c>
      <c r="H327">
        <v>30</v>
      </c>
      <c r="I327">
        <v>8.7546312868000093</v>
      </c>
    </row>
    <row r="328" spans="1:9">
      <c r="A328" t="s">
        <v>161</v>
      </c>
      <c r="B328" t="s">
        <v>199</v>
      </c>
      <c r="C328" t="s">
        <v>200</v>
      </c>
      <c r="D328">
        <v>20</v>
      </c>
      <c r="E328">
        <v>-61.467526384514301</v>
      </c>
      <c r="F328">
        <v>10</v>
      </c>
      <c r="G328">
        <v>-61.467526384514301</v>
      </c>
      <c r="H328">
        <v>30</v>
      </c>
      <c r="I328">
        <v>-61.467526384514301</v>
      </c>
    </row>
    <row r="329" spans="1:9">
      <c r="A329" t="s">
        <v>160</v>
      </c>
      <c r="B329" t="s">
        <v>199</v>
      </c>
      <c r="C329" t="s">
        <v>200</v>
      </c>
      <c r="D329">
        <v>20</v>
      </c>
      <c r="E329">
        <v>148.84937857617101</v>
      </c>
      <c r="F329">
        <v>10</v>
      </c>
      <c r="G329">
        <v>148.84937857617101</v>
      </c>
      <c r="H329">
        <v>30</v>
      </c>
      <c r="I329">
        <v>148.84937857617101</v>
      </c>
    </row>
    <row r="330" spans="1:9">
      <c r="A330" t="s">
        <v>151</v>
      </c>
      <c r="B330" t="s">
        <v>199</v>
      </c>
      <c r="C330" t="s">
        <v>200</v>
      </c>
      <c r="D330">
        <v>20</v>
      </c>
      <c r="E330">
        <v>-4.9413076896571502</v>
      </c>
      <c r="F330">
        <v>10</v>
      </c>
      <c r="G330">
        <v>-4.9413076896571502</v>
      </c>
      <c r="H330">
        <v>30</v>
      </c>
      <c r="I330">
        <v>-4.9413076896571502</v>
      </c>
    </row>
    <row r="331" spans="1:9">
      <c r="A331" t="s">
        <v>150</v>
      </c>
      <c r="B331" t="s">
        <v>199</v>
      </c>
      <c r="C331" t="s">
        <v>200</v>
      </c>
      <c r="D331">
        <v>20</v>
      </c>
      <c r="E331">
        <v>-58.559611906304298</v>
      </c>
      <c r="F331">
        <v>10</v>
      </c>
      <c r="G331">
        <v>-58.559611906304298</v>
      </c>
      <c r="H331">
        <v>30</v>
      </c>
      <c r="I331">
        <v>-58.559611906304298</v>
      </c>
    </row>
    <row r="332" spans="1:9">
      <c r="A332" t="s">
        <v>152</v>
      </c>
      <c r="B332" t="s">
        <v>199</v>
      </c>
      <c r="C332" t="s">
        <v>204</v>
      </c>
      <c r="D332">
        <v>0.57999999999999996</v>
      </c>
      <c r="E332">
        <v>-2.0702037586857198</v>
      </c>
      <c r="F332">
        <v>0.4</v>
      </c>
      <c r="G332">
        <v>-18.092713736285699</v>
      </c>
      <c r="H332">
        <v>0.83</v>
      </c>
      <c r="I332">
        <v>20.183282321314302</v>
      </c>
    </row>
    <row r="333" spans="1:9">
      <c r="A333" t="s">
        <v>154</v>
      </c>
      <c r="B333" t="s">
        <v>199</v>
      </c>
      <c r="C333" t="s">
        <v>204</v>
      </c>
      <c r="D333">
        <v>0.57999999999999996</v>
      </c>
      <c r="E333">
        <v>156.80492552085701</v>
      </c>
      <c r="F333">
        <v>0.4</v>
      </c>
      <c r="G333">
        <v>98.284396880857201</v>
      </c>
      <c r="H333">
        <v>0.83</v>
      </c>
      <c r="I333">
        <v>238.08343752085699</v>
      </c>
    </row>
    <row r="334" spans="1:9">
      <c r="A334" t="s">
        <v>153</v>
      </c>
      <c r="B334" t="s">
        <v>199</v>
      </c>
      <c r="C334" t="s">
        <v>204</v>
      </c>
      <c r="D334">
        <v>0.57999999999999996</v>
      </c>
      <c r="E334">
        <v>-6.3413301225714198</v>
      </c>
      <c r="F334">
        <v>0.4</v>
      </c>
      <c r="G334">
        <v>-19.9297466985714</v>
      </c>
      <c r="H334">
        <v>0.83</v>
      </c>
      <c r="I334">
        <v>12.531470677428601</v>
      </c>
    </row>
    <row r="335" spans="1:9">
      <c r="A335" t="s">
        <v>155</v>
      </c>
      <c r="B335" t="s">
        <v>199</v>
      </c>
      <c r="C335" t="s">
        <v>204</v>
      </c>
      <c r="D335">
        <v>0.57999999999999996</v>
      </c>
      <c r="E335">
        <v>-46.02978323</v>
      </c>
      <c r="F335">
        <v>0.4</v>
      </c>
      <c r="G335">
        <v>-52.008049790000001</v>
      </c>
      <c r="H335">
        <v>0.83</v>
      </c>
      <c r="I335">
        <v>-37.726635229999999</v>
      </c>
    </row>
    <row r="336" spans="1:9">
      <c r="A336" t="s">
        <v>156</v>
      </c>
      <c r="B336" t="s">
        <v>199</v>
      </c>
      <c r="C336" t="s">
        <v>204</v>
      </c>
      <c r="D336">
        <v>0.57999999999999996</v>
      </c>
      <c r="E336">
        <v>9.0068396952571295</v>
      </c>
      <c r="F336">
        <v>0.4</v>
      </c>
      <c r="G336">
        <v>-9.5750234087428705</v>
      </c>
      <c r="H336">
        <v>0.83</v>
      </c>
      <c r="I336">
        <v>34.814982895257103</v>
      </c>
    </row>
    <row r="337" spans="1:11">
      <c r="A337" t="s">
        <v>162</v>
      </c>
      <c r="B337" t="s">
        <v>199</v>
      </c>
      <c r="C337" t="s">
        <v>204</v>
      </c>
      <c r="D337">
        <v>0.57999999999999996</v>
      </c>
      <c r="E337">
        <v>156.18755097639999</v>
      </c>
      <c r="F337">
        <v>0.4</v>
      </c>
      <c r="G337">
        <v>100.4493281284</v>
      </c>
      <c r="H337">
        <v>0.83</v>
      </c>
      <c r="I337">
        <v>233.60174937639999</v>
      </c>
    </row>
    <row r="338" spans="1:11">
      <c r="A338" t="s">
        <v>157</v>
      </c>
      <c r="B338" t="s">
        <v>199</v>
      </c>
      <c r="C338" t="s">
        <v>204</v>
      </c>
      <c r="D338">
        <v>0.57999999999999996</v>
      </c>
      <c r="E338">
        <v>-55.118016310000002</v>
      </c>
      <c r="F338">
        <v>0.4</v>
      </c>
      <c r="G338">
        <v>-59.435328693999999</v>
      </c>
      <c r="H338">
        <v>0.83</v>
      </c>
      <c r="I338">
        <v>-49.121749110000003</v>
      </c>
    </row>
    <row r="339" spans="1:11">
      <c r="A339" t="s">
        <v>145</v>
      </c>
      <c r="B339" t="s">
        <v>199</v>
      </c>
      <c r="C339" t="s">
        <v>204</v>
      </c>
      <c r="D339">
        <v>0.57999999999999996</v>
      </c>
      <c r="E339">
        <v>14.6708928357143</v>
      </c>
      <c r="F339">
        <v>0.4</v>
      </c>
      <c r="G339">
        <v>-4.8871295642857202</v>
      </c>
      <c r="H339">
        <v>0.83</v>
      </c>
      <c r="I339">
        <v>41.834812835714303</v>
      </c>
    </row>
    <row r="340" spans="1:11">
      <c r="A340" t="s">
        <v>158</v>
      </c>
      <c r="B340" t="s">
        <v>199</v>
      </c>
      <c r="C340" t="s">
        <v>204</v>
      </c>
      <c r="D340">
        <v>0.57999999999999996</v>
      </c>
      <c r="E340">
        <v>67.997036283828507</v>
      </c>
      <c r="F340">
        <v>0.4</v>
      </c>
      <c r="G340">
        <v>35.873277819828601</v>
      </c>
      <c r="H340">
        <v>0.83</v>
      </c>
      <c r="I340">
        <v>112.61336748382899</v>
      </c>
    </row>
    <row r="341" spans="1:11">
      <c r="A341" t="s">
        <v>159</v>
      </c>
      <c r="B341" t="s">
        <v>199</v>
      </c>
      <c r="C341" t="s">
        <v>204</v>
      </c>
      <c r="D341">
        <v>0.57999999999999996</v>
      </c>
      <c r="E341">
        <v>-46.566337494914301</v>
      </c>
      <c r="F341">
        <v>0.4</v>
      </c>
      <c r="G341">
        <v>-54.212311830914302</v>
      </c>
      <c r="H341">
        <v>0.83</v>
      </c>
      <c r="I341">
        <v>-35.946928694914298</v>
      </c>
    </row>
    <row r="342" spans="1:11">
      <c r="A342" t="s">
        <v>163</v>
      </c>
      <c r="B342" t="s">
        <v>199</v>
      </c>
      <c r="C342" t="s">
        <v>204</v>
      </c>
      <c r="D342">
        <v>0.57999999999999996</v>
      </c>
      <c r="E342">
        <v>8.7546312868000093</v>
      </c>
      <c r="F342">
        <v>0.4</v>
      </c>
      <c r="G342">
        <v>-10.5005677532</v>
      </c>
      <c r="H342">
        <v>0.83</v>
      </c>
      <c r="I342">
        <v>35.497963286800001</v>
      </c>
    </row>
    <row r="343" spans="1:11">
      <c r="A343" t="s">
        <v>161</v>
      </c>
      <c r="B343" t="s">
        <v>199</v>
      </c>
      <c r="C343" t="s">
        <v>204</v>
      </c>
      <c r="D343">
        <v>0.57999999999999996</v>
      </c>
      <c r="E343">
        <v>-61.467526384514301</v>
      </c>
      <c r="F343">
        <v>0.4</v>
      </c>
      <c r="G343">
        <v>-63.6666356325143</v>
      </c>
      <c r="H343">
        <v>0.83</v>
      </c>
      <c r="I343">
        <v>-58.413207984514301</v>
      </c>
    </row>
    <row r="344" spans="1:11">
      <c r="A344" t="s">
        <v>160</v>
      </c>
      <c r="B344" t="s">
        <v>199</v>
      </c>
      <c r="C344" t="s">
        <v>204</v>
      </c>
      <c r="D344">
        <v>0.57999999999999996</v>
      </c>
      <c r="E344">
        <v>148.84937857617101</v>
      </c>
      <c r="F344">
        <v>0.4</v>
      </c>
      <c r="G344">
        <v>94.290697168171405</v>
      </c>
      <c r="H344">
        <v>0.83</v>
      </c>
      <c r="I344">
        <v>224.62532497617099</v>
      </c>
    </row>
    <row r="345" spans="1:11">
      <c r="A345" t="s">
        <v>151</v>
      </c>
      <c r="B345" t="s">
        <v>199</v>
      </c>
      <c r="C345" t="s">
        <v>204</v>
      </c>
      <c r="D345">
        <v>0.57999999999999996</v>
      </c>
      <c r="E345">
        <v>-4.9413076896571502</v>
      </c>
      <c r="F345">
        <v>0.4</v>
      </c>
      <c r="G345">
        <v>-24.832060406457099</v>
      </c>
      <c r="H345">
        <v>0.83</v>
      </c>
      <c r="I345">
        <v>22.684737750342901</v>
      </c>
    </row>
    <row r="346" spans="1:11">
      <c r="A346" t="s">
        <v>150</v>
      </c>
      <c r="B346" t="s">
        <v>199</v>
      </c>
      <c r="C346" t="s">
        <v>204</v>
      </c>
      <c r="D346">
        <v>0.57999999999999996</v>
      </c>
      <c r="E346">
        <v>-58.559611906304298</v>
      </c>
      <c r="F346">
        <v>0.4</v>
      </c>
      <c r="G346">
        <v>-62.170711427007902</v>
      </c>
      <c r="H346">
        <v>0.83</v>
      </c>
      <c r="I346">
        <v>-53.544195905327101</v>
      </c>
    </row>
    <row r="347" spans="1:11">
      <c r="A347" t="s">
        <v>152</v>
      </c>
      <c r="B347" t="s">
        <v>167</v>
      </c>
      <c r="C347" t="s">
        <v>192</v>
      </c>
      <c r="D347">
        <v>0.96</v>
      </c>
      <c r="E347">
        <v>8.7544604389224094</v>
      </c>
      <c r="F347">
        <v>0.38</v>
      </c>
      <c r="G347">
        <v>8.7624613704323995</v>
      </c>
      <c r="H347">
        <v>1.53</v>
      </c>
      <c r="I347">
        <v>8.7465974545074108</v>
      </c>
      <c r="J347">
        <f>I347-G347</f>
        <v>-1.5863915924988703E-2</v>
      </c>
      <c r="K347" s="3" t="e">
        <f>J347/J$28</f>
        <v>#DIV/0!</v>
      </c>
    </row>
    <row r="348" spans="1:11">
      <c r="A348" t="s">
        <v>154</v>
      </c>
      <c r="B348" t="s">
        <v>167</v>
      </c>
      <c r="C348" t="s">
        <v>192</v>
      </c>
      <c r="D348">
        <v>0.96</v>
      </c>
      <c r="E348">
        <v>-282.77749592970702</v>
      </c>
      <c r="F348">
        <v>0.38</v>
      </c>
      <c r="G348">
        <v>-282.76025156908798</v>
      </c>
      <c r="H348">
        <v>1.53</v>
      </c>
      <c r="I348">
        <v>-282.79444297376398</v>
      </c>
    </row>
    <row r="349" spans="1:11">
      <c r="A349" t="s">
        <v>153</v>
      </c>
      <c r="B349" t="s">
        <v>167</v>
      </c>
      <c r="C349" t="s">
        <v>192</v>
      </c>
      <c r="D349">
        <v>0.96</v>
      </c>
      <c r="E349">
        <v>-46.653350025541698</v>
      </c>
      <c r="F349">
        <v>0.38</v>
      </c>
      <c r="G349">
        <v>-46.643937164941697</v>
      </c>
      <c r="H349">
        <v>1.53</v>
      </c>
      <c r="I349">
        <v>-46.662600595441702</v>
      </c>
    </row>
    <row r="350" spans="1:11">
      <c r="A350" t="s">
        <v>155</v>
      </c>
      <c r="B350" t="s">
        <v>167</v>
      </c>
      <c r="C350" t="s">
        <v>192</v>
      </c>
      <c r="D350">
        <v>0.96</v>
      </c>
      <c r="E350">
        <v>-16.9440028074014</v>
      </c>
      <c r="F350">
        <v>0.38</v>
      </c>
      <c r="G350">
        <v>-16.941037756312401</v>
      </c>
      <c r="H350">
        <v>1.53</v>
      </c>
      <c r="I350">
        <v>-16.946916736919899</v>
      </c>
    </row>
    <row r="351" spans="1:11">
      <c r="A351" t="s">
        <v>156</v>
      </c>
      <c r="B351" t="s">
        <v>167</v>
      </c>
      <c r="C351" t="s">
        <v>192</v>
      </c>
      <c r="D351">
        <v>0.96</v>
      </c>
      <c r="E351">
        <v>-42.7346247765526</v>
      </c>
      <c r="F351">
        <v>0.38</v>
      </c>
      <c r="G351">
        <v>-42.725247684822897</v>
      </c>
      <c r="H351">
        <v>1.53</v>
      </c>
      <c r="I351">
        <v>-42.743840194287003</v>
      </c>
    </row>
    <row r="352" spans="1:11">
      <c r="A352" t="s">
        <v>162</v>
      </c>
      <c r="B352" t="s">
        <v>167</v>
      </c>
      <c r="C352" t="s">
        <v>192</v>
      </c>
      <c r="D352">
        <v>0.96</v>
      </c>
      <c r="E352">
        <v>-93.112494323230806</v>
      </c>
      <c r="F352">
        <v>0.38</v>
      </c>
      <c r="G352">
        <v>-93.091620363564203</v>
      </c>
      <c r="H352">
        <v>1.53</v>
      </c>
      <c r="I352">
        <v>-93.133008387041002</v>
      </c>
    </row>
    <row r="353" spans="1:9">
      <c r="A353" t="s">
        <v>157</v>
      </c>
      <c r="B353" t="s">
        <v>167</v>
      </c>
      <c r="C353" t="s">
        <v>192</v>
      </c>
      <c r="D353">
        <v>0.96</v>
      </c>
      <c r="E353">
        <v>-9.4007555336809698</v>
      </c>
      <c r="F353">
        <v>0.38</v>
      </c>
      <c r="G353">
        <v>-9.3993059531485699</v>
      </c>
      <c r="H353">
        <v>1.53</v>
      </c>
      <c r="I353">
        <v>-9.4021801214455696</v>
      </c>
    </row>
    <row r="354" spans="1:9">
      <c r="A354" t="s">
        <v>145</v>
      </c>
      <c r="B354" t="s">
        <v>167</v>
      </c>
      <c r="C354" t="s">
        <v>192</v>
      </c>
      <c r="D354">
        <v>0.96</v>
      </c>
      <c r="E354">
        <v>-31.579225119356199</v>
      </c>
      <c r="F354">
        <v>0.38</v>
      </c>
      <c r="G354">
        <v>-31.5687533119387</v>
      </c>
      <c r="H354">
        <v>1.53</v>
      </c>
      <c r="I354">
        <v>-31.58951637837</v>
      </c>
    </row>
    <row r="355" spans="1:9">
      <c r="A355" t="s">
        <v>158</v>
      </c>
      <c r="B355" t="s">
        <v>167</v>
      </c>
      <c r="C355" t="s">
        <v>192</v>
      </c>
      <c r="D355">
        <v>0.96</v>
      </c>
      <c r="E355">
        <v>-148.82437756846099</v>
      </c>
      <c r="F355">
        <v>0.38</v>
      </c>
      <c r="G355">
        <v>-148.80858655351801</v>
      </c>
      <c r="H355">
        <v>1.53</v>
      </c>
      <c r="I355">
        <v>-148.839896324525</v>
      </c>
    </row>
    <row r="356" spans="1:9">
      <c r="A356" t="s">
        <v>159</v>
      </c>
      <c r="B356" t="s">
        <v>167</v>
      </c>
      <c r="C356" t="s">
        <v>192</v>
      </c>
      <c r="D356">
        <v>0.96</v>
      </c>
      <c r="E356">
        <v>4.6348741152534902</v>
      </c>
      <c r="F356">
        <v>0.38</v>
      </c>
      <c r="G356">
        <v>4.63541253087981</v>
      </c>
      <c r="H356">
        <v>1.53</v>
      </c>
      <c r="I356">
        <v>4.6343449826552101</v>
      </c>
    </row>
    <row r="357" spans="1:9">
      <c r="A357" t="s">
        <v>163</v>
      </c>
      <c r="B357" t="s">
        <v>167</v>
      </c>
      <c r="C357" t="s">
        <v>192</v>
      </c>
      <c r="D357">
        <v>0.96</v>
      </c>
      <c r="E357">
        <v>-81.713352312412198</v>
      </c>
      <c r="F357">
        <v>0.38</v>
      </c>
      <c r="G357">
        <v>-81.705208305421095</v>
      </c>
      <c r="H357">
        <v>1.53</v>
      </c>
      <c r="I357">
        <v>-81.721355905489702</v>
      </c>
    </row>
    <row r="358" spans="1:9">
      <c r="A358" t="s">
        <v>161</v>
      </c>
      <c r="B358" t="s">
        <v>167</v>
      </c>
      <c r="C358" t="s">
        <v>192</v>
      </c>
      <c r="D358">
        <v>0.96</v>
      </c>
      <c r="E358">
        <v>2.5114891963011501</v>
      </c>
      <c r="F358">
        <v>0.38</v>
      </c>
      <c r="G358">
        <v>2.5131345643340302</v>
      </c>
      <c r="H358">
        <v>1.53</v>
      </c>
      <c r="I358">
        <v>2.5098721966826298</v>
      </c>
    </row>
    <row r="359" spans="1:9">
      <c r="A359" t="s">
        <v>160</v>
      </c>
      <c r="B359" t="s">
        <v>167</v>
      </c>
      <c r="C359" t="s">
        <v>192</v>
      </c>
      <c r="D359">
        <v>0.96</v>
      </c>
      <c r="E359">
        <v>-143.60110769327201</v>
      </c>
      <c r="F359">
        <v>0.38</v>
      </c>
      <c r="G359">
        <v>-143.58191110536501</v>
      </c>
      <c r="H359">
        <v>1.53</v>
      </c>
      <c r="I359">
        <v>-143.619973305526</v>
      </c>
    </row>
    <row r="360" spans="1:9">
      <c r="A360" t="s">
        <v>151</v>
      </c>
      <c r="B360" t="s">
        <v>167</v>
      </c>
      <c r="C360" t="s">
        <v>192</v>
      </c>
      <c r="D360">
        <v>0.96</v>
      </c>
      <c r="E360">
        <v>7.4402299870784701</v>
      </c>
      <c r="F360">
        <v>0.38</v>
      </c>
      <c r="G360">
        <v>7.4414875452546303</v>
      </c>
      <c r="H360">
        <v>1.53</v>
      </c>
      <c r="I360">
        <v>7.4389941109398299</v>
      </c>
    </row>
    <row r="361" spans="1:9">
      <c r="A361" t="s">
        <v>150</v>
      </c>
      <c r="B361" t="s">
        <v>167</v>
      </c>
      <c r="C361" t="s">
        <v>192</v>
      </c>
      <c r="D361">
        <v>0.96</v>
      </c>
      <c r="E361">
        <v>-6.9464180627990597</v>
      </c>
      <c r="F361">
        <v>0.38</v>
      </c>
      <c r="G361">
        <v>-6.9456532678753096</v>
      </c>
      <c r="H361">
        <v>1.53</v>
      </c>
      <c r="I361">
        <v>-6.9471696716034304</v>
      </c>
    </row>
    <row r="362" spans="1:9">
      <c r="A362" t="s">
        <v>152</v>
      </c>
      <c r="B362" t="s">
        <v>208</v>
      </c>
      <c r="C362" t="s">
        <v>192</v>
      </c>
      <c r="D362">
        <v>0.96</v>
      </c>
      <c r="E362">
        <v>-118.398838016529</v>
      </c>
      <c r="F362">
        <v>0.38</v>
      </c>
      <c r="G362">
        <v>-118.398838016529</v>
      </c>
      <c r="H362">
        <v>1.53</v>
      </c>
      <c r="I362">
        <v>-118.398838016529</v>
      </c>
    </row>
    <row r="363" spans="1:9">
      <c r="A363" t="s">
        <v>154</v>
      </c>
      <c r="B363" t="s">
        <v>208</v>
      </c>
      <c r="C363" t="s">
        <v>192</v>
      </c>
      <c r="D363">
        <v>0.96</v>
      </c>
      <c r="E363">
        <v>-465.73490082644599</v>
      </c>
      <c r="F363">
        <v>0.38</v>
      </c>
      <c r="G363">
        <v>-465.73490082644599</v>
      </c>
      <c r="H363">
        <v>1.53</v>
      </c>
      <c r="I363">
        <v>-465.73490082644599</v>
      </c>
    </row>
    <row r="364" spans="1:9">
      <c r="A364" t="s">
        <v>153</v>
      </c>
      <c r="B364" t="s">
        <v>208</v>
      </c>
      <c r="C364" t="s">
        <v>192</v>
      </c>
      <c r="D364">
        <v>0.96</v>
      </c>
      <c r="E364">
        <v>-110.342026859504</v>
      </c>
      <c r="F364">
        <v>0.38</v>
      </c>
      <c r="G364">
        <v>-110.342026859504</v>
      </c>
      <c r="H364">
        <v>1.53</v>
      </c>
      <c r="I364">
        <v>-110.342026859504</v>
      </c>
    </row>
    <row r="365" spans="1:9">
      <c r="A365" t="s">
        <v>155</v>
      </c>
      <c r="B365" t="s">
        <v>208</v>
      </c>
      <c r="C365" t="s">
        <v>192</v>
      </c>
      <c r="D365">
        <v>0.96</v>
      </c>
      <c r="E365">
        <v>-59.924519628099198</v>
      </c>
      <c r="F365">
        <v>0.38</v>
      </c>
      <c r="G365">
        <v>-59.924519628099198</v>
      </c>
      <c r="H365">
        <v>1.53</v>
      </c>
      <c r="I365">
        <v>-59.924519628099198</v>
      </c>
    </row>
    <row r="366" spans="1:9">
      <c r="A366" t="s">
        <v>156</v>
      </c>
      <c r="B366" t="s">
        <v>208</v>
      </c>
      <c r="C366" t="s">
        <v>192</v>
      </c>
      <c r="D366">
        <v>0.96</v>
      </c>
      <c r="E366">
        <v>-139.19709607438</v>
      </c>
      <c r="F366">
        <v>0.38</v>
      </c>
      <c r="G366">
        <v>-139.19709607438</v>
      </c>
      <c r="H366">
        <v>1.53</v>
      </c>
      <c r="I366">
        <v>-139.19709607438</v>
      </c>
    </row>
    <row r="367" spans="1:9">
      <c r="A367" t="s">
        <v>162</v>
      </c>
      <c r="B367" t="s">
        <v>208</v>
      </c>
      <c r="C367" t="s">
        <v>192</v>
      </c>
      <c r="D367">
        <v>0.96</v>
      </c>
      <c r="E367">
        <v>-400.50818181818198</v>
      </c>
      <c r="F367">
        <v>0.38</v>
      </c>
      <c r="G367">
        <v>-400.50818181818198</v>
      </c>
      <c r="H367">
        <v>1.53</v>
      </c>
      <c r="I367">
        <v>-400.50818181818198</v>
      </c>
    </row>
    <row r="368" spans="1:9">
      <c r="A368" t="s">
        <v>157</v>
      </c>
      <c r="B368" t="s">
        <v>208</v>
      </c>
      <c r="C368" t="s">
        <v>192</v>
      </c>
      <c r="D368">
        <v>0.96</v>
      </c>
      <c r="E368">
        <v>-43.600295454545503</v>
      </c>
      <c r="F368">
        <v>0.38</v>
      </c>
      <c r="G368">
        <v>-43.600295454545503</v>
      </c>
      <c r="H368">
        <v>1.53</v>
      </c>
      <c r="I368">
        <v>-43.600295454545503</v>
      </c>
    </row>
    <row r="369" spans="1:9">
      <c r="A369" t="s">
        <v>145</v>
      </c>
      <c r="B369" t="s">
        <v>208</v>
      </c>
      <c r="C369" t="s">
        <v>192</v>
      </c>
      <c r="D369">
        <v>0.96</v>
      </c>
      <c r="E369">
        <v>-161.30547520661199</v>
      </c>
      <c r="F369">
        <v>0.38</v>
      </c>
      <c r="G369">
        <v>-161.30547520661199</v>
      </c>
      <c r="H369">
        <v>1.53</v>
      </c>
      <c r="I369">
        <v>-161.30547520661199</v>
      </c>
    </row>
    <row r="370" spans="1:9">
      <c r="A370" t="s">
        <v>158</v>
      </c>
      <c r="B370" t="s">
        <v>208</v>
      </c>
      <c r="C370" t="s">
        <v>192</v>
      </c>
      <c r="D370">
        <v>0.96</v>
      </c>
      <c r="E370">
        <v>-276.05011983471098</v>
      </c>
      <c r="F370">
        <v>0.38</v>
      </c>
      <c r="G370">
        <v>-276.05011983471098</v>
      </c>
      <c r="H370">
        <v>1.53</v>
      </c>
      <c r="I370">
        <v>-276.05011983471098</v>
      </c>
    </row>
    <row r="371" spans="1:9">
      <c r="A371" t="s">
        <v>159</v>
      </c>
      <c r="B371" t="s">
        <v>208</v>
      </c>
      <c r="C371" t="s">
        <v>192</v>
      </c>
      <c r="D371">
        <v>0.96</v>
      </c>
      <c r="E371">
        <v>-55.391522727272701</v>
      </c>
      <c r="F371">
        <v>0.38</v>
      </c>
      <c r="G371">
        <v>-55.391522727272701</v>
      </c>
      <c r="H371">
        <v>1.53</v>
      </c>
      <c r="I371">
        <v>-55.391522727272701</v>
      </c>
    </row>
    <row r="372" spans="1:9">
      <c r="A372" t="s">
        <v>163</v>
      </c>
      <c r="B372" t="s">
        <v>208</v>
      </c>
      <c r="C372" t="s">
        <v>192</v>
      </c>
      <c r="D372">
        <v>0.96</v>
      </c>
      <c r="E372">
        <v>-195.589338842975</v>
      </c>
      <c r="F372">
        <v>0.38</v>
      </c>
      <c r="G372">
        <v>-195.589338842975</v>
      </c>
      <c r="H372">
        <v>1.53</v>
      </c>
      <c r="I372">
        <v>-195.589338842975</v>
      </c>
    </row>
    <row r="373" spans="1:9">
      <c r="A373" t="s">
        <v>161</v>
      </c>
      <c r="B373" t="s">
        <v>208</v>
      </c>
      <c r="C373" t="s">
        <v>192</v>
      </c>
      <c r="D373">
        <v>0.96</v>
      </c>
      <c r="E373">
        <v>-16.405754132231401</v>
      </c>
      <c r="F373">
        <v>0.38</v>
      </c>
      <c r="G373">
        <v>-16.405754132231401</v>
      </c>
      <c r="H373">
        <v>1.53</v>
      </c>
      <c r="I373">
        <v>-16.405754132231401</v>
      </c>
    </row>
    <row r="374" spans="1:9">
      <c r="A374" t="s">
        <v>160</v>
      </c>
      <c r="B374" t="s">
        <v>208</v>
      </c>
      <c r="C374" t="s">
        <v>192</v>
      </c>
      <c r="D374">
        <v>0.96</v>
      </c>
      <c r="E374">
        <v>-396.38730681818203</v>
      </c>
      <c r="F374">
        <v>0.38</v>
      </c>
      <c r="G374">
        <v>-396.38730681818203</v>
      </c>
      <c r="H374">
        <v>1.53</v>
      </c>
      <c r="I374">
        <v>-396.38730681818203</v>
      </c>
    </row>
    <row r="375" spans="1:9">
      <c r="A375" t="s">
        <v>151</v>
      </c>
      <c r="B375" t="s">
        <v>208</v>
      </c>
      <c r="C375" t="s">
        <v>192</v>
      </c>
      <c r="D375">
        <v>0.96</v>
      </c>
      <c r="E375">
        <v>-152.98295206611601</v>
      </c>
      <c r="F375">
        <v>0.38</v>
      </c>
      <c r="G375">
        <v>-152.98295206611601</v>
      </c>
      <c r="H375">
        <v>1.53</v>
      </c>
      <c r="I375">
        <v>-152.98295206611601</v>
      </c>
    </row>
    <row r="376" spans="1:9">
      <c r="A376" t="s">
        <v>150</v>
      </c>
      <c r="B376" t="s">
        <v>208</v>
      </c>
      <c r="C376" t="s">
        <v>192</v>
      </c>
      <c r="D376">
        <v>0.96</v>
      </c>
      <c r="E376">
        <v>-36.244710756701998</v>
      </c>
      <c r="F376">
        <v>0.38</v>
      </c>
      <c r="G376">
        <v>-36.244710756701998</v>
      </c>
      <c r="H376">
        <v>1.53</v>
      </c>
      <c r="I376">
        <v>-36.244710756701998</v>
      </c>
    </row>
    <row r="377" spans="1:9">
      <c r="A377" t="s">
        <v>152</v>
      </c>
      <c r="B377" t="s">
        <v>199</v>
      </c>
      <c r="C377" t="s">
        <v>192</v>
      </c>
      <c r="D377">
        <v>0.96</v>
      </c>
      <c r="E377">
        <v>-2.0702037586857198</v>
      </c>
      <c r="F377">
        <v>0.38</v>
      </c>
      <c r="G377">
        <v>-1.79907695868572</v>
      </c>
      <c r="H377">
        <v>1.53</v>
      </c>
      <c r="I377">
        <v>-2.3366559586857201</v>
      </c>
    </row>
    <row r="378" spans="1:9">
      <c r="A378" t="s">
        <v>154</v>
      </c>
      <c r="B378" t="s">
        <v>199</v>
      </c>
      <c r="C378" t="s">
        <v>192</v>
      </c>
      <c r="D378">
        <v>0.96</v>
      </c>
      <c r="E378">
        <v>156.80492552085701</v>
      </c>
      <c r="F378">
        <v>0.38</v>
      </c>
      <c r="G378">
        <v>156.95108552085699</v>
      </c>
      <c r="H378">
        <v>1.53</v>
      </c>
      <c r="I378">
        <v>156.66128552085701</v>
      </c>
    </row>
    <row r="379" spans="1:9">
      <c r="A379" t="s">
        <v>153</v>
      </c>
      <c r="B379" t="s">
        <v>199</v>
      </c>
      <c r="C379" t="s">
        <v>192</v>
      </c>
      <c r="D379">
        <v>0.96</v>
      </c>
      <c r="E379">
        <v>-6.3413301225714198</v>
      </c>
      <c r="F379">
        <v>0.38</v>
      </c>
      <c r="G379">
        <v>-6.3204501225714198</v>
      </c>
      <c r="H379">
        <v>1.53</v>
      </c>
      <c r="I379">
        <v>-6.3618501225714201</v>
      </c>
    </row>
    <row r="380" spans="1:9">
      <c r="A380" t="s">
        <v>155</v>
      </c>
      <c r="B380" t="s">
        <v>199</v>
      </c>
      <c r="C380" t="s">
        <v>192</v>
      </c>
      <c r="D380">
        <v>0.96</v>
      </c>
      <c r="E380">
        <v>-46.02978323</v>
      </c>
      <c r="F380">
        <v>0.38</v>
      </c>
      <c r="G380">
        <v>-45.885711229999998</v>
      </c>
      <c r="H380">
        <v>1.53</v>
      </c>
      <c r="I380">
        <v>-46.171371229999998</v>
      </c>
    </row>
    <row r="381" spans="1:9">
      <c r="A381" t="s">
        <v>156</v>
      </c>
      <c r="B381" t="s">
        <v>199</v>
      </c>
      <c r="C381" t="s">
        <v>192</v>
      </c>
      <c r="D381">
        <v>0.96</v>
      </c>
      <c r="E381">
        <v>9.0068396952571295</v>
      </c>
      <c r="F381">
        <v>0.38</v>
      </c>
      <c r="G381">
        <v>9.15660441845713</v>
      </c>
      <c r="H381">
        <v>1.53</v>
      </c>
      <c r="I381">
        <v>8.8596571224571292</v>
      </c>
    </row>
    <row r="382" spans="1:9">
      <c r="A382" t="s">
        <v>162</v>
      </c>
      <c r="B382" t="s">
        <v>199</v>
      </c>
      <c r="C382" t="s">
        <v>192</v>
      </c>
      <c r="D382">
        <v>0.96</v>
      </c>
      <c r="E382">
        <v>156.18755097639999</v>
      </c>
      <c r="F382">
        <v>0.38</v>
      </c>
      <c r="G382">
        <v>156.39739497639999</v>
      </c>
      <c r="H382">
        <v>1.53</v>
      </c>
      <c r="I382">
        <v>155.9813249764</v>
      </c>
    </row>
    <row r="383" spans="1:9">
      <c r="A383" t="s">
        <v>157</v>
      </c>
      <c r="B383" t="s">
        <v>199</v>
      </c>
      <c r="C383" t="s">
        <v>192</v>
      </c>
      <c r="D383">
        <v>0.96</v>
      </c>
      <c r="E383">
        <v>-55.118016310000002</v>
      </c>
      <c r="F383">
        <v>0.38</v>
      </c>
      <c r="G383">
        <v>-54.87633031</v>
      </c>
      <c r="H383">
        <v>1.53</v>
      </c>
      <c r="I383">
        <v>-55.35553531</v>
      </c>
    </row>
    <row r="384" spans="1:9">
      <c r="A384" t="s">
        <v>145</v>
      </c>
      <c r="B384" t="s">
        <v>199</v>
      </c>
      <c r="C384" t="s">
        <v>192</v>
      </c>
      <c r="D384">
        <v>0.96</v>
      </c>
      <c r="E384">
        <v>14.6708928357143</v>
      </c>
      <c r="F384">
        <v>0.38</v>
      </c>
      <c r="G384">
        <v>15.015412835714301</v>
      </c>
      <c r="H384">
        <v>1.53</v>
      </c>
      <c r="I384">
        <v>14.332312835714299</v>
      </c>
    </row>
    <row r="385" spans="1:9">
      <c r="A385" t="s">
        <v>158</v>
      </c>
      <c r="B385" t="s">
        <v>199</v>
      </c>
      <c r="C385" t="s">
        <v>192</v>
      </c>
      <c r="D385">
        <v>0.96</v>
      </c>
      <c r="E385">
        <v>67.997036283828507</v>
      </c>
      <c r="F385">
        <v>0.38</v>
      </c>
      <c r="G385">
        <v>68.331116283828493</v>
      </c>
      <c r="H385">
        <v>1.53</v>
      </c>
      <c r="I385">
        <v>67.668716283828601</v>
      </c>
    </row>
    <row r="386" spans="1:9">
      <c r="A386" t="s">
        <v>159</v>
      </c>
      <c r="B386" t="s">
        <v>199</v>
      </c>
      <c r="C386" t="s">
        <v>192</v>
      </c>
      <c r="D386">
        <v>0.96</v>
      </c>
      <c r="E386">
        <v>-46.566337494914301</v>
      </c>
      <c r="F386">
        <v>0.38</v>
      </c>
      <c r="G386">
        <v>-46.441057494914297</v>
      </c>
      <c r="H386">
        <v>1.53</v>
      </c>
      <c r="I386">
        <v>-46.689457494914301</v>
      </c>
    </row>
    <row r="387" spans="1:9">
      <c r="A387" t="s">
        <v>163</v>
      </c>
      <c r="B387" t="s">
        <v>199</v>
      </c>
      <c r="C387" t="s">
        <v>192</v>
      </c>
      <c r="D387">
        <v>0.96</v>
      </c>
      <c r="E387">
        <v>8.7546312868000093</v>
      </c>
      <c r="F387">
        <v>0.38</v>
      </c>
      <c r="G387">
        <v>8.9112312867999997</v>
      </c>
      <c r="H387">
        <v>1.53</v>
      </c>
      <c r="I387">
        <v>8.6007312868000092</v>
      </c>
    </row>
    <row r="388" spans="1:9">
      <c r="A388" t="s">
        <v>161</v>
      </c>
      <c r="B388" t="s">
        <v>199</v>
      </c>
      <c r="C388" t="s">
        <v>192</v>
      </c>
      <c r="D388">
        <v>0.96</v>
      </c>
      <c r="E388">
        <v>-61.467526384514301</v>
      </c>
      <c r="F388">
        <v>0.38</v>
      </c>
      <c r="G388">
        <v>-61.227406384514303</v>
      </c>
      <c r="H388">
        <v>1.53</v>
      </c>
      <c r="I388">
        <v>-61.703506384514299</v>
      </c>
    </row>
    <row r="389" spans="1:9">
      <c r="A389" t="s">
        <v>160</v>
      </c>
      <c r="B389" t="s">
        <v>199</v>
      </c>
      <c r="C389" t="s">
        <v>192</v>
      </c>
      <c r="D389">
        <v>0.96</v>
      </c>
      <c r="E389">
        <v>148.84937857617101</v>
      </c>
      <c r="F389">
        <v>0.38</v>
      </c>
      <c r="G389">
        <v>148.97152657617099</v>
      </c>
      <c r="H389">
        <v>1.53</v>
      </c>
      <c r="I389">
        <v>148.72933657617099</v>
      </c>
    </row>
    <row r="390" spans="1:9">
      <c r="A390" t="s">
        <v>151</v>
      </c>
      <c r="B390" t="s">
        <v>199</v>
      </c>
      <c r="C390" t="s">
        <v>192</v>
      </c>
      <c r="D390">
        <v>0.96</v>
      </c>
      <c r="E390">
        <v>-4.9413076896571502</v>
      </c>
      <c r="F390">
        <v>0.38</v>
      </c>
      <c r="G390">
        <v>-4.9299280896571496</v>
      </c>
      <c r="H390">
        <v>1.53</v>
      </c>
      <c r="I390">
        <v>-4.9524910896571503</v>
      </c>
    </row>
    <row r="391" spans="1:9">
      <c r="A391" t="s">
        <v>150</v>
      </c>
      <c r="B391" t="s">
        <v>199</v>
      </c>
      <c r="C391" t="s">
        <v>192</v>
      </c>
      <c r="D391">
        <v>0.96</v>
      </c>
      <c r="E391">
        <v>-58.559611906304298</v>
      </c>
      <c r="F391">
        <v>0.38</v>
      </c>
      <c r="G391">
        <v>-58.543951906304301</v>
      </c>
      <c r="H391">
        <v>1.53</v>
      </c>
      <c r="I391">
        <v>-58.575001906304301</v>
      </c>
    </row>
    <row r="392" spans="1:9">
      <c r="A392" t="s">
        <v>152</v>
      </c>
      <c r="B392" t="s">
        <v>181</v>
      </c>
      <c r="C392" t="s">
        <v>192</v>
      </c>
      <c r="D392">
        <v>0.96</v>
      </c>
      <c r="E392">
        <v>207.743172817828</v>
      </c>
      <c r="F392">
        <v>0.38</v>
      </c>
      <c r="G392">
        <v>207.743172817828</v>
      </c>
      <c r="H392">
        <v>1.53</v>
      </c>
      <c r="I392">
        <v>207.743172817828</v>
      </c>
    </row>
    <row r="393" spans="1:9">
      <c r="A393" t="s">
        <v>154</v>
      </c>
      <c r="B393" t="s">
        <v>181</v>
      </c>
      <c r="C393" t="s">
        <v>192</v>
      </c>
      <c r="D393">
        <v>0.96</v>
      </c>
      <c r="E393">
        <v>3114.9382541608502</v>
      </c>
      <c r="F393">
        <v>0.38</v>
      </c>
      <c r="G393">
        <v>3114.9382541608502</v>
      </c>
      <c r="H393">
        <v>1.53</v>
      </c>
      <c r="I393">
        <v>3114.9382541608502</v>
      </c>
    </row>
    <row r="394" spans="1:9">
      <c r="A394" t="s">
        <v>153</v>
      </c>
      <c r="B394" t="s">
        <v>181</v>
      </c>
      <c r="C394" t="s">
        <v>192</v>
      </c>
      <c r="D394">
        <v>0.96</v>
      </c>
      <c r="E394">
        <v>668.00271902776399</v>
      </c>
      <c r="F394">
        <v>0.38</v>
      </c>
      <c r="G394">
        <v>668.00271902776399</v>
      </c>
      <c r="H394">
        <v>1.53</v>
      </c>
      <c r="I394">
        <v>668.00271902776399</v>
      </c>
    </row>
    <row r="395" spans="1:9">
      <c r="A395" t="s">
        <v>155</v>
      </c>
      <c r="B395" t="s">
        <v>181</v>
      </c>
      <c r="C395" t="s">
        <v>192</v>
      </c>
      <c r="D395">
        <v>0.96</v>
      </c>
      <c r="E395">
        <v>332.86041341468899</v>
      </c>
      <c r="F395">
        <v>0.38</v>
      </c>
      <c r="G395">
        <v>332.86041341468899</v>
      </c>
      <c r="H395">
        <v>1.53</v>
      </c>
      <c r="I395">
        <v>332.86041341468899</v>
      </c>
    </row>
    <row r="396" spans="1:9">
      <c r="A396" t="s">
        <v>156</v>
      </c>
      <c r="B396" t="s">
        <v>181</v>
      </c>
      <c r="C396" t="s">
        <v>192</v>
      </c>
      <c r="D396">
        <v>0.96</v>
      </c>
      <c r="E396">
        <v>730.09853720730098</v>
      </c>
      <c r="F396">
        <v>0.38</v>
      </c>
      <c r="G396">
        <v>730.09853720730098</v>
      </c>
      <c r="H396">
        <v>1.53</v>
      </c>
      <c r="I396">
        <v>730.09853720730098</v>
      </c>
    </row>
    <row r="397" spans="1:9">
      <c r="A397" t="s">
        <v>162</v>
      </c>
      <c r="B397" t="s">
        <v>181</v>
      </c>
      <c r="C397" t="s">
        <v>192</v>
      </c>
      <c r="D397">
        <v>0.96</v>
      </c>
      <c r="E397">
        <v>1824.37670272473</v>
      </c>
      <c r="F397">
        <v>0.38</v>
      </c>
      <c r="G397">
        <v>1824.37670272473</v>
      </c>
      <c r="H397">
        <v>1.53</v>
      </c>
      <c r="I397">
        <v>1824.37670272473</v>
      </c>
    </row>
    <row r="398" spans="1:9">
      <c r="A398" t="s">
        <v>157</v>
      </c>
      <c r="B398" t="s">
        <v>181</v>
      </c>
      <c r="C398" t="s">
        <v>192</v>
      </c>
      <c r="D398">
        <v>0.96</v>
      </c>
      <c r="E398">
        <v>245.88838160369701</v>
      </c>
      <c r="F398">
        <v>0.38</v>
      </c>
      <c r="G398">
        <v>245.88838160369701</v>
      </c>
      <c r="H398">
        <v>1.53</v>
      </c>
      <c r="I398">
        <v>245.88838160369701</v>
      </c>
    </row>
    <row r="399" spans="1:9">
      <c r="A399" t="s">
        <v>145</v>
      </c>
      <c r="B399" t="s">
        <v>181</v>
      </c>
      <c r="C399" t="s">
        <v>192</v>
      </c>
      <c r="D399">
        <v>0.96</v>
      </c>
      <c r="E399">
        <v>623.24678265518901</v>
      </c>
      <c r="F399">
        <v>0.38</v>
      </c>
      <c r="G399">
        <v>623.24678265518901</v>
      </c>
      <c r="H399">
        <v>1.53</v>
      </c>
      <c r="I399">
        <v>623.24678265518901</v>
      </c>
    </row>
    <row r="400" spans="1:9">
      <c r="A400" t="s">
        <v>158</v>
      </c>
      <c r="B400" t="s">
        <v>181</v>
      </c>
      <c r="C400" t="s">
        <v>192</v>
      </c>
      <c r="D400">
        <v>0.96</v>
      </c>
      <c r="E400">
        <v>1586.74468166574</v>
      </c>
      <c r="F400">
        <v>0.38</v>
      </c>
      <c r="G400">
        <v>1586.74468166574</v>
      </c>
      <c r="H400">
        <v>1.53</v>
      </c>
      <c r="I400">
        <v>1586.74468166574</v>
      </c>
    </row>
    <row r="401" spans="1:11">
      <c r="A401" t="s">
        <v>159</v>
      </c>
      <c r="B401" t="s">
        <v>181</v>
      </c>
      <c r="C401" t="s">
        <v>192</v>
      </c>
      <c r="D401">
        <v>0.96</v>
      </c>
      <c r="E401">
        <v>202.70230732059699</v>
      </c>
      <c r="F401">
        <v>0.38</v>
      </c>
      <c r="G401">
        <v>202.70230732059699</v>
      </c>
      <c r="H401">
        <v>1.53</v>
      </c>
      <c r="I401">
        <v>202.70230732059699</v>
      </c>
    </row>
    <row r="402" spans="1:11">
      <c r="A402" t="s">
        <v>163</v>
      </c>
      <c r="B402" t="s">
        <v>181</v>
      </c>
      <c r="C402" t="s">
        <v>192</v>
      </c>
      <c r="D402">
        <v>0.96</v>
      </c>
      <c r="E402">
        <v>1064.40994043046</v>
      </c>
      <c r="F402">
        <v>0.38</v>
      </c>
      <c r="G402">
        <v>1064.40994043046</v>
      </c>
      <c r="H402">
        <v>1.53</v>
      </c>
      <c r="I402">
        <v>1064.40994043046</v>
      </c>
    </row>
    <row r="403" spans="1:11">
      <c r="A403" t="s">
        <v>161</v>
      </c>
      <c r="B403" t="s">
        <v>181</v>
      </c>
      <c r="C403" t="s">
        <v>192</v>
      </c>
      <c r="D403">
        <v>0.96</v>
      </c>
      <c r="E403">
        <v>111.349003695402</v>
      </c>
      <c r="F403">
        <v>0.38</v>
      </c>
      <c r="G403">
        <v>111.349003695402</v>
      </c>
      <c r="H403">
        <v>1.53</v>
      </c>
      <c r="I403">
        <v>111.349003695402</v>
      </c>
    </row>
    <row r="404" spans="1:11">
      <c r="A404" t="s">
        <v>160</v>
      </c>
      <c r="B404" t="s">
        <v>181</v>
      </c>
      <c r="C404" t="s">
        <v>192</v>
      </c>
      <c r="D404">
        <v>0.96</v>
      </c>
      <c r="E404">
        <v>2188.2276091346198</v>
      </c>
      <c r="F404">
        <v>0.38</v>
      </c>
      <c r="G404">
        <v>2188.2276091346198</v>
      </c>
      <c r="H404">
        <v>1.53</v>
      </c>
      <c r="I404">
        <v>2188.2276091346198</v>
      </c>
    </row>
    <row r="405" spans="1:11">
      <c r="A405" t="s">
        <v>151</v>
      </c>
      <c r="B405" t="s">
        <v>181</v>
      </c>
      <c r="C405" t="s">
        <v>192</v>
      </c>
      <c r="D405">
        <v>0.96</v>
      </c>
      <c r="E405">
        <v>263.67454064585399</v>
      </c>
      <c r="F405">
        <v>0.38</v>
      </c>
      <c r="G405">
        <v>263.67454064585399</v>
      </c>
      <c r="H405">
        <v>1.53</v>
      </c>
      <c r="I405">
        <v>263.67454064585399</v>
      </c>
    </row>
    <row r="406" spans="1:11">
      <c r="A406" t="s">
        <v>150</v>
      </c>
      <c r="B406" t="s">
        <v>181</v>
      </c>
      <c r="C406" t="s">
        <v>192</v>
      </c>
      <c r="D406">
        <v>0.96</v>
      </c>
      <c r="E406">
        <v>206.77723807949801</v>
      </c>
      <c r="F406">
        <v>0.38</v>
      </c>
      <c r="G406">
        <v>206.77723807949801</v>
      </c>
      <c r="H406">
        <v>1.53</v>
      </c>
      <c r="I406">
        <v>206.77723807949801</v>
      </c>
    </row>
    <row r="407" spans="1:11">
      <c r="A407" t="s">
        <v>152</v>
      </c>
      <c r="B407" t="s">
        <v>167</v>
      </c>
      <c r="C407" t="s">
        <v>194</v>
      </c>
      <c r="D407">
        <v>8.85</v>
      </c>
      <c r="E407">
        <v>8.7544604389224094</v>
      </c>
      <c r="F407">
        <v>4.7</v>
      </c>
      <c r="G407">
        <v>14.479264881422401</v>
      </c>
      <c r="H407">
        <v>13</v>
      </c>
      <c r="I407">
        <v>3.0296559964224099</v>
      </c>
      <c r="J407">
        <f>I407-G407</f>
        <v>-11.449608884999991</v>
      </c>
      <c r="K407" s="3" t="e">
        <f>J407/J$28</f>
        <v>#DIV/0!</v>
      </c>
    </row>
    <row r="408" spans="1:11">
      <c r="A408" t="s">
        <v>154</v>
      </c>
      <c r="B408" t="s">
        <v>167</v>
      </c>
      <c r="C408" t="s">
        <v>194</v>
      </c>
      <c r="D408">
        <v>8.85</v>
      </c>
      <c r="E408">
        <v>-282.77749592970702</v>
      </c>
      <c r="F408">
        <v>4.7</v>
      </c>
      <c r="G408">
        <v>-270.43885859010697</v>
      </c>
      <c r="H408">
        <v>13</v>
      </c>
      <c r="I408">
        <v>-295.116133269307</v>
      </c>
    </row>
    <row r="409" spans="1:11">
      <c r="A409" t="s">
        <v>153</v>
      </c>
      <c r="B409" t="s">
        <v>167</v>
      </c>
      <c r="C409" t="s">
        <v>194</v>
      </c>
      <c r="D409">
        <v>8.85</v>
      </c>
      <c r="E409">
        <v>-46.653350025541698</v>
      </c>
      <c r="F409">
        <v>4.7</v>
      </c>
      <c r="G409">
        <v>-39.9182859755417</v>
      </c>
      <c r="H409">
        <v>13</v>
      </c>
      <c r="I409">
        <v>-53.388414075541803</v>
      </c>
    </row>
    <row r="410" spans="1:11">
      <c r="A410" t="s">
        <v>155</v>
      </c>
      <c r="B410" t="s">
        <v>167</v>
      </c>
      <c r="C410" t="s">
        <v>194</v>
      </c>
      <c r="D410">
        <v>8.85</v>
      </c>
      <c r="E410">
        <v>-16.9440028074014</v>
      </c>
      <c r="F410">
        <v>4.7</v>
      </c>
      <c r="G410">
        <v>-14.8224576316514</v>
      </c>
      <c r="H410">
        <v>13</v>
      </c>
      <c r="I410">
        <v>-19.065547983151401</v>
      </c>
    </row>
    <row r="411" spans="1:11">
      <c r="A411" t="s">
        <v>156</v>
      </c>
      <c r="B411" t="s">
        <v>167</v>
      </c>
      <c r="C411" t="s">
        <v>194</v>
      </c>
      <c r="D411">
        <v>8.85</v>
      </c>
      <c r="E411">
        <v>-42.7346247765526</v>
      </c>
      <c r="F411">
        <v>4.7</v>
      </c>
      <c r="G411">
        <v>-36.0251539699426</v>
      </c>
      <c r="H411">
        <v>13</v>
      </c>
      <c r="I411">
        <v>-49.4440955831626</v>
      </c>
    </row>
    <row r="412" spans="1:11">
      <c r="A412" t="s">
        <v>162</v>
      </c>
      <c r="B412" t="s">
        <v>167</v>
      </c>
      <c r="C412" t="s">
        <v>194</v>
      </c>
      <c r="D412">
        <v>8.85</v>
      </c>
      <c r="E412">
        <v>-93.112494323230806</v>
      </c>
      <c r="F412">
        <v>4.7</v>
      </c>
      <c r="G412">
        <v>-78.176816285950807</v>
      </c>
      <c r="H412">
        <v>13</v>
      </c>
      <c r="I412">
        <v>-108.048172360511</v>
      </c>
    </row>
    <row r="413" spans="1:11">
      <c r="A413" t="s">
        <v>157</v>
      </c>
      <c r="B413" t="s">
        <v>167</v>
      </c>
      <c r="C413" t="s">
        <v>194</v>
      </c>
      <c r="D413">
        <v>8.85</v>
      </c>
      <c r="E413">
        <v>-9.4007555336809698</v>
      </c>
      <c r="F413">
        <v>4.7</v>
      </c>
      <c r="G413">
        <v>-8.3635556699809595</v>
      </c>
      <c r="H413">
        <v>13</v>
      </c>
      <c r="I413">
        <v>-10.437955397381</v>
      </c>
    </row>
    <row r="414" spans="1:11">
      <c r="A414" t="s">
        <v>145</v>
      </c>
      <c r="B414" t="s">
        <v>167</v>
      </c>
      <c r="C414" t="s">
        <v>194</v>
      </c>
      <c r="D414">
        <v>8.85</v>
      </c>
      <c r="E414">
        <v>-31.579225119356199</v>
      </c>
      <c r="F414">
        <v>4.7</v>
      </c>
      <c r="G414">
        <v>-24.086466363731201</v>
      </c>
      <c r="H414">
        <v>13</v>
      </c>
      <c r="I414">
        <v>-39.0719838749812</v>
      </c>
    </row>
    <row r="415" spans="1:11">
      <c r="A415" t="s">
        <v>158</v>
      </c>
      <c r="B415" t="s">
        <v>167</v>
      </c>
      <c r="C415" t="s">
        <v>194</v>
      </c>
      <c r="D415">
        <v>8.85</v>
      </c>
      <c r="E415">
        <v>-148.82437756846099</v>
      </c>
      <c r="F415">
        <v>4.7</v>
      </c>
      <c r="G415">
        <v>-137.52563411818099</v>
      </c>
      <c r="H415">
        <v>13</v>
      </c>
      <c r="I415">
        <v>-160.12312101874099</v>
      </c>
    </row>
    <row r="416" spans="1:11">
      <c r="A416" t="s">
        <v>159</v>
      </c>
      <c r="B416" t="s">
        <v>167</v>
      </c>
      <c r="C416" t="s">
        <v>194</v>
      </c>
      <c r="D416">
        <v>8.85</v>
      </c>
      <c r="E416">
        <v>4.6348741152534902</v>
      </c>
      <c r="F416">
        <v>4.7</v>
      </c>
      <c r="G416">
        <v>5.0201197789134904</v>
      </c>
      <c r="H416">
        <v>13</v>
      </c>
      <c r="I416">
        <v>4.2496284515934901</v>
      </c>
    </row>
    <row r="417" spans="1:9">
      <c r="A417" t="s">
        <v>163</v>
      </c>
      <c r="B417" t="s">
        <v>167</v>
      </c>
      <c r="C417" t="s">
        <v>194</v>
      </c>
      <c r="D417">
        <v>8.85</v>
      </c>
      <c r="E417">
        <v>-81.713352312412198</v>
      </c>
      <c r="F417">
        <v>4.7</v>
      </c>
      <c r="G417">
        <v>-75.886174896352202</v>
      </c>
      <c r="H417">
        <v>13</v>
      </c>
      <c r="I417">
        <v>-87.540529728472194</v>
      </c>
    </row>
    <row r="418" spans="1:9">
      <c r="A418" t="s">
        <v>161</v>
      </c>
      <c r="B418" t="s">
        <v>167</v>
      </c>
      <c r="C418" t="s">
        <v>194</v>
      </c>
      <c r="D418">
        <v>8.85</v>
      </c>
      <c r="E418">
        <v>2.5114891963011501</v>
      </c>
      <c r="F418">
        <v>4.7</v>
      </c>
      <c r="G418">
        <v>3.6887783922411499</v>
      </c>
      <c r="H418">
        <v>13</v>
      </c>
      <c r="I418">
        <v>1.3342000003611501</v>
      </c>
    </row>
    <row r="419" spans="1:9">
      <c r="A419" t="s">
        <v>160</v>
      </c>
      <c r="B419" t="s">
        <v>167</v>
      </c>
      <c r="C419" t="s">
        <v>194</v>
      </c>
      <c r="D419">
        <v>8.85</v>
      </c>
      <c r="E419">
        <v>-143.60110769327201</v>
      </c>
      <c r="F419">
        <v>4.7</v>
      </c>
      <c r="G419">
        <v>-129.86561806970201</v>
      </c>
      <c r="H419">
        <v>13</v>
      </c>
      <c r="I419">
        <v>-157.33659731684199</v>
      </c>
    </row>
    <row r="420" spans="1:9">
      <c r="A420" t="s">
        <v>151</v>
      </c>
      <c r="B420" t="s">
        <v>167</v>
      </c>
      <c r="C420" t="s">
        <v>194</v>
      </c>
      <c r="D420">
        <v>8.85</v>
      </c>
      <c r="E420">
        <v>7.4402299870784701</v>
      </c>
      <c r="F420">
        <v>4.7</v>
      </c>
      <c r="G420">
        <v>8.3400345441584705</v>
      </c>
      <c r="H420">
        <v>13</v>
      </c>
      <c r="I420">
        <v>6.5404254299984697</v>
      </c>
    </row>
    <row r="421" spans="1:9">
      <c r="A421" t="s">
        <v>150</v>
      </c>
      <c r="B421" t="s">
        <v>167</v>
      </c>
      <c r="C421" t="s">
        <v>194</v>
      </c>
      <c r="D421">
        <v>8.85</v>
      </c>
      <c r="E421">
        <v>-6.9464180627990597</v>
      </c>
      <c r="F421">
        <v>4.7</v>
      </c>
      <c r="G421">
        <v>-6.3991941087365598</v>
      </c>
      <c r="H421">
        <v>13</v>
      </c>
      <c r="I421">
        <v>-7.4936420168615596</v>
      </c>
    </row>
    <row r="422" spans="1:9">
      <c r="A422" t="s">
        <v>152</v>
      </c>
      <c r="B422" t="s">
        <v>208</v>
      </c>
      <c r="C422" t="s">
        <v>194</v>
      </c>
      <c r="D422">
        <v>8.85</v>
      </c>
      <c r="E422">
        <v>-118.398838016529</v>
      </c>
      <c r="F422">
        <v>4.7</v>
      </c>
      <c r="G422">
        <v>-118.398838016529</v>
      </c>
      <c r="H422">
        <v>13</v>
      </c>
      <c r="I422">
        <v>-118.398838016529</v>
      </c>
    </row>
    <row r="423" spans="1:9">
      <c r="A423" t="s">
        <v>154</v>
      </c>
      <c r="B423" t="s">
        <v>208</v>
      </c>
      <c r="C423" t="s">
        <v>194</v>
      </c>
      <c r="D423">
        <v>8.85</v>
      </c>
      <c r="E423">
        <v>-465.73490082644599</v>
      </c>
      <c r="F423">
        <v>4.7</v>
      </c>
      <c r="G423">
        <v>-465.73490082644599</v>
      </c>
      <c r="H423">
        <v>13</v>
      </c>
      <c r="I423">
        <v>-465.73490082644599</v>
      </c>
    </row>
    <row r="424" spans="1:9">
      <c r="A424" t="s">
        <v>153</v>
      </c>
      <c r="B424" t="s">
        <v>208</v>
      </c>
      <c r="C424" t="s">
        <v>194</v>
      </c>
      <c r="D424">
        <v>8.85</v>
      </c>
      <c r="E424">
        <v>-110.342026859504</v>
      </c>
      <c r="F424">
        <v>4.7</v>
      </c>
      <c r="G424">
        <v>-110.342026859504</v>
      </c>
      <c r="H424">
        <v>13</v>
      </c>
      <c r="I424">
        <v>-110.342026859504</v>
      </c>
    </row>
    <row r="425" spans="1:9">
      <c r="A425" t="s">
        <v>155</v>
      </c>
      <c r="B425" t="s">
        <v>208</v>
      </c>
      <c r="C425" t="s">
        <v>194</v>
      </c>
      <c r="D425">
        <v>8.85</v>
      </c>
      <c r="E425">
        <v>-59.924519628099198</v>
      </c>
      <c r="F425">
        <v>4.7</v>
      </c>
      <c r="G425">
        <v>-59.924519628099198</v>
      </c>
      <c r="H425">
        <v>13</v>
      </c>
      <c r="I425">
        <v>-59.924519628099198</v>
      </c>
    </row>
    <row r="426" spans="1:9">
      <c r="A426" t="s">
        <v>156</v>
      </c>
      <c r="B426" t="s">
        <v>208</v>
      </c>
      <c r="C426" t="s">
        <v>194</v>
      </c>
      <c r="D426">
        <v>8.85</v>
      </c>
      <c r="E426">
        <v>-139.19709607438</v>
      </c>
      <c r="F426">
        <v>4.7</v>
      </c>
      <c r="G426">
        <v>-139.19709607438</v>
      </c>
      <c r="H426">
        <v>13</v>
      </c>
      <c r="I426">
        <v>-139.19709607438</v>
      </c>
    </row>
    <row r="427" spans="1:9">
      <c r="A427" t="s">
        <v>162</v>
      </c>
      <c r="B427" t="s">
        <v>208</v>
      </c>
      <c r="C427" t="s">
        <v>194</v>
      </c>
      <c r="D427">
        <v>8.85</v>
      </c>
      <c r="E427">
        <v>-400.50818181818198</v>
      </c>
      <c r="F427">
        <v>4.7</v>
      </c>
      <c r="G427">
        <v>-400.50818181818198</v>
      </c>
      <c r="H427">
        <v>13</v>
      </c>
      <c r="I427">
        <v>-400.50818181818198</v>
      </c>
    </row>
    <row r="428" spans="1:9">
      <c r="A428" t="s">
        <v>157</v>
      </c>
      <c r="B428" t="s">
        <v>208</v>
      </c>
      <c r="C428" t="s">
        <v>194</v>
      </c>
      <c r="D428">
        <v>8.85</v>
      </c>
      <c r="E428">
        <v>-43.600295454545503</v>
      </c>
      <c r="F428">
        <v>4.7</v>
      </c>
      <c r="G428">
        <v>-43.600295454545503</v>
      </c>
      <c r="H428">
        <v>13</v>
      </c>
      <c r="I428">
        <v>-43.600295454545503</v>
      </c>
    </row>
    <row r="429" spans="1:9">
      <c r="A429" t="s">
        <v>145</v>
      </c>
      <c r="B429" t="s">
        <v>208</v>
      </c>
      <c r="C429" t="s">
        <v>194</v>
      </c>
      <c r="D429">
        <v>8.85</v>
      </c>
      <c r="E429">
        <v>-161.30547520661199</v>
      </c>
      <c r="F429">
        <v>4.7</v>
      </c>
      <c r="G429">
        <v>-161.30547520661199</v>
      </c>
      <c r="H429">
        <v>13</v>
      </c>
      <c r="I429">
        <v>-161.30547520661199</v>
      </c>
    </row>
    <row r="430" spans="1:9">
      <c r="A430" t="s">
        <v>158</v>
      </c>
      <c r="B430" t="s">
        <v>208</v>
      </c>
      <c r="C430" t="s">
        <v>194</v>
      </c>
      <c r="D430">
        <v>8.85</v>
      </c>
      <c r="E430">
        <v>-276.05011983471098</v>
      </c>
      <c r="F430">
        <v>4.7</v>
      </c>
      <c r="G430">
        <v>-276.05011983471098</v>
      </c>
      <c r="H430">
        <v>13</v>
      </c>
      <c r="I430">
        <v>-276.05011983471098</v>
      </c>
    </row>
    <row r="431" spans="1:9">
      <c r="A431" t="s">
        <v>159</v>
      </c>
      <c r="B431" t="s">
        <v>208</v>
      </c>
      <c r="C431" t="s">
        <v>194</v>
      </c>
      <c r="D431">
        <v>8.85</v>
      </c>
      <c r="E431">
        <v>-55.391522727272701</v>
      </c>
      <c r="F431">
        <v>4.7</v>
      </c>
      <c r="G431">
        <v>-55.391522727272701</v>
      </c>
      <c r="H431">
        <v>13</v>
      </c>
      <c r="I431">
        <v>-55.391522727272701</v>
      </c>
    </row>
    <row r="432" spans="1:9">
      <c r="A432" t="s">
        <v>163</v>
      </c>
      <c r="B432" t="s">
        <v>208</v>
      </c>
      <c r="C432" t="s">
        <v>194</v>
      </c>
      <c r="D432">
        <v>8.85</v>
      </c>
      <c r="E432">
        <v>-195.589338842975</v>
      </c>
      <c r="F432">
        <v>4.7</v>
      </c>
      <c r="G432">
        <v>-195.589338842975</v>
      </c>
      <c r="H432">
        <v>13</v>
      </c>
      <c r="I432">
        <v>-195.589338842975</v>
      </c>
    </row>
    <row r="433" spans="1:9">
      <c r="A433" t="s">
        <v>161</v>
      </c>
      <c r="B433" t="s">
        <v>208</v>
      </c>
      <c r="C433" t="s">
        <v>194</v>
      </c>
      <c r="D433">
        <v>8.85</v>
      </c>
      <c r="E433">
        <v>-16.405754132231401</v>
      </c>
      <c r="F433">
        <v>4.7</v>
      </c>
      <c r="G433">
        <v>-16.405754132231401</v>
      </c>
      <c r="H433">
        <v>13</v>
      </c>
      <c r="I433">
        <v>-16.405754132231401</v>
      </c>
    </row>
    <row r="434" spans="1:9">
      <c r="A434" t="s">
        <v>160</v>
      </c>
      <c r="B434" t="s">
        <v>208</v>
      </c>
      <c r="C434" t="s">
        <v>194</v>
      </c>
      <c r="D434">
        <v>8.85</v>
      </c>
      <c r="E434">
        <v>-396.38730681818203</v>
      </c>
      <c r="F434">
        <v>4.7</v>
      </c>
      <c r="G434">
        <v>-396.38730681818203</v>
      </c>
      <c r="H434">
        <v>13</v>
      </c>
      <c r="I434">
        <v>-396.38730681818203</v>
      </c>
    </row>
    <row r="435" spans="1:9">
      <c r="A435" t="s">
        <v>151</v>
      </c>
      <c r="B435" t="s">
        <v>208</v>
      </c>
      <c r="C435" t="s">
        <v>194</v>
      </c>
      <c r="D435">
        <v>8.85</v>
      </c>
      <c r="E435">
        <v>-152.98295206611601</v>
      </c>
      <c r="F435">
        <v>4.7</v>
      </c>
      <c r="G435">
        <v>-152.98295206611601</v>
      </c>
      <c r="H435">
        <v>13</v>
      </c>
      <c r="I435">
        <v>-152.98295206611601</v>
      </c>
    </row>
    <row r="436" spans="1:9">
      <c r="A436" t="s">
        <v>150</v>
      </c>
      <c r="B436" t="s">
        <v>208</v>
      </c>
      <c r="C436" t="s">
        <v>194</v>
      </c>
      <c r="D436">
        <v>8.85</v>
      </c>
      <c r="E436">
        <v>-36.244710756701998</v>
      </c>
      <c r="F436">
        <v>4.7</v>
      </c>
      <c r="G436">
        <v>-36.244710756701998</v>
      </c>
      <c r="H436">
        <v>13</v>
      </c>
      <c r="I436">
        <v>-36.244710756701998</v>
      </c>
    </row>
    <row r="437" spans="1:9">
      <c r="A437" t="s">
        <v>152</v>
      </c>
      <c r="B437" t="s">
        <v>199</v>
      </c>
      <c r="C437" t="s">
        <v>194</v>
      </c>
      <c r="D437">
        <v>8.85</v>
      </c>
      <c r="E437">
        <v>-2.0702037586857198</v>
      </c>
      <c r="F437">
        <v>4.7</v>
      </c>
      <c r="G437">
        <v>-1.4911293586857199</v>
      </c>
      <c r="H437">
        <v>13</v>
      </c>
      <c r="I437">
        <v>-2.6492781586857199</v>
      </c>
    </row>
    <row r="438" spans="1:9">
      <c r="A438" t="s">
        <v>154</v>
      </c>
      <c r="B438" t="s">
        <v>199</v>
      </c>
      <c r="C438" t="s">
        <v>194</v>
      </c>
      <c r="D438">
        <v>8.85</v>
      </c>
      <c r="E438">
        <v>156.80492552085701</v>
      </c>
      <c r="F438">
        <v>4.7</v>
      </c>
      <c r="G438">
        <v>158.05300116885701</v>
      </c>
      <c r="H438">
        <v>13</v>
      </c>
      <c r="I438">
        <v>155.55684987285699</v>
      </c>
    </row>
    <row r="439" spans="1:9">
      <c r="A439" t="s">
        <v>153</v>
      </c>
      <c r="B439" t="s">
        <v>199</v>
      </c>
      <c r="C439" t="s">
        <v>194</v>
      </c>
      <c r="D439">
        <v>8.85</v>
      </c>
      <c r="E439">
        <v>-6.3413301225714198</v>
      </c>
      <c r="F439">
        <v>4.7</v>
      </c>
      <c r="G439">
        <v>-5.6600661225714202</v>
      </c>
      <c r="H439">
        <v>13</v>
      </c>
      <c r="I439">
        <v>-7.0225941225714203</v>
      </c>
    </row>
    <row r="440" spans="1:9">
      <c r="A440" t="s">
        <v>155</v>
      </c>
      <c r="B440" t="s">
        <v>199</v>
      </c>
      <c r="C440" t="s">
        <v>194</v>
      </c>
      <c r="D440">
        <v>8.85</v>
      </c>
      <c r="E440">
        <v>-46.02978323</v>
      </c>
      <c r="F440">
        <v>4.7</v>
      </c>
      <c r="G440">
        <v>-45.815185069999998</v>
      </c>
      <c r="H440">
        <v>13</v>
      </c>
      <c r="I440">
        <v>-46.244381390000001</v>
      </c>
    </row>
    <row r="441" spans="1:9">
      <c r="A441" t="s">
        <v>156</v>
      </c>
      <c r="B441" t="s">
        <v>199</v>
      </c>
      <c r="C441" t="s">
        <v>194</v>
      </c>
      <c r="D441">
        <v>8.85</v>
      </c>
      <c r="E441">
        <v>9.0068396952571295</v>
      </c>
      <c r="F441">
        <v>4.7</v>
      </c>
      <c r="G441">
        <v>9.6855148920571299</v>
      </c>
      <c r="H441">
        <v>13</v>
      </c>
      <c r="I441">
        <v>8.3281644984571308</v>
      </c>
    </row>
    <row r="442" spans="1:9">
      <c r="A442" t="s">
        <v>162</v>
      </c>
      <c r="B442" t="s">
        <v>199</v>
      </c>
      <c r="C442" t="s">
        <v>194</v>
      </c>
      <c r="D442">
        <v>8.85</v>
      </c>
      <c r="E442">
        <v>156.18755097639999</v>
      </c>
      <c r="F442">
        <v>4.7</v>
      </c>
      <c r="G442">
        <v>157.6983220228</v>
      </c>
      <c r="H442">
        <v>13</v>
      </c>
      <c r="I442">
        <v>154.67677993000001</v>
      </c>
    </row>
    <row r="443" spans="1:9">
      <c r="A443" t="s">
        <v>157</v>
      </c>
      <c r="B443" t="s">
        <v>199</v>
      </c>
      <c r="C443" t="s">
        <v>194</v>
      </c>
      <c r="D443">
        <v>8.85</v>
      </c>
      <c r="E443">
        <v>-55.118016310000002</v>
      </c>
      <c r="F443">
        <v>4.7</v>
      </c>
      <c r="G443">
        <v>-55.013101654000003</v>
      </c>
      <c r="H443">
        <v>13</v>
      </c>
      <c r="I443">
        <v>-55.222930966</v>
      </c>
    </row>
    <row r="444" spans="1:9">
      <c r="A444" t="s">
        <v>145</v>
      </c>
      <c r="B444" t="s">
        <v>199</v>
      </c>
      <c r="C444" t="s">
        <v>194</v>
      </c>
      <c r="D444">
        <v>8.85</v>
      </c>
      <c r="E444">
        <v>14.6708928357143</v>
      </c>
      <c r="F444">
        <v>4.7</v>
      </c>
      <c r="G444">
        <v>15.428799035714301</v>
      </c>
      <c r="H444">
        <v>13</v>
      </c>
      <c r="I444">
        <v>13.912986635714301</v>
      </c>
    </row>
    <row r="445" spans="1:9">
      <c r="A445" t="s">
        <v>158</v>
      </c>
      <c r="B445" t="s">
        <v>199</v>
      </c>
      <c r="C445" t="s">
        <v>194</v>
      </c>
      <c r="D445">
        <v>8.85</v>
      </c>
      <c r="E445">
        <v>67.997036283828507</v>
      </c>
      <c r="F445">
        <v>4.7</v>
      </c>
      <c r="G445">
        <v>69.139924770228603</v>
      </c>
      <c r="H445">
        <v>13</v>
      </c>
      <c r="I445">
        <v>66.854147797428595</v>
      </c>
    </row>
    <row r="446" spans="1:9">
      <c r="A446" t="s">
        <v>159</v>
      </c>
      <c r="B446" t="s">
        <v>199</v>
      </c>
      <c r="C446" t="s">
        <v>194</v>
      </c>
      <c r="D446">
        <v>8.85</v>
      </c>
      <c r="E446">
        <v>-46.566337494914301</v>
      </c>
      <c r="F446">
        <v>4.7</v>
      </c>
      <c r="G446">
        <v>-46.5273691941143</v>
      </c>
      <c r="H446">
        <v>13</v>
      </c>
      <c r="I446">
        <v>-46.605305795714301</v>
      </c>
    </row>
    <row r="447" spans="1:9">
      <c r="A447" t="s">
        <v>163</v>
      </c>
      <c r="B447" t="s">
        <v>199</v>
      </c>
      <c r="C447" t="s">
        <v>194</v>
      </c>
      <c r="D447">
        <v>8.85</v>
      </c>
      <c r="E447">
        <v>8.7546312868000093</v>
      </c>
      <c r="F447">
        <v>4.7</v>
      </c>
      <c r="G447">
        <v>9.3440608996000094</v>
      </c>
      <c r="H447">
        <v>13</v>
      </c>
      <c r="I447">
        <v>8.1652016740000093</v>
      </c>
    </row>
    <row r="448" spans="1:9">
      <c r="A448" t="s">
        <v>161</v>
      </c>
      <c r="B448" t="s">
        <v>199</v>
      </c>
      <c r="C448" t="s">
        <v>194</v>
      </c>
      <c r="D448">
        <v>8.85</v>
      </c>
      <c r="E448">
        <v>-61.467526384514301</v>
      </c>
      <c r="F448">
        <v>4.7</v>
      </c>
      <c r="G448">
        <v>-61.3484414373143</v>
      </c>
      <c r="H448">
        <v>13</v>
      </c>
      <c r="I448">
        <v>-61.586611331714302</v>
      </c>
    </row>
    <row r="449" spans="1:9">
      <c r="A449" t="s">
        <v>160</v>
      </c>
      <c r="B449" t="s">
        <v>199</v>
      </c>
      <c r="C449" t="s">
        <v>194</v>
      </c>
      <c r="D449">
        <v>8.85</v>
      </c>
      <c r="E449">
        <v>148.84937857617101</v>
      </c>
      <c r="F449">
        <v>4.7</v>
      </c>
      <c r="G449">
        <v>150.238748377771</v>
      </c>
      <c r="H449">
        <v>13</v>
      </c>
      <c r="I449">
        <v>147.46000877457101</v>
      </c>
    </row>
    <row r="450" spans="1:9">
      <c r="A450" t="s">
        <v>151</v>
      </c>
      <c r="B450" t="s">
        <v>199</v>
      </c>
      <c r="C450" t="s">
        <v>194</v>
      </c>
      <c r="D450">
        <v>8.85</v>
      </c>
      <c r="E450">
        <v>-4.9413076896571502</v>
      </c>
      <c r="F450">
        <v>4.7</v>
      </c>
      <c r="G450">
        <v>-4.8502908192571503</v>
      </c>
      <c r="H450">
        <v>13</v>
      </c>
      <c r="I450">
        <v>-5.03232456005715</v>
      </c>
    </row>
    <row r="451" spans="1:9">
      <c r="A451" t="s">
        <v>150</v>
      </c>
      <c r="B451" t="s">
        <v>199</v>
      </c>
      <c r="C451" t="s">
        <v>194</v>
      </c>
      <c r="D451">
        <v>8.85</v>
      </c>
      <c r="E451">
        <v>-58.559611906304298</v>
      </c>
      <c r="F451">
        <v>4.7</v>
      </c>
      <c r="G451">
        <v>-58.504259206304297</v>
      </c>
      <c r="H451">
        <v>13</v>
      </c>
      <c r="I451">
        <v>-58.614964606304298</v>
      </c>
    </row>
    <row r="452" spans="1:9">
      <c r="A452" t="s">
        <v>152</v>
      </c>
      <c r="B452" t="s">
        <v>181</v>
      </c>
      <c r="C452" t="s">
        <v>194</v>
      </c>
      <c r="D452">
        <v>8.85</v>
      </c>
      <c r="E452">
        <v>207.743172817828</v>
      </c>
      <c r="F452">
        <v>4.7</v>
      </c>
      <c r="G452">
        <v>207.743172817828</v>
      </c>
      <c r="H452">
        <v>13</v>
      </c>
      <c r="I452">
        <v>207.743172817828</v>
      </c>
    </row>
    <row r="453" spans="1:9">
      <c r="A453" t="s">
        <v>154</v>
      </c>
      <c r="B453" t="s">
        <v>181</v>
      </c>
      <c r="C453" t="s">
        <v>194</v>
      </c>
      <c r="D453">
        <v>8.85</v>
      </c>
      <c r="E453">
        <v>3114.9382541608502</v>
      </c>
      <c r="F453">
        <v>4.7</v>
      </c>
      <c r="G453">
        <v>3114.9382541608502</v>
      </c>
      <c r="H453">
        <v>13</v>
      </c>
      <c r="I453">
        <v>3114.9382541608502</v>
      </c>
    </row>
    <row r="454" spans="1:9">
      <c r="A454" t="s">
        <v>153</v>
      </c>
      <c r="B454" t="s">
        <v>181</v>
      </c>
      <c r="C454" t="s">
        <v>194</v>
      </c>
      <c r="D454">
        <v>8.85</v>
      </c>
      <c r="E454">
        <v>668.00271902776399</v>
      </c>
      <c r="F454">
        <v>4.7</v>
      </c>
      <c r="G454">
        <v>668.00271902776399</v>
      </c>
      <c r="H454">
        <v>13</v>
      </c>
      <c r="I454">
        <v>668.00271902776399</v>
      </c>
    </row>
    <row r="455" spans="1:9">
      <c r="A455" t="s">
        <v>155</v>
      </c>
      <c r="B455" t="s">
        <v>181</v>
      </c>
      <c r="C455" t="s">
        <v>194</v>
      </c>
      <c r="D455">
        <v>8.85</v>
      </c>
      <c r="E455">
        <v>332.86041341468899</v>
      </c>
      <c r="F455">
        <v>4.7</v>
      </c>
      <c r="G455">
        <v>332.86041341468899</v>
      </c>
      <c r="H455">
        <v>13</v>
      </c>
      <c r="I455">
        <v>332.86041341468899</v>
      </c>
    </row>
    <row r="456" spans="1:9">
      <c r="A456" t="s">
        <v>156</v>
      </c>
      <c r="B456" t="s">
        <v>181</v>
      </c>
      <c r="C456" t="s">
        <v>194</v>
      </c>
      <c r="D456">
        <v>8.85</v>
      </c>
      <c r="E456">
        <v>730.09853720730098</v>
      </c>
      <c r="F456">
        <v>4.7</v>
      </c>
      <c r="G456">
        <v>730.09853720730098</v>
      </c>
      <c r="H456">
        <v>13</v>
      </c>
      <c r="I456">
        <v>730.09853720730098</v>
      </c>
    </row>
    <row r="457" spans="1:9">
      <c r="A457" t="s">
        <v>162</v>
      </c>
      <c r="B457" t="s">
        <v>181</v>
      </c>
      <c r="C457" t="s">
        <v>194</v>
      </c>
      <c r="D457">
        <v>8.85</v>
      </c>
      <c r="E457">
        <v>1824.37670272473</v>
      </c>
      <c r="F457">
        <v>4.7</v>
      </c>
      <c r="G457">
        <v>1824.37670272473</v>
      </c>
      <c r="H457">
        <v>13</v>
      </c>
      <c r="I457">
        <v>1824.37670272473</v>
      </c>
    </row>
    <row r="458" spans="1:9">
      <c r="A458" t="s">
        <v>157</v>
      </c>
      <c r="B458" t="s">
        <v>181</v>
      </c>
      <c r="C458" t="s">
        <v>194</v>
      </c>
      <c r="D458">
        <v>8.85</v>
      </c>
      <c r="E458">
        <v>245.88838160369701</v>
      </c>
      <c r="F458">
        <v>4.7</v>
      </c>
      <c r="G458">
        <v>245.88838160369701</v>
      </c>
      <c r="H458">
        <v>13</v>
      </c>
      <c r="I458">
        <v>245.88838160369701</v>
      </c>
    </row>
    <row r="459" spans="1:9">
      <c r="A459" t="s">
        <v>145</v>
      </c>
      <c r="B459" t="s">
        <v>181</v>
      </c>
      <c r="C459" t="s">
        <v>194</v>
      </c>
      <c r="D459">
        <v>8.85</v>
      </c>
      <c r="E459">
        <v>623.24678265518901</v>
      </c>
      <c r="F459">
        <v>4.7</v>
      </c>
      <c r="G459">
        <v>623.24678265518901</v>
      </c>
      <c r="H459">
        <v>13</v>
      </c>
      <c r="I459">
        <v>623.24678265518901</v>
      </c>
    </row>
    <row r="460" spans="1:9">
      <c r="A460" t="s">
        <v>158</v>
      </c>
      <c r="B460" t="s">
        <v>181</v>
      </c>
      <c r="C460" t="s">
        <v>194</v>
      </c>
      <c r="D460">
        <v>8.85</v>
      </c>
      <c r="E460">
        <v>1586.74468166574</v>
      </c>
      <c r="F460">
        <v>4.7</v>
      </c>
      <c r="G460">
        <v>1586.74468166574</v>
      </c>
      <c r="H460">
        <v>13</v>
      </c>
      <c r="I460">
        <v>1586.74468166574</v>
      </c>
    </row>
    <row r="461" spans="1:9">
      <c r="A461" t="s">
        <v>159</v>
      </c>
      <c r="B461" t="s">
        <v>181</v>
      </c>
      <c r="C461" t="s">
        <v>194</v>
      </c>
      <c r="D461">
        <v>8.85</v>
      </c>
      <c r="E461">
        <v>202.70230732059699</v>
      </c>
      <c r="F461">
        <v>4.7</v>
      </c>
      <c r="G461">
        <v>202.70230732059699</v>
      </c>
      <c r="H461">
        <v>13</v>
      </c>
      <c r="I461">
        <v>202.70230732059699</v>
      </c>
    </row>
    <row r="462" spans="1:9">
      <c r="A462" t="s">
        <v>163</v>
      </c>
      <c r="B462" t="s">
        <v>181</v>
      </c>
      <c r="C462" t="s">
        <v>194</v>
      </c>
      <c r="D462">
        <v>8.85</v>
      </c>
      <c r="E462">
        <v>1064.40994043046</v>
      </c>
      <c r="F462">
        <v>4.7</v>
      </c>
      <c r="G462">
        <v>1064.40994043046</v>
      </c>
      <c r="H462">
        <v>13</v>
      </c>
      <c r="I462">
        <v>1064.40994043046</v>
      </c>
    </row>
    <row r="463" spans="1:9">
      <c r="A463" t="s">
        <v>161</v>
      </c>
      <c r="B463" t="s">
        <v>181</v>
      </c>
      <c r="C463" t="s">
        <v>194</v>
      </c>
      <c r="D463">
        <v>8.85</v>
      </c>
      <c r="E463">
        <v>111.349003695402</v>
      </c>
      <c r="F463">
        <v>4.7</v>
      </c>
      <c r="G463">
        <v>111.349003695402</v>
      </c>
      <c r="H463">
        <v>13</v>
      </c>
      <c r="I463">
        <v>111.349003695402</v>
      </c>
    </row>
    <row r="464" spans="1:9">
      <c r="A464" t="s">
        <v>160</v>
      </c>
      <c r="B464" t="s">
        <v>181</v>
      </c>
      <c r="C464" t="s">
        <v>194</v>
      </c>
      <c r="D464">
        <v>8.85</v>
      </c>
      <c r="E464">
        <v>2188.2276091346198</v>
      </c>
      <c r="F464">
        <v>4.7</v>
      </c>
      <c r="G464">
        <v>2188.2276091346198</v>
      </c>
      <c r="H464">
        <v>13</v>
      </c>
      <c r="I464">
        <v>2188.2276091346198</v>
      </c>
    </row>
    <row r="465" spans="1:11">
      <c r="A465" t="s">
        <v>151</v>
      </c>
      <c r="B465" t="s">
        <v>181</v>
      </c>
      <c r="C465" t="s">
        <v>194</v>
      </c>
      <c r="D465">
        <v>8.85</v>
      </c>
      <c r="E465">
        <v>263.67454064585399</v>
      </c>
      <c r="F465">
        <v>4.7</v>
      </c>
      <c r="G465">
        <v>263.67454064585399</v>
      </c>
      <c r="H465">
        <v>13</v>
      </c>
      <c r="I465">
        <v>263.67454064585399</v>
      </c>
    </row>
    <row r="466" spans="1:11">
      <c r="A466" t="s">
        <v>150</v>
      </c>
      <c r="B466" t="s">
        <v>181</v>
      </c>
      <c r="C466" t="s">
        <v>194</v>
      </c>
      <c r="D466">
        <v>8.85</v>
      </c>
      <c r="E466">
        <v>206.77723807949801</v>
      </c>
      <c r="F466">
        <v>4.7</v>
      </c>
      <c r="G466">
        <v>206.77723807949801</v>
      </c>
      <c r="H466">
        <v>13</v>
      </c>
      <c r="I466">
        <v>206.77723807949801</v>
      </c>
    </row>
    <row r="467" spans="1:11">
      <c r="A467" t="s">
        <v>152</v>
      </c>
      <c r="B467" t="s">
        <v>167</v>
      </c>
      <c r="C467" t="s">
        <v>193</v>
      </c>
      <c r="D467">
        <v>1.8</v>
      </c>
      <c r="E467">
        <v>8.7544604389224094</v>
      </c>
      <c r="F467">
        <v>0.52</v>
      </c>
      <c r="G467">
        <v>9.0908444389224101</v>
      </c>
      <c r="H467">
        <v>3.09</v>
      </c>
      <c r="I467">
        <v>8.4154484389224091</v>
      </c>
      <c r="J467">
        <f>I467-G467</f>
        <v>-0.675396000000001</v>
      </c>
      <c r="K467" s="3" t="e">
        <f>J467/J$28</f>
        <v>#DIV/0!</v>
      </c>
    </row>
    <row r="468" spans="1:11">
      <c r="A468" t="s">
        <v>154</v>
      </c>
      <c r="B468" t="s">
        <v>167</v>
      </c>
      <c r="C468" t="s">
        <v>193</v>
      </c>
      <c r="D468">
        <v>1.8</v>
      </c>
      <c r="E468">
        <v>-282.77749592970702</v>
      </c>
      <c r="F468">
        <v>0.52</v>
      </c>
      <c r="G468">
        <v>-282.22453592970697</v>
      </c>
      <c r="H468">
        <v>3.09</v>
      </c>
      <c r="I468">
        <v>-283.33477592970701</v>
      </c>
    </row>
    <row r="469" spans="1:11">
      <c r="A469" t="s">
        <v>153</v>
      </c>
      <c r="B469" t="s">
        <v>167</v>
      </c>
      <c r="C469" t="s">
        <v>193</v>
      </c>
      <c r="D469">
        <v>1.8</v>
      </c>
      <c r="E469">
        <v>-46.653350025541698</v>
      </c>
      <c r="F469">
        <v>0.52</v>
      </c>
      <c r="G469">
        <v>-46.054310025541703</v>
      </c>
      <c r="H469">
        <v>3.09</v>
      </c>
      <c r="I469">
        <v>-47.2570700255418</v>
      </c>
    </row>
    <row r="470" spans="1:11">
      <c r="A470" t="s">
        <v>155</v>
      </c>
      <c r="B470" t="s">
        <v>167</v>
      </c>
      <c r="C470" t="s">
        <v>193</v>
      </c>
      <c r="D470">
        <v>1.8</v>
      </c>
      <c r="E470">
        <v>-16.9440028074014</v>
      </c>
      <c r="F470">
        <v>0.52</v>
      </c>
      <c r="G470">
        <v>-16.7735068074014</v>
      </c>
      <c r="H470">
        <v>3.09</v>
      </c>
      <c r="I470">
        <v>-17.115830807401402</v>
      </c>
    </row>
    <row r="471" spans="1:11">
      <c r="A471" t="s">
        <v>156</v>
      </c>
      <c r="B471" t="s">
        <v>167</v>
      </c>
      <c r="C471" t="s">
        <v>193</v>
      </c>
      <c r="D471">
        <v>1.8</v>
      </c>
      <c r="E471">
        <v>-42.7346247765526</v>
      </c>
      <c r="F471">
        <v>0.52</v>
      </c>
      <c r="G471">
        <v>-41.504373563752601</v>
      </c>
      <c r="H471">
        <v>3.09</v>
      </c>
      <c r="I471">
        <v>-43.974487326952598</v>
      </c>
    </row>
    <row r="472" spans="1:11">
      <c r="A472" t="s">
        <v>162</v>
      </c>
      <c r="B472" t="s">
        <v>167</v>
      </c>
      <c r="C472" t="s">
        <v>193</v>
      </c>
      <c r="D472">
        <v>1.8</v>
      </c>
      <c r="E472">
        <v>-93.112494323230806</v>
      </c>
      <c r="F472">
        <v>0.52</v>
      </c>
      <c r="G472">
        <v>-92.361390323230793</v>
      </c>
      <c r="H472">
        <v>3.09</v>
      </c>
      <c r="I472">
        <v>-93.869466323230796</v>
      </c>
    </row>
    <row r="473" spans="1:11">
      <c r="A473" t="s">
        <v>157</v>
      </c>
      <c r="B473" t="s">
        <v>167</v>
      </c>
      <c r="C473" t="s">
        <v>193</v>
      </c>
      <c r="D473">
        <v>1.8</v>
      </c>
      <c r="E473">
        <v>-9.4007555336809698</v>
      </c>
      <c r="F473">
        <v>0.52</v>
      </c>
      <c r="G473">
        <v>-9.2486915336809705</v>
      </c>
      <c r="H473">
        <v>3.09</v>
      </c>
      <c r="I473">
        <v>-9.55400753368097</v>
      </c>
    </row>
    <row r="474" spans="1:11">
      <c r="A474" t="s">
        <v>145</v>
      </c>
      <c r="B474" t="s">
        <v>167</v>
      </c>
      <c r="C474" t="s">
        <v>193</v>
      </c>
      <c r="D474">
        <v>1.8</v>
      </c>
      <c r="E474">
        <v>-31.579225119356199</v>
      </c>
      <c r="F474">
        <v>0.52</v>
      </c>
      <c r="G474">
        <v>-30.703705119356201</v>
      </c>
      <c r="H474">
        <v>3.09</v>
      </c>
      <c r="I474">
        <v>-32.461585119356201</v>
      </c>
    </row>
    <row r="475" spans="1:11">
      <c r="A475" t="s">
        <v>158</v>
      </c>
      <c r="B475" t="s">
        <v>167</v>
      </c>
      <c r="C475" t="s">
        <v>193</v>
      </c>
      <c r="D475">
        <v>1.8</v>
      </c>
      <c r="E475">
        <v>-148.82437756846099</v>
      </c>
      <c r="F475">
        <v>0.52</v>
      </c>
      <c r="G475">
        <v>-148.271417568461</v>
      </c>
      <c r="H475">
        <v>3.09</v>
      </c>
      <c r="I475">
        <v>-149.38165756846101</v>
      </c>
    </row>
    <row r="476" spans="1:11">
      <c r="A476" t="s">
        <v>159</v>
      </c>
      <c r="B476" t="s">
        <v>167</v>
      </c>
      <c r="C476" t="s">
        <v>193</v>
      </c>
      <c r="D476">
        <v>1.8</v>
      </c>
      <c r="E476">
        <v>4.6348741152534902</v>
      </c>
      <c r="F476">
        <v>0.52</v>
      </c>
      <c r="G476">
        <v>5.08507571525349</v>
      </c>
      <c r="H476">
        <v>3.09</v>
      </c>
      <c r="I476">
        <v>4.1811553152534904</v>
      </c>
    </row>
    <row r="477" spans="1:11">
      <c r="A477" t="s">
        <v>163</v>
      </c>
      <c r="B477" t="s">
        <v>167</v>
      </c>
      <c r="C477" t="s">
        <v>193</v>
      </c>
      <c r="D477">
        <v>1.8</v>
      </c>
      <c r="E477">
        <v>-81.713352312412198</v>
      </c>
      <c r="F477">
        <v>0.52</v>
      </c>
      <c r="G477">
        <v>-81.206472312412203</v>
      </c>
      <c r="H477">
        <v>3.09</v>
      </c>
      <c r="I477">
        <v>-82.2241923124122</v>
      </c>
    </row>
    <row r="478" spans="1:11">
      <c r="A478" t="s">
        <v>161</v>
      </c>
      <c r="B478" t="s">
        <v>167</v>
      </c>
      <c r="C478" t="s">
        <v>193</v>
      </c>
      <c r="D478">
        <v>1.8</v>
      </c>
      <c r="E478">
        <v>2.5114891963011501</v>
      </c>
      <c r="F478">
        <v>0.52</v>
      </c>
      <c r="G478">
        <v>2.6497291963011498</v>
      </c>
      <c r="H478">
        <v>3.09</v>
      </c>
      <c r="I478">
        <v>2.37216919630115</v>
      </c>
    </row>
    <row r="479" spans="1:11">
      <c r="A479" t="s">
        <v>160</v>
      </c>
      <c r="B479" t="s">
        <v>167</v>
      </c>
      <c r="C479" t="s">
        <v>193</v>
      </c>
      <c r="D479">
        <v>1.8</v>
      </c>
      <c r="E479">
        <v>-143.60110769327201</v>
      </c>
      <c r="F479">
        <v>0.52</v>
      </c>
      <c r="G479">
        <v>-143.26011569327201</v>
      </c>
      <c r="H479">
        <v>3.09</v>
      </c>
      <c r="I479">
        <v>-143.94476369327199</v>
      </c>
    </row>
    <row r="480" spans="1:11">
      <c r="A480" t="s">
        <v>151</v>
      </c>
      <c r="B480" t="s">
        <v>167</v>
      </c>
      <c r="C480" t="s">
        <v>193</v>
      </c>
      <c r="D480">
        <v>1.8</v>
      </c>
      <c r="E480">
        <v>7.4402299870784701</v>
      </c>
      <c r="F480">
        <v>0.52</v>
      </c>
      <c r="G480">
        <v>7.4941435870784803</v>
      </c>
      <c r="H480">
        <v>3.09</v>
      </c>
      <c r="I480">
        <v>7.3858951870784804</v>
      </c>
    </row>
    <row r="481" spans="1:9">
      <c r="A481" t="s">
        <v>150</v>
      </c>
      <c r="B481" t="s">
        <v>167</v>
      </c>
      <c r="C481" t="s">
        <v>193</v>
      </c>
      <c r="D481">
        <v>1.8</v>
      </c>
      <c r="E481">
        <v>-6.9464180627990597</v>
      </c>
      <c r="F481">
        <v>0.52</v>
      </c>
      <c r="G481">
        <v>-6.9095540627990601</v>
      </c>
      <c r="H481">
        <v>3.09</v>
      </c>
      <c r="I481">
        <v>-6.9835700627990596</v>
      </c>
    </row>
    <row r="482" spans="1:9">
      <c r="A482" t="s">
        <v>152</v>
      </c>
      <c r="B482" t="s">
        <v>208</v>
      </c>
      <c r="C482" t="s">
        <v>193</v>
      </c>
      <c r="D482">
        <v>1.8</v>
      </c>
      <c r="E482">
        <v>-118.398838016529</v>
      </c>
      <c r="F482">
        <v>0.52</v>
      </c>
      <c r="G482">
        <v>-118.398838016529</v>
      </c>
      <c r="H482">
        <v>3.09</v>
      </c>
      <c r="I482">
        <v>-118.398838016529</v>
      </c>
    </row>
    <row r="483" spans="1:9">
      <c r="A483" t="s">
        <v>154</v>
      </c>
      <c r="B483" t="s">
        <v>208</v>
      </c>
      <c r="C483" t="s">
        <v>193</v>
      </c>
      <c r="D483">
        <v>1.8</v>
      </c>
      <c r="E483">
        <v>-465.73490082644599</v>
      </c>
      <c r="F483">
        <v>0.52</v>
      </c>
      <c r="G483">
        <v>-465.73490082644599</v>
      </c>
      <c r="H483">
        <v>3.09</v>
      </c>
      <c r="I483">
        <v>-465.73490082644599</v>
      </c>
    </row>
    <row r="484" spans="1:9">
      <c r="A484" t="s">
        <v>153</v>
      </c>
      <c r="B484" t="s">
        <v>208</v>
      </c>
      <c r="C484" t="s">
        <v>193</v>
      </c>
      <c r="D484">
        <v>1.8</v>
      </c>
      <c r="E484">
        <v>-110.342026859504</v>
      </c>
      <c r="F484">
        <v>0.52</v>
      </c>
      <c r="G484">
        <v>-110.342026859504</v>
      </c>
      <c r="H484">
        <v>3.09</v>
      </c>
      <c r="I484">
        <v>-110.342026859504</v>
      </c>
    </row>
    <row r="485" spans="1:9">
      <c r="A485" t="s">
        <v>155</v>
      </c>
      <c r="B485" t="s">
        <v>208</v>
      </c>
      <c r="C485" t="s">
        <v>193</v>
      </c>
      <c r="D485">
        <v>1.8</v>
      </c>
      <c r="E485">
        <v>-59.924519628099198</v>
      </c>
      <c r="F485">
        <v>0.52</v>
      </c>
      <c r="G485">
        <v>-59.924519628099198</v>
      </c>
      <c r="H485">
        <v>3.09</v>
      </c>
      <c r="I485">
        <v>-59.924519628099198</v>
      </c>
    </row>
    <row r="486" spans="1:9">
      <c r="A486" t="s">
        <v>156</v>
      </c>
      <c r="B486" t="s">
        <v>208</v>
      </c>
      <c r="C486" t="s">
        <v>193</v>
      </c>
      <c r="D486">
        <v>1.8</v>
      </c>
      <c r="E486">
        <v>-139.19709607438</v>
      </c>
      <c r="F486">
        <v>0.52</v>
      </c>
      <c r="G486">
        <v>-139.19709607438</v>
      </c>
      <c r="H486">
        <v>3.09</v>
      </c>
      <c r="I486">
        <v>-139.19709607438</v>
      </c>
    </row>
    <row r="487" spans="1:9">
      <c r="A487" t="s">
        <v>162</v>
      </c>
      <c r="B487" t="s">
        <v>208</v>
      </c>
      <c r="C487" t="s">
        <v>193</v>
      </c>
      <c r="D487">
        <v>1.8</v>
      </c>
      <c r="E487">
        <v>-400.50818181818198</v>
      </c>
      <c r="F487">
        <v>0.52</v>
      </c>
      <c r="G487">
        <v>-400.50818181818198</v>
      </c>
      <c r="H487">
        <v>3.09</v>
      </c>
      <c r="I487">
        <v>-400.50818181818198</v>
      </c>
    </row>
    <row r="488" spans="1:9">
      <c r="A488" t="s">
        <v>157</v>
      </c>
      <c r="B488" t="s">
        <v>208</v>
      </c>
      <c r="C488" t="s">
        <v>193</v>
      </c>
      <c r="D488">
        <v>1.8</v>
      </c>
      <c r="E488">
        <v>-43.600295454545503</v>
      </c>
      <c r="F488">
        <v>0.52</v>
      </c>
      <c r="G488">
        <v>-43.600295454545503</v>
      </c>
      <c r="H488">
        <v>3.09</v>
      </c>
      <c r="I488">
        <v>-43.600295454545503</v>
      </c>
    </row>
    <row r="489" spans="1:9">
      <c r="A489" t="s">
        <v>145</v>
      </c>
      <c r="B489" t="s">
        <v>208</v>
      </c>
      <c r="C489" t="s">
        <v>193</v>
      </c>
      <c r="D489">
        <v>1.8</v>
      </c>
      <c r="E489">
        <v>-161.30547520661199</v>
      </c>
      <c r="F489">
        <v>0.52</v>
      </c>
      <c r="G489">
        <v>-161.30547520661199</v>
      </c>
      <c r="H489">
        <v>3.09</v>
      </c>
      <c r="I489">
        <v>-161.30547520661199</v>
      </c>
    </row>
    <row r="490" spans="1:9">
      <c r="A490" t="s">
        <v>158</v>
      </c>
      <c r="B490" t="s">
        <v>208</v>
      </c>
      <c r="C490" t="s">
        <v>193</v>
      </c>
      <c r="D490">
        <v>1.8</v>
      </c>
      <c r="E490">
        <v>-276.05011983471098</v>
      </c>
      <c r="F490">
        <v>0.52</v>
      </c>
      <c r="G490">
        <v>-276.05011983471098</v>
      </c>
      <c r="H490">
        <v>3.09</v>
      </c>
      <c r="I490">
        <v>-276.05011983471098</v>
      </c>
    </row>
    <row r="491" spans="1:9">
      <c r="A491" t="s">
        <v>159</v>
      </c>
      <c r="B491" t="s">
        <v>208</v>
      </c>
      <c r="C491" t="s">
        <v>193</v>
      </c>
      <c r="D491">
        <v>1.8</v>
      </c>
      <c r="E491">
        <v>-55.391522727272701</v>
      </c>
      <c r="F491">
        <v>0.52</v>
      </c>
      <c r="G491">
        <v>-55.391522727272701</v>
      </c>
      <c r="H491">
        <v>3.09</v>
      </c>
      <c r="I491">
        <v>-55.391522727272701</v>
      </c>
    </row>
    <row r="492" spans="1:9">
      <c r="A492" t="s">
        <v>163</v>
      </c>
      <c r="B492" t="s">
        <v>208</v>
      </c>
      <c r="C492" t="s">
        <v>193</v>
      </c>
      <c r="D492">
        <v>1.8</v>
      </c>
      <c r="E492">
        <v>-195.589338842975</v>
      </c>
      <c r="F492">
        <v>0.52</v>
      </c>
      <c r="G492">
        <v>-195.589338842975</v>
      </c>
      <c r="H492">
        <v>3.09</v>
      </c>
      <c r="I492">
        <v>-195.589338842975</v>
      </c>
    </row>
    <row r="493" spans="1:9">
      <c r="A493" t="s">
        <v>161</v>
      </c>
      <c r="B493" t="s">
        <v>208</v>
      </c>
      <c r="C493" t="s">
        <v>193</v>
      </c>
      <c r="D493">
        <v>1.8</v>
      </c>
      <c r="E493">
        <v>-16.405754132231401</v>
      </c>
      <c r="F493">
        <v>0.52</v>
      </c>
      <c r="G493">
        <v>-16.405754132231401</v>
      </c>
      <c r="H493">
        <v>3.09</v>
      </c>
      <c r="I493">
        <v>-16.405754132231401</v>
      </c>
    </row>
    <row r="494" spans="1:9">
      <c r="A494" t="s">
        <v>160</v>
      </c>
      <c r="B494" t="s">
        <v>208</v>
      </c>
      <c r="C494" t="s">
        <v>193</v>
      </c>
      <c r="D494">
        <v>1.8</v>
      </c>
      <c r="E494">
        <v>-396.38730681818203</v>
      </c>
      <c r="F494">
        <v>0.52</v>
      </c>
      <c r="G494">
        <v>-396.38730681818203</v>
      </c>
      <c r="H494">
        <v>3.09</v>
      </c>
      <c r="I494">
        <v>-396.38730681818203</v>
      </c>
    </row>
    <row r="495" spans="1:9">
      <c r="A495" t="s">
        <v>151</v>
      </c>
      <c r="B495" t="s">
        <v>208</v>
      </c>
      <c r="C495" t="s">
        <v>193</v>
      </c>
      <c r="D495">
        <v>1.8</v>
      </c>
      <c r="E495">
        <v>-152.98295206611601</v>
      </c>
      <c r="F495">
        <v>0.52</v>
      </c>
      <c r="G495">
        <v>-152.98295206611601</v>
      </c>
      <c r="H495">
        <v>3.09</v>
      </c>
      <c r="I495">
        <v>-152.98295206611601</v>
      </c>
    </row>
    <row r="496" spans="1:9">
      <c r="A496" t="s">
        <v>150</v>
      </c>
      <c r="B496" t="s">
        <v>208</v>
      </c>
      <c r="C496" t="s">
        <v>193</v>
      </c>
      <c r="D496">
        <v>1.8</v>
      </c>
      <c r="E496">
        <v>-36.244710756701998</v>
      </c>
      <c r="F496">
        <v>0.52</v>
      </c>
      <c r="G496">
        <v>-36.244710756701998</v>
      </c>
      <c r="H496">
        <v>3.09</v>
      </c>
      <c r="I496">
        <v>-36.244710756701998</v>
      </c>
    </row>
    <row r="497" spans="1:9">
      <c r="A497" t="s">
        <v>152</v>
      </c>
      <c r="B497" t="s">
        <v>199</v>
      </c>
      <c r="C497" t="s">
        <v>193</v>
      </c>
      <c r="D497">
        <v>1.8</v>
      </c>
      <c r="E497">
        <v>-2.0702037586857198</v>
      </c>
      <c r="F497">
        <v>0.52</v>
      </c>
      <c r="G497">
        <v>-1.9020117586857199</v>
      </c>
      <c r="H497">
        <v>3.09</v>
      </c>
      <c r="I497">
        <v>-2.23970975868572</v>
      </c>
    </row>
    <row r="498" spans="1:9">
      <c r="A498" t="s">
        <v>154</v>
      </c>
      <c r="B498" t="s">
        <v>199</v>
      </c>
      <c r="C498" t="s">
        <v>193</v>
      </c>
      <c r="D498">
        <v>1.8</v>
      </c>
      <c r="E498">
        <v>156.80492552085701</v>
      </c>
      <c r="F498">
        <v>0.52</v>
      </c>
      <c r="G498">
        <v>157.081405520857</v>
      </c>
      <c r="H498">
        <v>3.09</v>
      </c>
      <c r="I498">
        <v>156.52628552085699</v>
      </c>
    </row>
    <row r="499" spans="1:9">
      <c r="A499" t="s">
        <v>153</v>
      </c>
      <c r="B499" t="s">
        <v>199</v>
      </c>
      <c r="C499" t="s">
        <v>193</v>
      </c>
      <c r="D499">
        <v>1.8</v>
      </c>
      <c r="E499">
        <v>-6.3413301225714198</v>
      </c>
      <c r="F499">
        <v>0.52</v>
      </c>
      <c r="G499">
        <v>-6.0418101225714196</v>
      </c>
      <c r="H499">
        <v>3.09</v>
      </c>
      <c r="I499">
        <v>-6.6431901225714203</v>
      </c>
    </row>
    <row r="500" spans="1:9">
      <c r="A500" t="s">
        <v>155</v>
      </c>
      <c r="B500" t="s">
        <v>199</v>
      </c>
      <c r="C500" t="s">
        <v>193</v>
      </c>
      <c r="D500">
        <v>1.8</v>
      </c>
      <c r="E500">
        <v>-46.02978323</v>
      </c>
      <c r="F500">
        <v>0.52</v>
      </c>
      <c r="G500">
        <v>-45.94453523</v>
      </c>
      <c r="H500">
        <v>3.09</v>
      </c>
      <c r="I500">
        <v>-46.115697230000002</v>
      </c>
    </row>
    <row r="501" spans="1:9">
      <c r="A501" t="s">
        <v>156</v>
      </c>
      <c r="B501" t="s">
        <v>199</v>
      </c>
      <c r="C501" t="s">
        <v>193</v>
      </c>
      <c r="D501">
        <v>1.8</v>
      </c>
      <c r="E501">
        <v>9.0068396952571295</v>
      </c>
      <c r="F501">
        <v>0.52</v>
      </c>
      <c r="G501">
        <v>9.6219653016571307</v>
      </c>
      <c r="H501">
        <v>3.09</v>
      </c>
      <c r="I501">
        <v>8.3869084200571304</v>
      </c>
    </row>
    <row r="502" spans="1:9">
      <c r="A502" t="s">
        <v>162</v>
      </c>
      <c r="B502" t="s">
        <v>199</v>
      </c>
      <c r="C502" t="s">
        <v>193</v>
      </c>
      <c r="D502">
        <v>1.8</v>
      </c>
      <c r="E502">
        <v>156.18755097639999</v>
      </c>
      <c r="F502">
        <v>0.52</v>
      </c>
      <c r="G502">
        <v>156.56310297639999</v>
      </c>
      <c r="H502">
        <v>3.09</v>
      </c>
      <c r="I502">
        <v>155.80906497640001</v>
      </c>
    </row>
    <row r="503" spans="1:9">
      <c r="A503" t="s">
        <v>157</v>
      </c>
      <c r="B503" t="s">
        <v>199</v>
      </c>
      <c r="C503" t="s">
        <v>193</v>
      </c>
      <c r="D503">
        <v>1.8</v>
      </c>
      <c r="E503">
        <v>-55.118016310000002</v>
      </c>
      <c r="F503">
        <v>0.52</v>
      </c>
      <c r="G503">
        <v>-55.041984309999997</v>
      </c>
      <c r="H503">
        <v>3.09</v>
      </c>
      <c r="I503">
        <v>-55.194642309999999</v>
      </c>
    </row>
    <row r="504" spans="1:9">
      <c r="A504" t="s">
        <v>145</v>
      </c>
      <c r="B504" t="s">
        <v>199</v>
      </c>
      <c r="C504" t="s">
        <v>193</v>
      </c>
      <c r="D504">
        <v>1.8</v>
      </c>
      <c r="E504">
        <v>14.6708928357143</v>
      </c>
      <c r="F504">
        <v>0.52</v>
      </c>
      <c r="G504">
        <v>15.108652835714301</v>
      </c>
      <c r="H504">
        <v>3.09</v>
      </c>
      <c r="I504">
        <v>14.229712835714301</v>
      </c>
    </row>
    <row r="505" spans="1:9">
      <c r="A505" t="s">
        <v>158</v>
      </c>
      <c r="B505" t="s">
        <v>199</v>
      </c>
      <c r="C505" t="s">
        <v>193</v>
      </c>
      <c r="D505">
        <v>1.8</v>
      </c>
      <c r="E505">
        <v>67.997036283828507</v>
      </c>
      <c r="F505">
        <v>0.52</v>
      </c>
      <c r="G505">
        <v>68.273516283828599</v>
      </c>
      <c r="H505">
        <v>3.09</v>
      </c>
      <c r="I505">
        <v>67.718396283828596</v>
      </c>
    </row>
    <row r="506" spans="1:9">
      <c r="A506" t="s">
        <v>159</v>
      </c>
      <c r="B506" t="s">
        <v>199</v>
      </c>
      <c r="C506" t="s">
        <v>193</v>
      </c>
      <c r="D506">
        <v>1.8</v>
      </c>
      <c r="E506">
        <v>-46.566337494914301</v>
      </c>
      <c r="F506">
        <v>0.52</v>
      </c>
      <c r="G506">
        <v>-46.341236694914301</v>
      </c>
      <c r="H506">
        <v>3.09</v>
      </c>
      <c r="I506">
        <v>-46.793196894914303</v>
      </c>
    </row>
    <row r="507" spans="1:9">
      <c r="A507" t="s">
        <v>163</v>
      </c>
      <c r="B507" t="s">
        <v>199</v>
      </c>
      <c r="C507" t="s">
        <v>193</v>
      </c>
      <c r="D507">
        <v>1.8</v>
      </c>
      <c r="E507">
        <v>8.7546312868000093</v>
      </c>
      <c r="F507">
        <v>0.52</v>
      </c>
      <c r="G507">
        <v>9.0080712868000106</v>
      </c>
      <c r="H507">
        <v>3.09</v>
      </c>
      <c r="I507">
        <v>8.4992112867999996</v>
      </c>
    </row>
    <row r="508" spans="1:9">
      <c r="A508" t="s">
        <v>161</v>
      </c>
      <c r="B508" t="s">
        <v>199</v>
      </c>
      <c r="C508" t="s">
        <v>193</v>
      </c>
      <c r="D508">
        <v>1.8</v>
      </c>
      <c r="E508">
        <v>-61.467526384514301</v>
      </c>
      <c r="F508">
        <v>0.52</v>
      </c>
      <c r="G508">
        <v>-61.398406384514303</v>
      </c>
      <c r="H508">
        <v>3.09</v>
      </c>
      <c r="I508">
        <v>-61.5371863845143</v>
      </c>
    </row>
    <row r="509" spans="1:9">
      <c r="A509" t="s">
        <v>160</v>
      </c>
      <c r="B509" t="s">
        <v>199</v>
      </c>
      <c r="C509" t="s">
        <v>193</v>
      </c>
      <c r="D509">
        <v>1.8</v>
      </c>
      <c r="E509">
        <v>148.84937857617101</v>
      </c>
      <c r="F509">
        <v>0.52</v>
      </c>
      <c r="G509">
        <v>149.01987457617099</v>
      </c>
      <c r="H509">
        <v>3.09</v>
      </c>
      <c r="I509">
        <v>148.677550576171</v>
      </c>
    </row>
    <row r="510" spans="1:9">
      <c r="A510" t="s">
        <v>151</v>
      </c>
      <c r="B510" t="s">
        <v>199</v>
      </c>
      <c r="C510" t="s">
        <v>193</v>
      </c>
      <c r="D510">
        <v>1.8</v>
      </c>
      <c r="E510">
        <v>-4.9413076896571502</v>
      </c>
      <c r="F510">
        <v>0.52</v>
      </c>
      <c r="G510">
        <v>-4.9143508896571504</v>
      </c>
      <c r="H510">
        <v>3.09</v>
      </c>
      <c r="I510">
        <v>-4.9684750896571499</v>
      </c>
    </row>
    <row r="511" spans="1:9">
      <c r="A511" t="s">
        <v>150</v>
      </c>
      <c r="B511" t="s">
        <v>199</v>
      </c>
      <c r="C511" t="s">
        <v>193</v>
      </c>
      <c r="D511">
        <v>1.8</v>
      </c>
      <c r="E511">
        <v>-58.559611906304298</v>
      </c>
      <c r="F511">
        <v>0.52</v>
      </c>
      <c r="G511">
        <v>-58.541179906304301</v>
      </c>
      <c r="H511">
        <v>3.09</v>
      </c>
      <c r="I511">
        <v>-58.578187906304301</v>
      </c>
    </row>
    <row r="512" spans="1:9">
      <c r="A512" t="s">
        <v>152</v>
      </c>
      <c r="B512" t="s">
        <v>181</v>
      </c>
      <c r="C512" t="s">
        <v>193</v>
      </c>
      <c r="D512">
        <v>1.8</v>
      </c>
      <c r="E512">
        <v>207.743172817828</v>
      </c>
      <c r="F512">
        <v>0.52</v>
      </c>
      <c r="G512">
        <v>207.743172817828</v>
      </c>
      <c r="H512">
        <v>3.09</v>
      </c>
      <c r="I512">
        <v>207.743172817828</v>
      </c>
    </row>
    <row r="513" spans="1:11">
      <c r="A513" t="s">
        <v>154</v>
      </c>
      <c r="B513" t="s">
        <v>181</v>
      </c>
      <c r="C513" t="s">
        <v>193</v>
      </c>
      <c r="D513">
        <v>1.8</v>
      </c>
      <c r="E513">
        <v>3114.9382541608502</v>
      </c>
      <c r="F513">
        <v>0.52</v>
      </c>
      <c r="G513">
        <v>3114.9382541608502</v>
      </c>
      <c r="H513">
        <v>3.09</v>
      </c>
      <c r="I513">
        <v>3114.9382541608502</v>
      </c>
    </row>
    <row r="514" spans="1:11">
      <c r="A514" t="s">
        <v>153</v>
      </c>
      <c r="B514" t="s">
        <v>181</v>
      </c>
      <c r="C514" t="s">
        <v>193</v>
      </c>
      <c r="D514">
        <v>1.8</v>
      </c>
      <c r="E514">
        <v>668.00271902776399</v>
      </c>
      <c r="F514">
        <v>0.52</v>
      </c>
      <c r="G514">
        <v>668.00271902776399</v>
      </c>
      <c r="H514">
        <v>3.09</v>
      </c>
      <c r="I514">
        <v>668.00271902776399</v>
      </c>
    </row>
    <row r="515" spans="1:11">
      <c r="A515" t="s">
        <v>155</v>
      </c>
      <c r="B515" t="s">
        <v>181</v>
      </c>
      <c r="C515" t="s">
        <v>193</v>
      </c>
      <c r="D515">
        <v>1.8</v>
      </c>
      <c r="E515">
        <v>332.86041341468899</v>
      </c>
      <c r="F515">
        <v>0.52</v>
      </c>
      <c r="G515">
        <v>332.86041341468899</v>
      </c>
      <c r="H515">
        <v>3.09</v>
      </c>
      <c r="I515">
        <v>332.86041341468899</v>
      </c>
    </row>
    <row r="516" spans="1:11">
      <c r="A516" t="s">
        <v>156</v>
      </c>
      <c r="B516" t="s">
        <v>181</v>
      </c>
      <c r="C516" t="s">
        <v>193</v>
      </c>
      <c r="D516">
        <v>1.8</v>
      </c>
      <c r="E516">
        <v>730.09853720730098</v>
      </c>
      <c r="F516">
        <v>0.52</v>
      </c>
      <c r="G516">
        <v>730.09853720730098</v>
      </c>
      <c r="H516">
        <v>3.09</v>
      </c>
      <c r="I516">
        <v>730.09853720730098</v>
      </c>
    </row>
    <row r="517" spans="1:11">
      <c r="A517" t="s">
        <v>162</v>
      </c>
      <c r="B517" t="s">
        <v>181</v>
      </c>
      <c r="C517" t="s">
        <v>193</v>
      </c>
      <c r="D517">
        <v>1.8</v>
      </c>
      <c r="E517">
        <v>1824.37670272473</v>
      </c>
      <c r="F517">
        <v>0.52</v>
      </c>
      <c r="G517">
        <v>1824.37670272473</v>
      </c>
      <c r="H517">
        <v>3.09</v>
      </c>
      <c r="I517">
        <v>1824.37670272473</v>
      </c>
    </row>
    <row r="518" spans="1:11">
      <c r="A518" t="s">
        <v>157</v>
      </c>
      <c r="B518" t="s">
        <v>181</v>
      </c>
      <c r="C518" t="s">
        <v>193</v>
      </c>
      <c r="D518">
        <v>1.8</v>
      </c>
      <c r="E518">
        <v>245.88838160369701</v>
      </c>
      <c r="F518">
        <v>0.52</v>
      </c>
      <c r="G518">
        <v>245.88838160369701</v>
      </c>
      <c r="H518">
        <v>3.09</v>
      </c>
      <c r="I518">
        <v>245.88838160369701</v>
      </c>
    </row>
    <row r="519" spans="1:11">
      <c r="A519" t="s">
        <v>145</v>
      </c>
      <c r="B519" t="s">
        <v>181</v>
      </c>
      <c r="C519" t="s">
        <v>193</v>
      </c>
      <c r="D519">
        <v>1.8</v>
      </c>
      <c r="E519">
        <v>623.24678265518901</v>
      </c>
      <c r="F519">
        <v>0.52</v>
      </c>
      <c r="G519">
        <v>623.24678265518901</v>
      </c>
      <c r="H519">
        <v>3.09</v>
      </c>
      <c r="I519">
        <v>623.24678265518901</v>
      </c>
    </row>
    <row r="520" spans="1:11">
      <c r="A520" t="s">
        <v>158</v>
      </c>
      <c r="B520" t="s">
        <v>181</v>
      </c>
      <c r="C520" t="s">
        <v>193</v>
      </c>
      <c r="D520">
        <v>1.8</v>
      </c>
      <c r="E520">
        <v>1586.74468166574</v>
      </c>
      <c r="F520">
        <v>0.52</v>
      </c>
      <c r="G520">
        <v>1586.74468166574</v>
      </c>
      <c r="H520">
        <v>3.09</v>
      </c>
      <c r="I520">
        <v>1586.74468166574</v>
      </c>
    </row>
    <row r="521" spans="1:11">
      <c r="A521" t="s">
        <v>159</v>
      </c>
      <c r="B521" t="s">
        <v>181</v>
      </c>
      <c r="C521" t="s">
        <v>193</v>
      </c>
      <c r="D521">
        <v>1.8</v>
      </c>
      <c r="E521">
        <v>202.70230732059699</v>
      </c>
      <c r="F521">
        <v>0.52</v>
      </c>
      <c r="G521">
        <v>202.70230732059699</v>
      </c>
      <c r="H521">
        <v>3.09</v>
      </c>
      <c r="I521">
        <v>202.70230732059699</v>
      </c>
    </row>
    <row r="522" spans="1:11">
      <c r="A522" t="s">
        <v>163</v>
      </c>
      <c r="B522" t="s">
        <v>181</v>
      </c>
      <c r="C522" t="s">
        <v>193</v>
      </c>
      <c r="D522">
        <v>1.8</v>
      </c>
      <c r="E522">
        <v>1064.40994043046</v>
      </c>
      <c r="F522">
        <v>0.52</v>
      </c>
      <c r="G522">
        <v>1064.40994043046</v>
      </c>
      <c r="H522">
        <v>3.09</v>
      </c>
      <c r="I522">
        <v>1064.40994043046</v>
      </c>
    </row>
    <row r="523" spans="1:11">
      <c r="A523" t="s">
        <v>161</v>
      </c>
      <c r="B523" t="s">
        <v>181</v>
      </c>
      <c r="C523" t="s">
        <v>193</v>
      </c>
      <c r="D523">
        <v>1.8</v>
      </c>
      <c r="E523">
        <v>111.349003695402</v>
      </c>
      <c r="F523">
        <v>0.52</v>
      </c>
      <c r="G523">
        <v>111.349003695402</v>
      </c>
      <c r="H523">
        <v>3.09</v>
      </c>
      <c r="I523">
        <v>111.349003695402</v>
      </c>
    </row>
    <row r="524" spans="1:11">
      <c r="A524" t="s">
        <v>160</v>
      </c>
      <c r="B524" t="s">
        <v>181</v>
      </c>
      <c r="C524" t="s">
        <v>193</v>
      </c>
      <c r="D524">
        <v>1.8</v>
      </c>
      <c r="E524">
        <v>2188.2276091346198</v>
      </c>
      <c r="F524">
        <v>0.52</v>
      </c>
      <c r="G524">
        <v>2188.2276091346198</v>
      </c>
      <c r="H524">
        <v>3.09</v>
      </c>
      <c r="I524">
        <v>2188.2276091346198</v>
      </c>
    </row>
    <row r="525" spans="1:11">
      <c r="A525" t="s">
        <v>151</v>
      </c>
      <c r="B525" t="s">
        <v>181</v>
      </c>
      <c r="C525" t="s">
        <v>193</v>
      </c>
      <c r="D525">
        <v>1.8</v>
      </c>
      <c r="E525">
        <v>263.67454064585399</v>
      </c>
      <c r="F525">
        <v>0.52</v>
      </c>
      <c r="G525">
        <v>263.67454064585399</v>
      </c>
      <c r="H525">
        <v>3.09</v>
      </c>
      <c r="I525">
        <v>263.67454064585399</v>
      </c>
    </row>
    <row r="526" spans="1:11">
      <c r="A526" t="s">
        <v>150</v>
      </c>
      <c r="B526" t="s">
        <v>181</v>
      </c>
      <c r="C526" t="s">
        <v>193</v>
      </c>
      <c r="D526">
        <v>1.8</v>
      </c>
      <c r="E526">
        <v>206.77723807949801</v>
      </c>
      <c r="F526">
        <v>0.52</v>
      </c>
      <c r="G526">
        <v>206.77723807949801</v>
      </c>
      <c r="H526">
        <v>3.09</v>
      </c>
      <c r="I526">
        <v>206.77723807949801</v>
      </c>
    </row>
    <row r="527" spans="1:11">
      <c r="A527" t="s">
        <v>152</v>
      </c>
      <c r="B527" t="s">
        <v>167</v>
      </c>
      <c r="C527" t="s">
        <v>191</v>
      </c>
      <c r="D527">
        <v>970</v>
      </c>
      <c r="E527">
        <v>8.7544604389224094</v>
      </c>
      <c r="F527">
        <v>388</v>
      </c>
      <c r="G527">
        <v>8.7544604389224094</v>
      </c>
      <c r="H527">
        <v>1197</v>
      </c>
      <c r="I527">
        <v>8.7544604389224094</v>
      </c>
      <c r="J527">
        <f>I527-G527</f>
        <v>0</v>
      </c>
      <c r="K527" s="3" t="e">
        <f>J527/J$28</f>
        <v>#DIV/0!</v>
      </c>
    </row>
    <row r="528" spans="1:11">
      <c r="A528" t="s">
        <v>154</v>
      </c>
      <c r="B528" t="s">
        <v>167</v>
      </c>
      <c r="C528" t="s">
        <v>191</v>
      </c>
      <c r="D528">
        <v>970</v>
      </c>
      <c r="E528">
        <v>-282.77749592970702</v>
      </c>
      <c r="F528">
        <v>388</v>
      </c>
      <c r="G528">
        <v>-282.77749592970702</v>
      </c>
      <c r="H528">
        <v>1197</v>
      </c>
      <c r="I528">
        <v>-282.77749592970702</v>
      </c>
    </row>
    <row r="529" spans="1:9">
      <c r="A529" t="s">
        <v>153</v>
      </c>
      <c r="B529" t="s">
        <v>167</v>
      </c>
      <c r="C529" t="s">
        <v>191</v>
      </c>
      <c r="D529">
        <v>970</v>
      </c>
      <c r="E529">
        <v>-46.653350025541698</v>
      </c>
      <c r="F529">
        <v>388</v>
      </c>
      <c r="G529">
        <v>-46.653350025541698</v>
      </c>
      <c r="H529">
        <v>1197</v>
      </c>
      <c r="I529">
        <v>-46.653350025541698</v>
      </c>
    </row>
    <row r="530" spans="1:9">
      <c r="A530" t="s">
        <v>155</v>
      </c>
      <c r="B530" t="s">
        <v>167</v>
      </c>
      <c r="C530" t="s">
        <v>191</v>
      </c>
      <c r="D530">
        <v>970</v>
      </c>
      <c r="E530">
        <v>-16.9440028074014</v>
      </c>
      <c r="F530">
        <v>388</v>
      </c>
      <c r="G530">
        <v>-16.9440028074014</v>
      </c>
      <c r="H530">
        <v>1197</v>
      </c>
      <c r="I530">
        <v>-16.9440028074014</v>
      </c>
    </row>
    <row r="531" spans="1:9">
      <c r="A531" t="s">
        <v>156</v>
      </c>
      <c r="B531" t="s">
        <v>167</v>
      </c>
      <c r="C531" t="s">
        <v>191</v>
      </c>
      <c r="D531">
        <v>970</v>
      </c>
      <c r="E531">
        <v>-42.7346247765526</v>
      </c>
      <c r="F531">
        <v>388</v>
      </c>
      <c r="G531">
        <v>-42.7346247765526</v>
      </c>
      <c r="H531">
        <v>1197</v>
      </c>
      <c r="I531">
        <v>-42.7346247765526</v>
      </c>
    </row>
    <row r="532" spans="1:9">
      <c r="A532" t="s">
        <v>162</v>
      </c>
      <c r="B532" t="s">
        <v>167</v>
      </c>
      <c r="C532" t="s">
        <v>191</v>
      </c>
      <c r="D532">
        <v>970</v>
      </c>
      <c r="E532">
        <v>-93.112494323230806</v>
      </c>
      <c r="F532">
        <v>388</v>
      </c>
      <c r="G532">
        <v>-93.112494323230806</v>
      </c>
      <c r="H532">
        <v>1197</v>
      </c>
      <c r="I532">
        <v>-93.112494323230806</v>
      </c>
    </row>
    <row r="533" spans="1:9">
      <c r="A533" t="s">
        <v>157</v>
      </c>
      <c r="B533" t="s">
        <v>167</v>
      </c>
      <c r="C533" t="s">
        <v>191</v>
      </c>
      <c r="D533">
        <v>970</v>
      </c>
      <c r="E533">
        <v>-9.4007555336809698</v>
      </c>
      <c r="F533">
        <v>388</v>
      </c>
      <c r="G533">
        <v>-9.4007555336809698</v>
      </c>
      <c r="H533">
        <v>1197</v>
      </c>
      <c r="I533">
        <v>-9.4007555336809698</v>
      </c>
    </row>
    <row r="534" spans="1:9">
      <c r="A534" t="s">
        <v>145</v>
      </c>
      <c r="B534" t="s">
        <v>167</v>
      </c>
      <c r="C534" t="s">
        <v>191</v>
      </c>
      <c r="D534">
        <v>970</v>
      </c>
      <c r="E534">
        <v>-31.579225119356199</v>
      </c>
      <c r="F534">
        <v>388</v>
      </c>
      <c r="G534">
        <v>-31.579225119356199</v>
      </c>
      <c r="H534">
        <v>1197</v>
      </c>
      <c r="I534">
        <v>-31.579225119356199</v>
      </c>
    </row>
    <row r="535" spans="1:9">
      <c r="A535" t="s">
        <v>158</v>
      </c>
      <c r="B535" t="s">
        <v>167</v>
      </c>
      <c r="C535" t="s">
        <v>191</v>
      </c>
      <c r="D535">
        <v>970</v>
      </c>
      <c r="E535">
        <v>-148.82437756846099</v>
      </c>
      <c r="F535">
        <v>388</v>
      </c>
      <c r="G535">
        <v>-148.82437756846099</v>
      </c>
      <c r="H535">
        <v>1197</v>
      </c>
      <c r="I535">
        <v>-148.82437756846099</v>
      </c>
    </row>
    <row r="536" spans="1:9">
      <c r="A536" t="s">
        <v>159</v>
      </c>
      <c r="B536" t="s">
        <v>167</v>
      </c>
      <c r="C536" t="s">
        <v>191</v>
      </c>
      <c r="D536">
        <v>970</v>
      </c>
      <c r="E536">
        <v>4.6348741152534902</v>
      </c>
      <c r="F536">
        <v>388</v>
      </c>
      <c r="G536">
        <v>4.6348741152534902</v>
      </c>
      <c r="H536">
        <v>1197</v>
      </c>
      <c r="I536">
        <v>4.6348741152534902</v>
      </c>
    </row>
    <row r="537" spans="1:9">
      <c r="A537" t="s">
        <v>163</v>
      </c>
      <c r="B537" t="s">
        <v>167</v>
      </c>
      <c r="C537" t="s">
        <v>191</v>
      </c>
      <c r="D537">
        <v>970</v>
      </c>
      <c r="E537">
        <v>-81.713352312412198</v>
      </c>
      <c r="F537">
        <v>388</v>
      </c>
      <c r="G537">
        <v>-81.713352312412198</v>
      </c>
      <c r="H537">
        <v>1197</v>
      </c>
      <c r="I537">
        <v>-81.713352312412198</v>
      </c>
    </row>
    <row r="538" spans="1:9">
      <c r="A538" t="s">
        <v>161</v>
      </c>
      <c r="B538" t="s">
        <v>167</v>
      </c>
      <c r="C538" t="s">
        <v>191</v>
      </c>
      <c r="D538">
        <v>970</v>
      </c>
      <c r="E538">
        <v>2.5114891963011501</v>
      </c>
      <c r="F538">
        <v>388</v>
      </c>
      <c r="G538">
        <v>2.5114891963011501</v>
      </c>
      <c r="H538">
        <v>1197</v>
      </c>
      <c r="I538">
        <v>2.5114891963011501</v>
      </c>
    </row>
    <row r="539" spans="1:9">
      <c r="A539" t="s">
        <v>160</v>
      </c>
      <c r="B539" t="s">
        <v>167</v>
      </c>
      <c r="C539" t="s">
        <v>191</v>
      </c>
      <c r="D539">
        <v>970</v>
      </c>
      <c r="E539">
        <v>-143.60110769327201</v>
      </c>
      <c r="F539">
        <v>388</v>
      </c>
      <c r="G539">
        <v>-143.60110769327201</v>
      </c>
      <c r="H539">
        <v>1197</v>
      </c>
      <c r="I539">
        <v>-143.60110769327201</v>
      </c>
    </row>
    <row r="540" spans="1:9">
      <c r="A540" t="s">
        <v>151</v>
      </c>
      <c r="B540" t="s">
        <v>167</v>
      </c>
      <c r="C540" t="s">
        <v>191</v>
      </c>
      <c r="D540">
        <v>970</v>
      </c>
      <c r="E540">
        <v>7.4402299870784701</v>
      </c>
      <c r="F540">
        <v>388</v>
      </c>
      <c r="G540">
        <v>7.4402299870784701</v>
      </c>
      <c r="H540">
        <v>1197</v>
      </c>
      <c r="I540">
        <v>7.4402299870784701</v>
      </c>
    </row>
    <row r="541" spans="1:9">
      <c r="A541" t="s">
        <v>150</v>
      </c>
      <c r="B541" t="s">
        <v>167</v>
      </c>
      <c r="C541" t="s">
        <v>191</v>
      </c>
      <c r="D541">
        <v>970</v>
      </c>
      <c r="E541">
        <v>-6.9464180627990597</v>
      </c>
      <c r="F541">
        <v>388</v>
      </c>
      <c r="G541">
        <v>-6.9464180627990597</v>
      </c>
      <c r="H541">
        <v>1197</v>
      </c>
      <c r="I541">
        <v>-6.9464180627990597</v>
      </c>
    </row>
    <row r="542" spans="1:9">
      <c r="A542" t="s">
        <v>152</v>
      </c>
      <c r="B542" t="s">
        <v>208</v>
      </c>
      <c r="C542" t="s">
        <v>191</v>
      </c>
      <c r="D542">
        <v>970</v>
      </c>
      <c r="E542">
        <v>-118.398838016529</v>
      </c>
      <c r="F542">
        <v>388</v>
      </c>
      <c r="G542">
        <v>-118.398838016529</v>
      </c>
      <c r="H542">
        <v>1197</v>
      </c>
      <c r="I542">
        <v>-118.398838016529</v>
      </c>
    </row>
    <row r="543" spans="1:9">
      <c r="A543" t="s">
        <v>154</v>
      </c>
      <c r="B543" t="s">
        <v>208</v>
      </c>
      <c r="C543" t="s">
        <v>191</v>
      </c>
      <c r="D543">
        <v>970</v>
      </c>
      <c r="E543">
        <v>-465.73490082644599</v>
      </c>
      <c r="F543">
        <v>388</v>
      </c>
      <c r="G543">
        <v>-465.73490082644599</v>
      </c>
      <c r="H543">
        <v>1197</v>
      </c>
      <c r="I543">
        <v>-465.73490082644599</v>
      </c>
    </row>
    <row r="544" spans="1:9">
      <c r="A544" t="s">
        <v>153</v>
      </c>
      <c r="B544" t="s">
        <v>208</v>
      </c>
      <c r="C544" t="s">
        <v>191</v>
      </c>
      <c r="D544">
        <v>970</v>
      </c>
      <c r="E544">
        <v>-110.342026859504</v>
      </c>
      <c r="F544">
        <v>388</v>
      </c>
      <c r="G544">
        <v>-110.342026859504</v>
      </c>
      <c r="H544">
        <v>1197</v>
      </c>
      <c r="I544">
        <v>-110.342026859504</v>
      </c>
    </row>
    <row r="545" spans="1:9">
      <c r="A545" t="s">
        <v>155</v>
      </c>
      <c r="B545" t="s">
        <v>208</v>
      </c>
      <c r="C545" t="s">
        <v>191</v>
      </c>
      <c r="D545">
        <v>970</v>
      </c>
      <c r="E545">
        <v>-59.924519628099198</v>
      </c>
      <c r="F545">
        <v>388</v>
      </c>
      <c r="G545">
        <v>-59.924519628099198</v>
      </c>
      <c r="H545">
        <v>1197</v>
      </c>
      <c r="I545">
        <v>-59.924519628099198</v>
      </c>
    </row>
    <row r="546" spans="1:9">
      <c r="A546" t="s">
        <v>156</v>
      </c>
      <c r="B546" t="s">
        <v>208</v>
      </c>
      <c r="C546" t="s">
        <v>191</v>
      </c>
      <c r="D546">
        <v>970</v>
      </c>
      <c r="E546">
        <v>-139.19709607438</v>
      </c>
      <c r="F546">
        <v>388</v>
      </c>
      <c r="G546">
        <v>-139.19709607438</v>
      </c>
      <c r="H546">
        <v>1197</v>
      </c>
      <c r="I546">
        <v>-139.19709607438</v>
      </c>
    </row>
    <row r="547" spans="1:9">
      <c r="A547" t="s">
        <v>162</v>
      </c>
      <c r="B547" t="s">
        <v>208</v>
      </c>
      <c r="C547" t="s">
        <v>191</v>
      </c>
      <c r="D547">
        <v>970</v>
      </c>
      <c r="E547">
        <v>-400.50818181818198</v>
      </c>
      <c r="F547">
        <v>388</v>
      </c>
      <c r="G547">
        <v>-400.50818181818198</v>
      </c>
      <c r="H547">
        <v>1197</v>
      </c>
      <c r="I547">
        <v>-400.50818181818198</v>
      </c>
    </row>
    <row r="548" spans="1:9">
      <c r="A548" t="s">
        <v>157</v>
      </c>
      <c r="B548" t="s">
        <v>208</v>
      </c>
      <c r="C548" t="s">
        <v>191</v>
      </c>
      <c r="D548">
        <v>970</v>
      </c>
      <c r="E548">
        <v>-43.600295454545503</v>
      </c>
      <c r="F548">
        <v>388</v>
      </c>
      <c r="G548">
        <v>-43.600295454545503</v>
      </c>
      <c r="H548">
        <v>1197</v>
      </c>
      <c r="I548">
        <v>-43.600295454545503</v>
      </c>
    </row>
    <row r="549" spans="1:9">
      <c r="A549" t="s">
        <v>145</v>
      </c>
      <c r="B549" t="s">
        <v>208</v>
      </c>
      <c r="C549" t="s">
        <v>191</v>
      </c>
      <c r="D549">
        <v>970</v>
      </c>
      <c r="E549">
        <v>-161.30547520661199</v>
      </c>
      <c r="F549">
        <v>388</v>
      </c>
      <c r="G549">
        <v>-161.30547520661199</v>
      </c>
      <c r="H549">
        <v>1197</v>
      </c>
      <c r="I549">
        <v>-161.30547520661199</v>
      </c>
    </row>
    <row r="550" spans="1:9">
      <c r="A550" t="s">
        <v>158</v>
      </c>
      <c r="B550" t="s">
        <v>208</v>
      </c>
      <c r="C550" t="s">
        <v>191</v>
      </c>
      <c r="D550">
        <v>970</v>
      </c>
      <c r="E550">
        <v>-276.05011983471098</v>
      </c>
      <c r="F550">
        <v>388</v>
      </c>
      <c r="G550">
        <v>-276.05011983471098</v>
      </c>
      <c r="H550">
        <v>1197</v>
      </c>
      <c r="I550">
        <v>-276.05011983471098</v>
      </c>
    </row>
    <row r="551" spans="1:9">
      <c r="A551" t="s">
        <v>159</v>
      </c>
      <c r="B551" t="s">
        <v>208</v>
      </c>
      <c r="C551" t="s">
        <v>191</v>
      </c>
      <c r="D551">
        <v>970</v>
      </c>
      <c r="E551">
        <v>-55.391522727272701</v>
      </c>
      <c r="F551">
        <v>388</v>
      </c>
      <c r="G551">
        <v>-55.391522727272701</v>
      </c>
      <c r="H551">
        <v>1197</v>
      </c>
      <c r="I551">
        <v>-55.391522727272701</v>
      </c>
    </row>
    <row r="552" spans="1:9">
      <c r="A552" t="s">
        <v>163</v>
      </c>
      <c r="B552" t="s">
        <v>208</v>
      </c>
      <c r="C552" t="s">
        <v>191</v>
      </c>
      <c r="D552">
        <v>970</v>
      </c>
      <c r="E552">
        <v>-195.589338842975</v>
      </c>
      <c r="F552">
        <v>388</v>
      </c>
      <c r="G552">
        <v>-195.589338842975</v>
      </c>
      <c r="H552">
        <v>1197</v>
      </c>
      <c r="I552">
        <v>-195.589338842975</v>
      </c>
    </row>
    <row r="553" spans="1:9">
      <c r="A553" t="s">
        <v>161</v>
      </c>
      <c r="B553" t="s">
        <v>208</v>
      </c>
      <c r="C553" t="s">
        <v>191</v>
      </c>
      <c r="D553">
        <v>970</v>
      </c>
      <c r="E553">
        <v>-16.405754132231401</v>
      </c>
      <c r="F553">
        <v>388</v>
      </c>
      <c r="G553">
        <v>-16.405754132231401</v>
      </c>
      <c r="H553">
        <v>1197</v>
      </c>
      <c r="I553">
        <v>-16.405754132231401</v>
      </c>
    </row>
    <row r="554" spans="1:9">
      <c r="A554" t="s">
        <v>160</v>
      </c>
      <c r="B554" t="s">
        <v>208</v>
      </c>
      <c r="C554" t="s">
        <v>191</v>
      </c>
      <c r="D554">
        <v>970</v>
      </c>
      <c r="E554">
        <v>-396.38730681818203</v>
      </c>
      <c r="F554">
        <v>388</v>
      </c>
      <c r="G554">
        <v>-396.38730681818203</v>
      </c>
      <c r="H554">
        <v>1197</v>
      </c>
      <c r="I554">
        <v>-396.38730681818203</v>
      </c>
    </row>
    <row r="555" spans="1:9">
      <c r="A555" t="s">
        <v>151</v>
      </c>
      <c r="B555" t="s">
        <v>208</v>
      </c>
      <c r="C555" t="s">
        <v>191</v>
      </c>
      <c r="D555">
        <v>970</v>
      </c>
      <c r="E555">
        <v>-152.98295206611601</v>
      </c>
      <c r="F555">
        <v>388</v>
      </c>
      <c r="G555">
        <v>-152.98295206611601</v>
      </c>
      <c r="H555">
        <v>1197</v>
      </c>
      <c r="I555">
        <v>-152.98295206611601</v>
      </c>
    </row>
    <row r="556" spans="1:9">
      <c r="A556" t="s">
        <v>150</v>
      </c>
      <c r="B556" t="s">
        <v>208</v>
      </c>
      <c r="C556" t="s">
        <v>191</v>
      </c>
      <c r="D556">
        <v>970</v>
      </c>
      <c r="E556">
        <v>-36.244710756701998</v>
      </c>
      <c r="F556">
        <v>388</v>
      </c>
      <c r="G556">
        <v>-36.244710756701998</v>
      </c>
      <c r="H556">
        <v>1197</v>
      </c>
      <c r="I556">
        <v>-36.244710756701998</v>
      </c>
    </row>
    <row r="557" spans="1:9">
      <c r="A557" t="s">
        <v>152</v>
      </c>
      <c r="B557" t="s">
        <v>199</v>
      </c>
      <c r="C557" t="s">
        <v>191</v>
      </c>
      <c r="D557">
        <v>970</v>
      </c>
      <c r="E557">
        <v>-2.0702037586857198</v>
      </c>
      <c r="F557">
        <v>388</v>
      </c>
      <c r="G557">
        <v>46.817796241314298</v>
      </c>
      <c r="H557">
        <v>1197</v>
      </c>
      <c r="I557">
        <v>-21.138203758685702</v>
      </c>
    </row>
    <row r="558" spans="1:9">
      <c r="A558" t="s">
        <v>154</v>
      </c>
      <c r="B558" t="s">
        <v>199</v>
      </c>
      <c r="C558" t="s">
        <v>191</v>
      </c>
      <c r="D558">
        <v>970</v>
      </c>
      <c r="E558">
        <v>156.80492552085701</v>
      </c>
      <c r="F558">
        <v>388</v>
      </c>
      <c r="G558">
        <v>205.69292552085699</v>
      </c>
      <c r="H558">
        <v>1197</v>
      </c>
      <c r="I558">
        <v>137.736925520857</v>
      </c>
    </row>
    <row r="559" spans="1:9">
      <c r="A559" t="s">
        <v>153</v>
      </c>
      <c r="B559" t="s">
        <v>199</v>
      </c>
      <c r="C559" t="s">
        <v>191</v>
      </c>
      <c r="D559">
        <v>970</v>
      </c>
      <c r="E559">
        <v>-6.3413301225714198</v>
      </c>
      <c r="F559">
        <v>388</v>
      </c>
      <c r="G559">
        <v>42.546669877428599</v>
      </c>
      <c r="H559">
        <v>1197</v>
      </c>
      <c r="I559">
        <v>-25.409330122571401</v>
      </c>
    </row>
    <row r="560" spans="1:9">
      <c r="A560" t="s">
        <v>155</v>
      </c>
      <c r="B560" t="s">
        <v>199</v>
      </c>
      <c r="C560" t="s">
        <v>191</v>
      </c>
      <c r="D560">
        <v>970</v>
      </c>
      <c r="E560">
        <v>-46.02978323</v>
      </c>
      <c r="F560">
        <v>388</v>
      </c>
      <c r="G560">
        <v>2.8582167699999999</v>
      </c>
      <c r="H560">
        <v>1197</v>
      </c>
      <c r="I560">
        <v>-65.097783230000005</v>
      </c>
    </row>
    <row r="561" spans="1:9">
      <c r="A561" t="s">
        <v>156</v>
      </c>
      <c r="B561" t="s">
        <v>199</v>
      </c>
      <c r="C561" t="s">
        <v>191</v>
      </c>
      <c r="D561">
        <v>970</v>
      </c>
      <c r="E561">
        <v>9.0068396952571295</v>
      </c>
      <c r="F561">
        <v>388</v>
      </c>
      <c r="G561">
        <v>57.894839695257097</v>
      </c>
      <c r="H561">
        <v>1197</v>
      </c>
      <c r="I561">
        <v>-10.0611603047429</v>
      </c>
    </row>
    <row r="562" spans="1:9">
      <c r="A562" t="s">
        <v>162</v>
      </c>
      <c r="B562" t="s">
        <v>199</v>
      </c>
      <c r="C562" t="s">
        <v>191</v>
      </c>
      <c r="D562">
        <v>970</v>
      </c>
      <c r="E562">
        <v>156.18755097639999</v>
      </c>
      <c r="F562">
        <v>388</v>
      </c>
      <c r="G562">
        <v>205.0755509764</v>
      </c>
      <c r="H562">
        <v>1197</v>
      </c>
      <c r="I562">
        <v>137.11955097640001</v>
      </c>
    </row>
    <row r="563" spans="1:9">
      <c r="A563" t="s">
        <v>157</v>
      </c>
      <c r="B563" t="s">
        <v>199</v>
      </c>
      <c r="C563" t="s">
        <v>191</v>
      </c>
      <c r="D563">
        <v>970</v>
      </c>
      <c r="E563">
        <v>-55.118016310000002</v>
      </c>
      <c r="F563">
        <v>388</v>
      </c>
      <c r="G563">
        <v>-6.2300163099999999</v>
      </c>
      <c r="H563">
        <v>1197</v>
      </c>
      <c r="I563">
        <v>-74.186016309999999</v>
      </c>
    </row>
    <row r="564" spans="1:9">
      <c r="A564" t="s">
        <v>145</v>
      </c>
      <c r="B564" t="s">
        <v>199</v>
      </c>
      <c r="C564" t="s">
        <v>191</v>
      </c>
      <c r="D564">
        <v>970</v>
      </c>
      <c r="E564">
        <v>14.6708928357143</v>
      </c>
      <c r="F564">
        <v>388</v>
      </c>
      <c r="G564">
        <v>63.558892835714303</v>
      </c>
      <c r="H564">
        <v>1197</v>
      </c>
      <c r="I564">
        <v>-4.39710716428573</v>
      </c>
    </row>
    <row r="565" spans="1:9">
      <c r="A565" t="s">
        <v>158</v>
      </c>
      <c r="B565" t="s">
        <v>199</v>
      </c>
      <c r="C565" t="s">
        <v>191</v>
      </c>
      <c r="D565">
        <v>970</v>
      </c>
      <c r="E565">
        <v>67.997036283828507</v>
      </c>
      <c r="F565">
        <v>388</v>
      </c>
      <c r="G565">
        <v>116.885036283829</v>
      </c>
      <c r="H565">
        <v>1197</v>
      </c>
      <c r="I565">
        <v>48.929036283828601</v>
      </c>
    </row>
    <row r="566" spans="1:9">
      <c r="A566" t="s">
        <v>159</v>
      </c>
      <c r="B566" t="s">
        <v>199</v>
      </c>
      <c r="C566" t="s">
        <v>191</v>
      </c>
      <c r="D566">
        <v>970</v>
      </c>
      <c r="E566">
        <v>-46.566337494914301</v>
      </c>
      <c r="F566">
        <v>388</v>
      </c>
      <c r="G566">
        <v>2.32166250508571</v>
      </c>
      <c r="H566">
        <v>1197</v>
      </c>
      <c r="I566">
        <v>-65.634337494914305</v>
      </c>
    </row>
    <row r="567" spans="1:9">
      <c r="A567" t="s">
        <v>163</v>
      </c>
      <c r="B567" t="s">
        <v>199</v>
      </c>
      <c r="C567" t="s">
        <v>191</v>
      </c>
      <c r="D567">
        <v>970</v>
      </c>
      <c r="E567">
        <v>8.7546312868000093</v>
      </c>
      <c r="F567">
        <v>388</v>
      </c>
      <c r="G567">
        <v>57.642631286799997</v>
      </c>
      <c r="H567">
        <v>1197</v>
      </c>
      <c r="I567">
        <v>-10.313368713199999</v>
      </c>
    </row>
    <row r="568" spans="1:9">
      <c r="A568" t="s">
        <v>161</v>
      </c>
      <c r="B568" t="s">
        <v>199</v>
      </c>
      <c r="C568" t="s">
        <v>191</v>
      </c>
      <c r="D568">
        <v>970</v>
      </c>
      <c r="E568">
        <v>-61.467526384514301</v>
      </c>
      <c r="F568">
        <v>388</v>
      </c>
      <c r="G568">
        <v>-12.579526384514301</v>
      </c>
      <c r="H568">
        <v>1197</v>
      </c>
      <c r="I568">
        <v>-80.535526384514299</v>
      </c>
    </row>
    <row r="569" spans="1:9">
      <c r="A569" t="s">
        <v>160</v>
      </c>
      <c r="B569" t="s">
        <v>199</v>
      </c>
      <c r="C569" t="s">
        <v>191</v>
      </c>
      <c r="D569">
        <v>970</v>
      </c>
      <c r="E569">
        <v>148.84937857617101</v>
      </c>
      <c r="F569">
        <v>388</v>
      </c>
      <c r="G569">
        <v>197.73737857617101</v>
      </c>
      <c r="H569">
        <v>1197</v>
      </c>
      <c r="I569">
        <v>129.78137857617099</v>
      </c>
    </row>
    <row r="570" spans="1:9">
      <c r="A570" t="s">
        <v>151</v>
      </c>
      <c r="B570" t="s">
        <v>199</v>
      </c>
      <c r="C570" t="s">
        <v>191</v>
      </c>
      <c r="D570">
        <v>970</v>
      </c>
      <c r="E570">
        <v>-4.9413076896571502</v>
      </c>
      <c r="F570">
        <v>388</v>
      </c>
      <c r="G570">
        <v>43.946692310342897</v>
      </c>
      <c r="H570">
        <v>1197</v>
      </c>
      <c r="I570">
        <v>-24.009307689657099</v>
      </c>
    </row>
    <row r="571" spans="1:9">
      <c r="A571" t="s">
        <v>150</v>
      </c>
      <c r="B571" t="s">
        <v>199</v>
      </c>
      <c r="C571" t="s">
        <v>191</v>
      </c>
      <c r="D571">
        <v>970</v>
      </c>
      <c r="E571">
        <v>-58.559611906304298</v>
      </c>
      <c r="F571">
        <v>388</v>
      </c>
      <c r="G571">
        <v>-9.6716119063043298</v>
      </c>
      <c r="H571">
        <v>1197</v>
      </c>
      <c r="I571">
        <v>-77.627611906304296</v>
      </c>
    </row>
    <row r="572" spans="1:9">
      <c r="A572" t="s">
        <v>152</v>
      </c>
      <c r="B572" t="s">
        <v>181</v>
      </c>
      <c r="C572" t="s">
        <v>191</v>
      </c>
      <c r="D572">
        <v>970</v>
      </c>
      <c r="E572">
        <v>207.743172817828</v>
      </c>
      <c r="F572">
        <v>388</v>
      </c>
      <c r="G572">
        <v>207.743172817828</v>
      </c>
      <c r="H572">
        <v>1197</v>
      </c>
      <c r="I572">
        <v>207.743172817828</v>
      </c>
    </row>
    <row r="573" spans="1:9">
      <c r="A573" t="s">
        <v>154</v>
      </c>
      <c r="B573" t="s">
        <v>181</v>
      </c>
      <c r="C573" t="s">
        <v>191</v>
      </c>
      <c r="D573">
        <v>970</v>
      </c>
      <c r="E573">
        <v>3114.9382541608502</v>
      </c>
      <c r="F573">
        <v>388</v>
      </c>
      <c r="G573">
        <v>3114.9382541608502</v>
      </c>
      <c r="H573">
        <v>1197</v>
      </c>
      <c r="I573">
        <v>3114.9382541608502</v>
      </c>
    </row>
    <row r="574" spans="1:9">
      <c r="A574" t="s">
        <v>153</v>
      </c>
      <c r="B574" t="s">
        <v>181</v>
      </c>
      <c r="C574" t="s">
        <v>191</v>
      </c>
      <c r="D574">
        <v>970</v>
      </c>
      <c r="E574">
        <v>668.00271902776399</v>
      </c>
      <c r="F574">
        <v>388</v>
      </c>
      <c r="G574">
        <v>668.00271902776399</v>
      </c>
      <c r="H574">
        <v>1197</v>
      </c>
      <c r="I574">
        <v>668.00271902776399</v>
      </c>
    </row>
    <row r="575" spans="1:9">
      <c r="A575" t="s">
        <v>155</v>
      </c>
      <c r="B575" t="s">
        <v>181</v>
      </c>
      <c r="C575" t="s">
        <v>191</v>
      </c>
      <c r="D575">
        <v>970</v>
      </c>
      <c r="E575">
        <v>332.86041341468899</v>
      </c>
      <c r="F575">
        <v>388</v>
      </c>
      <c r="G575">
        <v>332.86041341468899</v>
      </c>
      <c r="H575">
        <v>1197</v>
      </c>
      <c r="I575">
        <v>332.86041341468899</v>
      </c>
    </row>
    <row r="576" spans="1:9">
      <c r="A576" t="s">
        <v>156</v>
      </c>
      <c r="B576" t="s">
        <v>181</v>
      </c>
      <c r="C576" t="s">
        <v>191</v>
      </c>
      <c r="D576">
        <v>970</v>
      </c>
      <c r="E576">
        <v>730.09853720730098</v>
      </c>
      <c r="F576">
        <v>388</v>
      </c>
      <c r="G576">
        <v>730.09853720730098</v>
      </c>
      <c r="H576">
        <v>1197</v>
      </c>
      <c r="I576">
        <v>730.09853720730098</v>
      </c>
    </row>
    <row r="577" spans="1:11">
      <c r="A577" t="s">
        <v>162</v>
      </c>
      <c r="B577" t="s">
        <v>181</v>
      </c>
      <c r="C577" t="s">
        <v>191</v>
      </c>
      <c r="D577">
        <v>970</v>
      </c>
      <c r="E577">
        <v>1824.37670272473</v>
      </c>
      <c r="F577">
        <v>388</v>
      </c>
      <c r="G577">
        <v>1824.37670272473</v>
      </c>
      <c r="H577">
        <v>1197</v>
      </c>
      <c r="I577">
        <v>1824.37670272473</v>
      </c>
    </row>
    <row r="578" spans="1:11">
      <c r="A578" t="s">
        <v>157</v>
      </c>
      <c r="B578" t="s">
        <v>181</v>
      </c>
      <c r="C578" t="s">
        <v>191</v>
      </c>
      <c r="D578">
        <v>970</v>
      </c>
      <c r="E578">
        <v>245.88838160369701</v>
      </c>
      <c r="F578">
        <v>388</v>
      </c>
      <c r="G578">
        <v>245.88838160369701</v>
      </c>
      <c r="H578">
        <v>1197</v>
      </c>
      <c r="I578">
        <v>245.88838160369701</v>
      </c>
    </row>
    <row r="579" spans="1:11">
      <c r="A579" t="s">
        <v>145</v>
      </c>
      <c r="B579" t="s">
        <v>181</v>
      </c>
      <c r="C579" t="s">
        <v>191</v>
      </c>
      <c r="D579">
        <v>970</v>
      </c>
      <c r="E579">
        <v>623.24678265518901</v>
      </c>
      <c r="F579">
        <v>388</v>
      </c>
      <c r="G579">
        <v>623.24678265518901</v>
      </c>
      <c r="H579">
        <v>1197</v>
      </c>
      <c r="I579">
        <v>623.24678265518901</v>
      </c>
    </row>
    <row r="580" spans="1:11">
      <c r="A580" t="s">
        <v>158</v>
      </c>
      <c r="B580" t="s">
        <v>181</v>
      </c>
      <c r="C580" t="s">
        <v>191</v>
      </c>
      <c r="D580">
        <v>970</v>
      </c>
      <c r="E580">
        <v>1586.74468166574</v>
      </c>
      <c r="F580">
        <v>388</v>
      </c>
      <c r="G580">
        <v>1586.74468166574</v>
      </c>
      <c r="H580">
        <v>1197</v>
      </c>
      <c r="I580">
        <v>1586.74468166574</v>
      </c>
    </row>
    <row r="581" spans="1:11">
      <c r="A581" t="s">
        <v>159</v>
      </c>
      <c r="B581" t="s">
        <v>181</v>
      </c>
      <c r="C581" t="s">
        <v>191</v>
      </c>
      <c r="D581">
        <v>970</v>
      </c>
      <c r="E581">
        <v>202.70230732059699</v>
      </c>
      <c r="F581">
        <v>388</v>
      </c>
      <c r="G581">
        <v>202.70230732059699</v>
      </c>
      <c r="H581">
        <v>1197</v>
      </c>
      <c r="I581">
        <v>202.70230732059699</v>
      </c>
    </row>
    <row r="582" spans="1:11">
      <c r="A582" t="s">
        <v>163</v>
      </c>
      <c r="B582" t="s">
        <v>181</v>
      </c>
      <c r="C582" t="s">
        <v>191</v>
      </c>
      <c r="D582">
        <v>970</v>
      </c>
      <c r="E582">
        <v>1064.40994043046</v>
      </c>
      <c r="F582">
        <v>388</v>
      </c>
      <c r="G582">
        <v>1064.40994043046</v>
      </c>
      <c r="H582">
        <v>1197</v>
      </c>
      <c r="I582">
        <v>1064.40994043046</v>
      </c>
    </row>
    <row r="583" spans="1:11">
      <c r="A583" t="s">
        <v>161</v>
      </c>
      <c r="B583" t="s">
        <v>181</v>
      </c>
      <c r="C583" t="s">
        <v>191</v>
      </c>
      <c r="D583">
        <v>970</v>
      </c>
      <c r="E583">
        <v>111.349003695402</v>
      </c>
      <c r="F583">
        <v>388</v>
      </c>
      <c r="G583">
        <v>111.349003695402</v>
      </c>
      <c r="H583">
        <v>1197</v>
      </c>
      <c r="I583">
        <v>111.349003695402</v>
      </c>
    </row>
    <row r="584" spans="1:11">
      <c r="A584" t="s">
        <v>160</v>
      </c>
      <c r="B584" t="s">
        <v>181</v>
      </c>
      <c r="C584" t="s">
        <v>191</v>
      </c>
      <c r="D584">
        <v>970</v>
      </c>
      <c r="E584">
        <v>2188.2276091346198</v>
      </c>
      <c r="F584">
        <v>388</v>
      </c>
      <c r="G584">
        <v>2188.2276091346198</v>
      </c>
      <c r="H584">
        <v>1197</v>
      </c>
      <c r="I584">
        <v>2188.2276091346198</v>
      </c>
    </row>
    <row r="585" spans="1:11">
      <c r="A585" t="s">
        <v>151</v>
      </c>
      <c r="B585" t="s">
        <v>181</v>
      </c>
      <c r="C585" t="s">
        <v>191</v>
      </c>
      <c r="D585">
        <v>970</v>
      </c>
      <c r="E585">
        <v>263.67454064585399</v>
      </c>
      <c r="F585">
        <v>388</v>
      </c>
      <c r="G585">
        <v>263.67454064585399</v>
      </c>
      <c r="H585">
        <v>1197</v>
      </c>
      <c r="I585">
        <v>263.67454064585399</v>
      </c>
    </row>
    <row r="586" spans="1:11">
      <c r="A586" t="s">
        <v>150</v>
      </c>
      <c r="B586" t="s">
        <v>181</v>
      </c>
      <c r="C586" t="s">
        <v>191</v>
      </c>
      <c r="D586">
        <v>970</v>
      </c>
      <c r="E586">
        <v>206.77723807949801</v>
      </c>
      <c r="F586">
        <v>388</v>
      </c>
      <c r="G586">
        <v>206.77723807949801</v>
      </c>
      <c r="H586">
        <v>1197</v>
      </c>
      <c r="I586">
        <v>206.77723807949801</v>
      </c>
    </row>
    <row r="587" spans="1:11">
      <c r="A587" t="s">
        <v>152</v>
      </c>
      <c r="B587" t="s">
        <v>167</v>
      </c>
      <c r="C587" t="s">
        <v>195</v>
      </c>
      <c r="D587">
        <v>692.15</v>
      </c>
      <c r="E587">
        <v>8.7544604389224094</v>
      </c>
      <c r="F587">
        <v>537.17999999999995</v>
      </c>
      <c r="G587">
        <v>33.840901297159803</v>
      </c>
      <c r="H587">
        <v>918.79</v>
      </c>
      <c r="I587">
        <v>-27.933872503652999</v>
      </c>
      <c r="J587">
        <f>I587-G587</f>
        <v>-61.774773800812802</v>
      </c>
      <c r="K587" s="3" t="e">
        <f>J587/J$28</f>
        <v>#DIV/0!</v>
      </c>
    </row>
    <row r="588" spans="1:11">
      <c r="A588" t="s">
        <v>154</v>
      </c>
      <c r="B588" t="s">
        <v>167</v>
      </c>
      <c r="C588" t="s">
        <v>195</v>
      </c>
      <c r="D588">
        <v>692.15</v>
      </c>
      <c r="E588">
        <v>-282.77749592970702</v>
      </c>
      <c r="F588">
        <v>537.17999999999995</v>
      </c>
      <c r="G588">
        <v>-84.284967691854504</v>
      </c>
      <c r="H588">
        <v>918.79</v>
      </c>
      <c r="I588">
        <v>-573.06817541494195</v>
      </c>
    </row>
    <row r="589" spans="1:11">
      <c r="A589" t="s">
        <v>153</v>
      </c>
      <c r="B589" t="s">
        <v>167</v>
      </c>
      <c r="C589" t="s">
        <v>195</v>
      </c>
      <c r="D589">
        <v>692.15</v>
      </c>
      <c r="E589">
        <v>-46.653350025541698</v>
      </c>
      <c r="F589">
        <v>537.17999999999995</v>
      </c>
      <c r="G589">
        <v>-4.4223387450567699</v>
      </c>
      <c r="H589">
        <v>918.79</v>
      </c>
      <c r="I589">
        <v>-108.415216171306</v>
      </c>
    </row>
    <row r="590" spans="1:11">
      <c r="A590" t="s">
        <v>155</v>
      </c>
      <c r="B590" t="s">
        <v>167</v>
      </c>
      <c r="C590" t="s">
        <v>195</v>
      </c>
      <c r="D590">
        <v>692.15</v>
      </c>
      <c r="E590">
        <v>-16.9440028074014</v>
      </c>
      <c r="F590">
        <v>537.17999999999995</v>
      </c>
      <c r="G590">
        <v>2.80677606170579</v>
      </c>
      <c r="H590">
        <v>918.79</v>
      </c>
      <c r="I590">
        <v>-45.829054900674002</v>
      </c>
    </row>
    <row r="591" spans="1:11">
      <c r="A591" t="s">
        <v>156</v>
      </c>
      <c r="B591" t="s">
        <v>167</v>
      </c>
      <c r="C591" t="s">
        <v>195</v>
      </c>
      <c r="D591">
        <v>692.15</v>
      </c>
      <c r="E591">
        <v>-42.7346247765526</v>
      </c>
      <c r="F591">
        <v>537.17999999999995</v>
      </c>
      <c r="G591">
        <v>7.8177272191344702</v>
      </c>
      <c r="H591">
        <v>918.79</v>
      </c>
      <c r="I591">
        <v>-116.666257068625</v>
      </c>
    </row>
    <row r="592" spans="1:11">
      <c r="A592" t="s">
        <v>162</v>
      </c>
      <c r="B592" t="s">
        <v>167</v>
      </c>
      <c r="C592" t="s">
        <v>195</v>
      </c>
      <c r="D592">
        <v>692.15</v>
      </c>
      <c r="E592">
        <v>-93.112494323230806</v>
      </c>
      <c r="F592">
        <v>537.17999999999995</v>
      </c>
      <c r="G592">
        <v>43.760839163511797</v>
      </c>
      <c r="H592">
        <v>918.79</v>
      </c>
      <c r="I592">
        <v>-293.286542858014</v>
      </c>
    </row>
    <row r="593" spans="1:9">
      <c r="A593" t="s">
        <v>157</v>
      </c>
      <c r="B593" t="s">
        <v>167</v>
      </c>
      <c r="C593" t="s">
        <v>195</v>
      </c>
      <c r="D593">
        <v>692.15</v>
      </c>
      <c r="E593">
        <v>-9.4007555336809698</v>
      </c>
      <c r="F593">
        <v>537.17999999999995</v>
      </c>
      <c r="G593">
        <v>4.8857931117069899</v>
      </c>
      <c r="H593">
        <v>918.79</v>
      </c>
      <c r="I593">
        <v>-30.294498741984</v>
      </c>
    </row>
    <row r="594" spans="1:9">
      <c r="A594" t="s">
        <v>145</v>
      </c>
      <c r="B594" t="s">
        <v>167</v>
      </c>
      <c r="C594" t="s">
        <v>195</v>
      </c>
      <c r="D594">
        <v>692.15</v>
      </c>
      <c r="E594">
        <v>-31.579225119356199</v>
      </c>
      <c r="F594">
        <v>537.17999999999995</v>
      </c>
      <c r="G594">
        <v>11.333219221674501</v>
      </c>
      <c r="H594">
        <v>918.79</v>
      </c>
      <c r="I594">
        <v>-94.337671176342795</v>
      </c>
    </row>
    <row r="595" spans="1:9">
      <c r="A595" t="s">
        <v>158</v>
      </c>
      <c r="B595" t="s">
        <v>167</v>
      </c>
      <c r="C595" t="s">
        <v>195</v>
      </c>
      <c r="D595">
        <v>692.15</v>
      </c>
      <c r="E595">
        <v>-148.82437756846099</v>
      </c>
      <c r="F595">
        <v>537.17999999999995</v>
      </c>
      <c r="G595">
        <v>-44.7712762069715</v>
      </c>
      <c r="H595">
        <v>918.79</v>
      </c>
      <c r="I595">
        <v>-300.99960433859599</v>
      </c>
    </row>
    <row r="596" spans="1:9">
      <c r="A596" t="s">
        <v>159</v>
      </c>
      <c r="B596" t="s">
        <v>167</v>
      </c>
      <c r="C596" t="s">
        <v>195</v>
      </c>
      <c r="D596">
        <v>692.15</v>
      </c>
      <c r="E596">
        <v>4.6348741152534902</v>
      </c>
      <c r="F596">
        <v>537.17999999999995</v>
      </c>
      <c r="G596">
        <v>21.796620970544101</v>
      </c>
      <c r="H596">
        <v>918.79</v>
      </c>
      <c r="I596">
        <v>-20.463779219476201</v>
      </c>
    </row>
    <row r="597" spans="1:9">
      <c r="A597" t="s">
        <v>163</v>
      </c>
      <c r="B597" t="s">
        <v>167</v>
      </c>
      <c r="C597" t="s">
        <v>195</v>
      </c>
      <c r="D597">
        <v>692.15</v>
      </c>
      <c r="E597">
        <v>-81.713352312412198</v>
      </c>
      <c r="F597">
        <v>537.17999999999995</v>
      </c>
      <c r="G597">
        <v>-16.351368656681402</v>
      </c>
      <c r="H597">
        <v>918.79</v>
      </c>
      <c r="I597">
        <v>-177.303724485961</v>
      </c>
    </row>
    <row r="598" spans="1:9">
      <c r="A598" t="s">
        <v>161</v>
      </c>
      <c r="B598" t="s">
        <v>167</v>
      </c>
      <c r="C598" t="s">
        <v>195</v>
      </c>
      <c r="D598">
        <v>692.15</v>
      </c>
      <c r="E598">
        <v>2.5114891963011501</v>
      </c>
      <c r="F598">
        <v>537.17999999999995</v>
      </c>
      <c r="G598">
        <v>8.6590194861421406</v>
      </c>
      <c r="H598">
        <v>918.79</v>
      </c>
      <c r="I598">
        <v>-6.4791300518730797</v>
      </c>
    </row>
    <row r="599" spans="1:9">
      <c r="A599" t="s">
        <v>160</v>
      </c>
      <c r="B599" t="s">
        <v>167</v>
      </c>
      <c r="C599" t="s">
        <v>195</v>
      </c>
      <c r="D599">
        <v>692.15</v>
      </c>
      <c r="E599">
        <v>-143.60110769327201</v>
      </c>
      <c r="F599">
        <v>537.17999999999995</v>
      </c>
      <c r="G599">
        <v>7.9719370395853799</v>
      </c>
      <c r="H599">
        <v>918.79</v>
      </c>
      <c r="I599">
        <v>-365.273140075377</v>
      </c>
    </row>
    <row r="600" spans="1:9">
      <c r="A600" t="s">
        <v>151</v>
      </c>
      <c r="B600" t="s">
        <v>167</v>
      </c>
      <c r="C600" t="s">
        <v>195</v>
      </c>
      <c r="D600">
        <v>692.15</v>
      </c>
      <c r="E600">
        <v>7.4402299870784701</v>
      </c>
      <c r="F600">
        <v>537.17999999999995</v>
      </c>
      <c r="G600">
        <v>39.894653340904</v>
      </c>
      <c r="H600">
        <v>918.79</v>
      </c>
      <c r="I600">
        <v>-40.023605006217103</v>
      </c>
    </row>
    <row r="601" spans="1:9">
      <c r="A601" t="s">
        <v>150</v>
      </c>
      <c r="B601" t="s">
        <v>167</v>
      </c>
      <c r="C601" t="s">
        <v>195</v>
      </c>
      <c r="D601">
        <v>692.15</v>
      </c>
      <c r="E601">
        <v>-6.9464180627990597</v>
      </c>
      <c r="F601">
        <v>537.17999999999995</v>
      </c>
      <c r="G601">
        <v>4.8842588525122004</v>
      </c>
      <c r="H601">
        <v>918.79</v>
      </c>
      <c r="I601">
        <v>-24.2485063126935</v>
      </c>
    </row>
    <row r="602" spans="1:9">
      <c r="A602" t="s">
        <v>152</v>
      </c>
      <c r="B602" t="s">
        <v>208</v>
      </c>
      <c r="C602" t="s">
        <v>195</v>
      </c>
      <c r="D602">
        <v>692.15</v>
      </c>
      <c r="E602">
        <v>-118.398838016529</v>
      </c>
      <c r="F602">
        <v>537.17999999999995</v>
      </c>
      <c r="G602">
        <v>-118.398838016529</v>
      </c>
      <c r="H602">
        <v>918.79</v>
      </c>
      <c r="I602">
        <v>-118.398838016529</v>
      </c>
    </row>
    <row r="603" spans="1:9">
      <c r="A603" t="s">
        <v>154</v>
      </c>
      <c r="B603" t="s">
        <v>208</v>
      </c>
      <c r="C603" t="s">
        <v>195</v>
      </c>
      <c r="D603">
        <v>692.15</v>
      </c>
      <c r="E603">
        <v>-465.73490082644599</v>
      </c>
      <c r="F603">
        <v>537.17999999999995</v>
      </c>
      <c r="G603">
        <v>-465.73490082644599</v>
      </c>
      <c r="H603">
        <v>918.79</v>
      </c>
      <c r="I603">
        <v>-465.73490082644599</v>
      </c>
    </row>
    <row r="604" spans="1:9">
      <c r="A604" t="s">
        <v>153</v>
      </c>
      <c r="B604" t="s">
        <v>208</v>
      </c>
      <c r="C604" t="s">
        <v>195</v>
      </c>
      <c r="D604">
        <v>692.15</v>
      </c>
      <c r="E604">
        <v>-110.342026859504</v>
      </c>
      <c r="F604">
        <v>537.17999999999995</v>
      </c>
      <c r="G604">
        <v>-110.342026859504</v>
      </c>
      <c r="H604">
        <v>918.79</v>
      </c>
      <c r="I604">
        <v>-110.342026859504</v>
      </c>
    </row>
    <row r="605" spans="1:9">
      <c r="A605" t="s">
        <v>155</v>
      </c>
      <c r="B605" t="s">
        <v>208</v>
      </c>
      <c r="C605" t="s">
        <v>195</v>
      </c>
      <c r="D605">
        <v>692.15</v>
      </c>
      <c r="E605">
        <v>-59.924519628099198</v>
      </c>
      <c r="F605">
        <v>537.17999999999995</v>
      </c>
      <c r="G605">
        <v>-59.924519628099198</v>
      </c>
      <c r="H605">
        <v>918.79</v>
      </c>
      <c r="I605">
        <v>-59.924519628099198</v>
      </c>
    </row>
    <row r="606" spans="1:9">
      <c r="A606" t="s">
        <v>156</v>
      </c>
      <c r="B606" t="s">
        <v>208</v>
      </c>
      <c r="C606" t="s">
        <v>195</v>
      </c>
      <c r="D606">
        <v>692.15</v>
      </c>
      <c r="E606">
        <v>-139.19709607438</v>
      </c>
      <c r="F606">
        <v>537.17999999999995</v>
      </c>
      <c r="G606">
        <v>-139.19709607438</v>
      </c>
      <c r="H606">
        <v>918.79</v>
      </c>
      <c r="I606">
        <v>-139.19709607438</v>
      </c>
    </row>
    <row r="607" spans="1:9">
      <c r="A607" t="s">
        <v>162</v>
      </c>
      <c r="B607" t="s">
        <v>208</v>
      </c>
      <c r="C607" t="s">
        <v>195</v>
      </c>
      <c r="D607">
        <v>692.15</v>
      </c>
      <c r="E607">
        <v>-400.50818181818198</v>
      </c>
      <c r="F607">
        <v>537.17999999999995</v>
      </c>
      <c r="G607">
        <v>-400.50818181818198</v>
      </c>
      <c r="H607">
        <v>918.79</v>
      </c>
      <c r="I607">
        <v>-400.50818181818198</v>
      </c>
    </row>
    <row r="608" spans="1:9">
      <c r="A608" t="s">
        <v>157</v>
      </c>
      <c r="B608" t="s">
        <v>208</v>
      </c>
      <c r="C608" t="s">
        <v>195</v>
      </c>
      <c r="D608">
        <v>692.15</v>
      </c>
      <c r="E608">
        <v>-43.600295454545503</v>
      </c>
      <c r="F608">
        <v>537.17999999999995</v>
      </c>
      <c r="G608">
        <v>-43.600295454545503</v>
      </c>
      <c r="H608">
        <v>918.79</v>
      </c>
      <c r="I608">
        <v>-43.600295454545503</v>
      </c>
    </row>
    <row r="609" spans="1:9">
      <c r="A609" t="s">
        <v>145</v>
      </c>
      <c r="B609" t="s">
        <v>208</v>
      </c>
      <c r="C609" t="s">
        <v>195</v>
      </c>
      <c r="D609">
        <v>692.15</v>
      </c>
      <c r="E609">
        <v>-161.30547520661199</v>
      </c>
      <c r="F609">
        <v>537.17999999999995</v>
      </c>
      <c r="G609">
        <v>-161.30547520661199</v>
      </c>
      <c r="H609">
        <v>918.79</v>
      </c>
      <c r="I609">
        <v>-161.30547520661199</v>
      </c>
    </row>
    <row r="610" spans="1:9">
      <c r="A610" t="s">
        <v>158</v>
      </c>
      <c r="B610" t="s">
        <v>208</v>
      </c>
      <c r="C610" t="s">
        <v>195</v>
      </c>
      <c r="D610">
        <v>692.15</v>
      </c>
      <c r="E610">
        <v>-276.05011983471098</v>
      </c>
      <c r="F610">
        <v>537.17999999999995</v>
      </c>
      <c r="G610">
        <v>-276.05011983471098</v>
      </c>
      <c r="H610">
        <v>918.79</v>
      </c>
      <c r="I610">
        <v>-276.05011983471098</v>
      </c>
    </row>
    <row r="611" spans="1:9">
      <c r="A611" t="s">
        <v>159</v>
      </c>
      <c r="B611" t="s">
        <v>208</v>
      </c>
      <c r="C611" t="s">
        <v>195</v>
      </c>
      <c r="D611">
        <v>692.15</v>
      </c>
      <c r="E611">
        <v>-55.391522727272701</v>
      </c>
      <c r="F611">
        <v>537.17999999999995</v>
      </c>
      <c r="G611">
        <v>-55.391522727272701</v>
      </c>
      <c r="H611">
        <v>918.79</v>
      </c>
      <c r="I611">
        <v>-55.391522727272701</v>
      </c>
    </row>
    <row r="612" spans="1:9">
      <c r="A612" t="s">
        <v>163</v>
      </c>
      <c r="B612" t="s">
        <v>208</v>
      </c>
      <c r="C612" t="s">
        <v>195</v>
      </c>
      <c r="D612">
        <v>692.15</v>
      </c>
      <c r="E612">
        <v>-195.589338842975</v>
      </c>
      <c r="F612">
        <v>537.17999999999995</v>
      </c>
      <c r="G612">
        <v>-195.589338842975</v>
      </c>
      <c r="H612">
        <v>918.79</v>
      </c>
      <c r="I612">
        <v>-195.589338842975</v>
      </c>
    </row>
    <row r="613" spans="1:9">
      <c r="A613" t="s">
        <v>161</v>
      </c>
      <c r="B613" t="s">
        <v>208</v>
      </c>
      <c r="C613" t="s">
        <v>195</v>
      </c>
      <c r="D613">
        <v>692.15</v>
      </c>
      <c r="E613">
        <v>-16.405754132231401</v>
      </c>
      <c r="F613">
        <v>537.17999999999995</v>
      </c>
      <c r="G613">
        <v>-16.405754132231401</v>
      </c>
      <c r="H613">
        <v>918.79</v>
      </c>
      <c r="I613">
        <v>-16.405754132231401</v>
      </c>
    </row>
    <row r="614" spans="1:9">
      <c r="A614" t="s">
        <v>160</v>
      </c>
      <c r="B614" t="s">
        <v>208</v>
      </c>
      <c r="C614" t="s">
        <v>195</v>
      </c>
      <c r="D614">
        <v>692.15</v>
      </c>
      <c r="E614">
        <v>-396.38730681818203</v>
      </c>
      <c r="F614">
        <v>537.17999999999995</v>
      </c>
      <c r="G614">
        <v>-396.38730681818203</v>
      </c>
      <c r="H614">
        <v>918.79</v>
      </c>
      <c r="I614">
        <v>-396.38730681818203</v>
      </c>
    </row>
    <row r="615" spans="1:9">
      <c r="A615" t="s">
        <v>151</v>
      </c>
      <c r="B615" t="s">
        <v>208</v>
      </c>
      <c r="C615" t="s">
        <v>195</v>
      </c>
      <c r="D615">
        <v>692.15</v>
      </c>
      <c r="E615">
        <v>-152.98295206611601</v>
      </c>
      <c r="F615">
        <v>537.17999999999995</v>
      </c>
      <c r="G615">
        <v>-152.98295206611601</v>
      </c>
      <c r="H615">
        <v>918.79</v>
      </c>
      <c r="I615">
        <v>-152.98295206611601</v>
      </c>
    </row>
    <row r="616" spans="1:9">
      <c r="A616" t="s">
        <v>150</v>
      </c>
      <c r="B616" t="s">
        <v>208</v>
      </c>
      <c r="C616" t="s">
        <v>195</v>
      </c>
      <c r="D616">
        <v>692.15</v>
      </c>
      <c r="E616">
        <v>-36.244710756701998</v>
      </c>
      <c r="F616">
        <v>537.17999999999995</v>
      </c>
      <c r="G616">
        <v>-36.244710756701998</v>
      </c>
      <c r="H616">
        <v>918.79</v>
      </c>
      <c r="I616">
        <v>-36.244710756701998</v>
      </c>
    </row>
    <row r="617" spans="1:9">
      <c r="A617" t="s">
        <v>152</v>
      </c>
      <c r="B617" t="s">
        <v>199</v>
      </c>
      <c r="C617" t="s">
        <v>195</v>
      </c>
      <c r="D617">
        <v>692.15</v>
      </c>
      <c r="E617">
        <v>-2.0702037586857198</v>
      </c>
      <c r="F617">
        <v>537.17999999999995</v>
      </c>
      <c r="G617">
        <v>-2.0737680686857201</v>
      </c>
      <c r="H617">
        <v>918.79</v>
      </c>
      <c r="I617">
        <v>-2.06499103868572</v>
      </c>
    </row>
    <row r="618" spans="1:9">
      <c r="A618" t="s">
        <v>154</v>
      </c>
      <c r="B618" t="s">
        <v>199</v>
      </c>
      <c r="C618" t="s">
        <v>195</v>
      </c>
      <c r="D618">
        <v>692.15</v>
      </c>
      <c r="E618">
        <v>156.80492552085701</v>
      </c>
      <c r="F618">
        <v>537.17999999999995</v>
      </c>
      <c r="G618">
        <v>156.80136121085701</v>
      </c>
      <c r="H618">
        <v>918.79</v>
      </c>
      <c r="I618">
        <v>156.81013824085699</v>
      </c>
    </row>
    <row r="619" spans="1:9">
      <c r="A619" t="s">
        <v>153</v>
      </c>
      <c r="B619" t="s">
        <v>199</v>
      </c>
      <c r="C619" t="s">
        <v>195</v>
      </c>
      <c r="D619">
        <v>692.15</v>
      </c>
      <c r="E619">
        <v>-6.3413301225714198</v>
      </c>
      <c r="F619">
        <v>537.17999999999995</v>
      </c>
      <c r="G619">
        <v>-6.3448944325714303</v>
      </c>
      <c r="H619">
        <v>918.79</v>
      </c>
      <c r="I619">
        <v>-6.3361174025714204</v>
      </c>
    </row>
    <row r="620" spans="1:9">
      <c r="A620" t="s">
        <v>155</v>
      </c>
      <c r="B620" t="s">
        <v>199</v>
      </c>
      <c r="C620" t="s">
        <v>195</v>
      </c>
      <c r="D620">
        <v>692.15</v>
      </c>
      <c r="E620">
        <v>-46.02978323</v>
      </c>
      <c r="F620">
        <v>537.17999999999995</v>
      </c>
      <c r="G620">
        <v>-46.033347540000001</v>
      </c>
      <c r="H620">
        <v>918.79</v>
      </c>
      <c r="I620">
        <v>-46.024570509999997</v>
      </c>
    </row>
    <row r="621" spans="1:9">
      <c r="A621" t="s">
        <v>156</v>
      </c>
      <c r="B621" t="s">
        <v>199</v>
      </c>
      <c r="C621" t="s">
        <v>195</v>
      </c>
      <c r="D621">
        <v>692.15</v>
      </c>
      <c r="E621">
        <v>9.0068396952571295</v>
      </c>
      <c r="F621">
        <v>537.17999999999995</v>
      </c>
      <c r="G621">
        <v>9.0032753852571297</v>
      </c>
      <c r="H621">
        <v>918.79</v>
      </c>
      <c r="I621">
        <v>9.0120524152571306</v>
      </c>
    </row>
    <row r="622" spans="1:9">
      <c r="A622" t="s">
        <v>162</v>
      </c>
      <c r="B622" t="s">
        <v>199</v>
      </c>
      <c r="C622" t="s">
        <v>195</v>
      </c>
      <c r="D622">
        <v>692.15</v>
      </c>
      <c r="E622">
        <v>156.18755097639999</v>
      </c>
      <c r="F622">
        <v>537.17999999999995</v>
      </c>
      <c r="G622">
        <v>156.18398666639999</v>
      </c>
      <c r="H622">
        <v>918.79</v>
      </c>
      <c r="I622">
        <v>156.19276369639999</v>
      </c>
    </row>
    <row r="623" spans="1:9">
      <c r="A623" t="s">
        <v>157</v>
      </c>
      <c r="B623" t="s">
        <v>199</v>
      </c>
      <c r="C623" t="s">
        <v>195</v>
      </c>
      <c r="D623">
        <v>692.15</v>
      </c>
      <c r="E623">
        <v>-55.118016310000002</v>
      </c>
      <c r="F623">
        <v>537.17999999999995</v>
      </c>
      <c r="G623">
        <v>-55.121580620000003</v>
      </c>
      <c r="H623">
        <v>918.79</v>
      </c>
      <c r="I623">
        <v>-55.112803589999999</v>
      </c>
    </row>
    <row r="624" spans="1:9">
      <c r="A624" t="s">
        <v>145</v>
      </c>
      <c r="B624" t="s">
        <v>199</v>
      </c>
      <c r="C624" t="s">
        <v>195</v>
      </c>
      <c r="D624">
        <v>692.15</v>
      </c>
      <c r="E624">
        <v>14.6708928357143</v>
      </c>
      <c r="F624">
        <v>537.17999999999995</v>
      </c>
      <c r="G624">
        <v>14.6673285257143</v>
      </c>
      <c r="H624">
        <v>918.79</v>
      </c>
      <c r="I624">
        <v>14.676105555714299</v>
      </c>
    </row>
    <row r="625" spans="1:9">
      <c r="A625" t="s">
        <v>158</v>
      </c>
      <c r="B625" t="s">
        <v>199</v>
      </c>
      <c r="C625" t="s">
        <v>195</v>
      </c>
      <c r="D625">
        <v>692.15</v>
      </c>
      <c r="E625">
        <v>67.997036283828507</v>
      </c>
      <c r="F625">
        <v>537.17999999999995</v>
      </c>
      <c r="G625">
        <v>67.993471973828505</v>
      </c>
      <c r="H625">
        <v>918.79</v>
      </c>
      <c r="I625">
        <v>68.002249003828595</v>
      </c>
    </row>
    <row r="626" spans="1:9">
      <c r="A626" t="s">
        <v>159</v>
      </c>
      <c r="B626" t="s">
        <v>199</v>
      </c>
      <c r="C626" t="s">
        <v>195</v>
      </c>
      <c r="D626">
        <v>692.15</v>
      </c>
      <c r="E626">
        <v>-46.566337494914301</v>
      </c>
      <c r="F626">
        <v>537.17999999999995</v>
      </c>
      <c r="G626">
        <v>-46.569901804914302</v>
      </c>
      <c r="H626">
        <v>918.79</v>
      </c>
      <c r="I626">
        <v>-46.561124774914298</v>
      </c>
    </row>
    <row r="627" spans="1:9">
      <c r="A627" t="s">
        <v>163</v>
      </c>
      <c r="B627" t="s">
        <v>199</v>
      </c>
      <c r="C627" t="s">
        <v>195</v>
      </c>
      <c r="D627">
        <v>692.15</v>
      </c>
      <c r="E627">
        <v>8.7546312868000093</v>
      </c>
      <c r="F627">
        <v>537.17999999999995</v>
      </c>
      <c r="G627">
        <v>8.7510669768000007</v>
      </c>
      <c r="H627">
        <v>918.79</v>
      </c>
      <c r="I627">
        <v>8.7598440068000105</v>
      </c>
    </row>
    <row r="628" spans="1:9">
      <c r="A628" t="s">
        <v>161</v>
      </c>
      <c r="B628" t="s">
        <v>199</v>
      </c>
      <c r="C628" t="s">
        <v>195</v>
      </c>
      <c r="D628">
        <v>692.15</v>
      </c>
      <c r="E628">
        <v>-61.467526384514301</v>
      </c>
      <c r="F628">
        <v>537.17999999999995</v>
      </c>
      <c r="G628">
        <v>-61.471090694514302</v>
      </c>
      <c r="H628">
        <v>918.79</v>
      </c>
      <c r="I628">
        <v>-61.462313664514298</v>
      </c>
    </row>
    <row r="629" spans="1:9">
      <c r="A629" t="s">
        <v>160</v>
      </c>
      <c r="B629" t="s">
        <v>199</v>
      </c>
      <c r="C629" t="s">
        <v>195</v>
      </c>
      <c r="D629">
        <v>692.15</v>
      </c>
      <c r="E629">
        <v>148.84937857617101</v>
      </c>
      <c r="F629">
        <v>537.17999999999995</v>
      </c>
      <c r="G629">
        <v>148.845814266171</v>
      </c>
      <c r="H629">
        <v>918.79</v>
      </c>
      <c r="I629">
        <v>148.85459129617101</v>
      </c>
    </row>
    <row r="630" spans="1:9">
      <c r="A630" t="s">
        <v>151</v>
      </c>
      <c r="B630" t="s">
        <v>199</v>
      </c>
      <c r="C630" t="s">
        <v>195</v>
      </c>
      <c r="D630">
        <v>692.15</v>
      </c>
      <c r="E630">
        <v>-4.9413076896571502</v>
      </c>
      <c r="F630">
        <v>537.17999999999995</v>
      </c>
      <c r="G630">
        <v>-4.94487199965715</v>
      </c>
      <c r="H630">
        <v>918.79</v>
      </c>
      <c r="I630">
        <v>-4.9360949696571401</v>
      </c>
    </row>
    <row r="631" spans="1:9">
      <c r="A631" t="s">
        <v>150</v>
      </c>
      <c r="B631" t="s">
        <v>199</v>
      </c>
      <c r="C631" t="s">
        <v>195</v>
      </c>
      <c r="D631">
        <v>692.15</v>
      </c>
      <c r="E631">
        <v>-58.559611906304298</v>
      </c>
      <c r="F631">
        <v>537.17999999999995</v>
      </c>
      <c r="G631">
        <v>-58.563176216304299</v>
      </c>
      <c r="H631">
        <v>918.79</v>
      </c>
      <c r="I631">
        <v>-58.554399186304302</v>
      </c>
    </row>
    <row r="632" spans="1:9">
      <c r="A632" t="s">
        <v>152</v>
      </c>
      <c r="B632" t="s">
        <v>181</v>
      </c>
      <c r="C632" t="s">
        <v>195</v>
      </c>
      <c r="D632">
        <v>692.15</v>
      </c>
      <c r="E632">
        <v>207.743172817828</v>
      </c>
      <c r="F632">
        <v>537.17999999999995</v>
      </c>
      <c r="G632">
        <v>200.30682119729701</v>
      </c>
      <c r="H632">
        <v>918.79</v>
      </c>
      <c r="I632">
        <v>218.618663114513</v>
      </c>
    </row>
    <row r="633" spans="1:9">
      <c r="A633" t="s">
        <v>154</v>
      </c>
      <c r="B633" t="s">
        <v>181</v>
      </c>
      <c r="C633" t="s">
        <v>195</v>
      </c>
      <c r="D633">
        <v>692.15</v>
      </c>
      <c r="E633">
        <v>3114.9382541608502</v>
      </c>
      <c r="F633">
        <v>537.17999999999995</v>
      </c>
      <c r="G633">
        <v>3056.0992884276802</v>
      </c>
      <c r="H633">
        <v>918.79</v>
      </c>
      <c r="I633">
        <v>3200.9888652066302</v>
      </c>
    </row>
    <row r="634" spans="1:9">
      <c r="A634" t="s">
        <v>153</v>
      </c>
      <c r="B634" t="s">
        <v>181</v>
      </c>
      <c r="C634" t="s">
        <v>195</v>
      </c>
      <c r="D634">
        <v>692.15</v>
      </c>
      <c r="E634">
        <v>668.00271902776399</v>
      </c>
      <c r="F634">
        <v>537.17999999999995</v>
      </c>
      <c r="G634">
        <v>655.48421746164104</v>
      </c>
      <c r="H634">
        <v>918.79</v>
      </c>
      <c r="I634">
        <v>686.31073474013601</v>
      </c>
    </row>
    <row r="635" spans="1:9">
      <c r="A635" t="s">
        <v>155</v>
      </c>
      <c r="B635" t="s">
        <v>181</v>
      </c>
      <c r="C635" t="s">
        <v>195</v>
      </c>
      <c r="D635">
        <v>692.15</v>
      </c>
      <c r="E635">
        <v>332.86041341468899</v>
      </c>
      <c r="F635">
        <v>537.17999999999995</v>
      </c>
      <c r="G635">
        <v>327.00570738923</v>
      </c>
      <c r="H635">
        <v>918.79</v>
      </c>
      <c r="I635">
        <v>341.42278402583901</v>
      </c>
    </row>
    <row r="636" spans="1:9">
      <c r="A636" t="s">
        <v>156</v>
      </c>
      <c r="B636" t="s">
        <v>181</v>
      </c>
      <c r="C636" t="s">
        <v>195</v>
      </c>
      <c r="D636">
        <v>692.15</v>
      </c>
      <c r="E636">
        <v>730.09853720730098</v>
      </c>
      <c r="F636">
        <v>537.17999999999995</v>
      </c>
      <c r="G636">
        <v>715.11334792480704</v>
      </c>
      <c r="H636">
        <v>918.79</v>
      </c>
      <c r="I636">
        <v>752.01402600503297</v>
      </c>
    </row>
    <row r="637" spans="1:9">
      <c r="A637" t="s">
        <v>162</v>
      </c>
      <c r="B637" t="s">
        <v>181</v>
      </c>
      <c r="C637" t="s">
        <v>195</v>
      </c>
      <c r="D637">
        <v>692.15</v>
      </c>
      <c r="E637">
        <v>1824.37670272473</v>
      </c>
      <c r="F637">
        <v>537.17999999999995</v>
      </c>
      <c r="G637">
        <v>1783.80346074779</v>
      </c>
      <c r="H637">
        <v>918.79</v>
      </c>
      <c r="I637">
        <v>1883.7141200419901</v>
      </c>
    </row>
    <row r="638" spans="1:9">
      <c r="A638" t="s">
        <v>157</v>
      </c>
      <c r="B638" t="s">
        <v>181</v>
      </c>
      <c r="C638" t="s">
        <v>195</v>
      </c>
      <c r="D638">
        <v>692.15</v>
      </c>
      <c r="E638">
        <v>245.88838160369701</v>
      </c>
      <c r="F638">
        <v>537.17999999999995</v>
      </c>
      <c r="G638">
        <v>241.65343254211899</v>
      </c>
      <c r="H638">
        <v>918.79</v>
      </c>
      <c r="I638">
        <v>252.08189554391899</v>
      </c>
    </row>
    <row r="639" spans="1:9">
      <c r="A639" t="s">
        <v>145</v>
      </c>
      <c r="B639" t="s">
        <v>181</v>
      </c>
      <c r="C639" t="s">
        <v>195</v>
      </c>
      <c r="D639">
        <v>692.15</v>
      </c>
      <c r="E639">
        <v>623.24678265518901</v>
      </c>
      <c r="F639">
        <v>537.17999999999995</v>
      </c>
      <c r="G639">
        <v>610.52628448569396</v>
      </c>
      <c r="H639">
        <v>918.79</v>
      </c>
      <c r="I639">
        <v>641.85021367496495</v>
      </c>
    </row>
    <row r="640" spans="1:9">
      <c r="A640" t="s">
        <v>158</v>
      </c>
      <c r="B640" t="s">
        <v>181</v>
      </c>
      <c r="C640" t="s">
        <v>195</v>
      </c>
      <c r="D640">
        <v>692.15</v>
      </c>
      <c r="E640">
        <v>1586.74468166574</v>
      </c>
      <c r="F640">
        <v>537.17999999999995</v>
      </c>
      <c r="G640">
        <v>1555.90031225904</v>
      </c>
      <c r="H640">
        <v>918.79</v>
      </c>
      <c r="I640">
        <v>1631.8538504231401</v>
      </c>
    </row>
    <row r="641" spans="1:11">
      <c r="A641" t="s">
        <v>159</v>
      </c>
      <c r="B641" t="s">
        <v>181</v>
      </c>
      <c r="C641" t="s">
        <v>195</v>
      </c>
      <c r="D641">
        <v>692.15</v>
      </c>
      <c r="E641">
        <v>202.70230732059699</v>
      </c>
      <c r="F641">
        <v>537.17999999999995</v>
      </c>
      <c r="G641">
        <v>197.61506578005</v>
      </c>
      <c r="H641">
        <v>918.79</v>
      </c>
      <c r="I641">
        <v>210.14227907480401</v>
      </c>
    </row>
    <row r="642" spans="1:11">
      <c r="A642" t="s">
        <v>163</v>
      </c>
      <c r="B642" t="s">
        <v>181</v>
      </c>
      <c r="C642" t="s">
        <v>195</v>
      </c>
      <c r="D642">
        <v>692.15</v>
      </c>
      <c r="E642">
        <v>1064.40994043046</v>
      </c>
      <c r="F642">
        <v>537.17999999999995</v>
      </c>
      <c r="G642">
        <v>1045.0347450479801</v>
      </c>
      <c r="H642">
        <v>918.79</v>
      </c>
      <c r="I642">
        <v>1092.7457104600501</v>
      </c>
    </row>
    <row r="643" spans="1:11">
      <c r="A643" t="s">
        <v>161</v>
      </c>
      <c r="B643" t="s">
        <v>181</v>
      </c>
      <c r="C643" t="s">
        <v>195</v>
      </c>
      <c r="D643">
        <v>692.15</v>
      </c>
      <c r="E643">
        <v>111.349003695402</v>
      </c>
      <c r="F643">
        <v>537.17999999999995</v>
      </c>
      <c r="G643">
        <v>109.526696693326</v>
      </c>
      <c r="H643">
        <v>918.79</v>
      </c>
      <c r="I643">
        <v>114.014085059217</v>
      </c>
    </row>
    <row r="644" spans="1:11">
      <c r="A644" t="s">
        <v>160</v>
      </c>
      <c r="B644" t="s">
        <v>181</v>
      </c>
      <c r="C644" t="s">
        <v>195</v>
      </c>
      <c r="D644">
        <v>692.15</v>
      </c>
      <c r="E644">
        <v>2188.2276091346198</v>
      </c>
      <c r="F644">
        <v>537.17999999999995</v>
      </c>
      <c r="G644">
        <v>2143.2969446694001</v>
      </c>
      <c r="H644">
        <v>918.79</v>
      </c>
      <c r="I644">
        <v>2253.9376549137901</v>
      </c>
    </row>
    <row r="645" spans="1:11">
      <c r="A645" t="s">
        <v>151</v>
      </c>
      <c r="B645" t="s">
        <v>181</v>
      </c>
      <c r="C645" t="s">
        <v>195</v>
      </c>
      <c r="D645">
        <v>692.15</v>
      </c>
      <c r="E645">
        <v>263.67454064585399</v>
      </c>
      <c r="F645">
        <v>537.17999999999995</v>
      </c>
      <c r="G645">
        <v>254.05410444828999</v>
      </c>
      <c r="H645">
        <v>918.79</v>
      </c>
      <c r="I645">
        <v>277.74420354716301</v>
      </c>
    </row>
    <row r="646" spans="1:11">
      <c r="A646" t="s">
        <v>150</v>
      </c>
      <c r="B646" t="s">
        <v>181</v>
      </c>
      <c r="C646" t="s">
        <v>195</v>
      </c>
      <c r="D646">
        <v>692.15</v>
      </c>
      <c r="E646">
        <v>206.77723807949801</v>
      </c>
      <c r="F646">
        <v>537.17999999999995</v>
      </c>
      <c r="G646">
        <v>203.27028091692901</v>
      </c>
      <c r="H646">
        <v>918.79</v>
      </c>
      <c r="I646">
        <v>211.90608089633099</v>
      </c>
    </row>
    <row r="647" spans="1:11">
      <c r="A647" t="s">
        <v>152</v>
      </c>
      <c r="B647" t="s">
        <v>167</v>
      </c>
      <c r="C647" t="s">
        <v>213</v>
      </c>
      <c r="D647">
        <v>0.01</v>
      </c>
      <c r="E647">
        <v>8.7544604389224094</v>
      </c>
      <c r="F647">
        <v>2E-3</v>
      </c>
      <c r="G647">
        <v>2.8626764309224</v>
      </c>
      <c r="H647">
        <v>0.05</v>
      </c>
      <c r="I647">
        <v>38.213380478922403</v>
      </c>
      <c r="J647">
        <f>I647-G647</f>
        <v>35.350704048000004</v>
      </c>
      <c r="K647" s="3" t="e">
        <f>J647/J$28</f>
        <v>#DIV/0!</v>
      </c>
    </row>
    <row r="648" spans="1:11">
      <c r="A648" t="s">
        <v>152</v>
      </c>
      <c r="B648" t="s">
        <v>167</v>
      </c>
      <c r="C648" t="s">
        <v>213</v>
      </c>
      <c r="D648">
        <v>0.01</v>
      </c>
      <c r="E648">
        <v>8.7544604389224094</v>
      </c>
      <c r="F648">
        <v>2E-3</v>
      </c>
      <c r="G648">
        <v>2.8626764309224</v>
      </c>
      <c r="H648">
        <v>0.05</v>
      </c>
      <c r="I648">
        <v>38.213380478922403</v>
      </c>
      <c r="J648">
        <f>I648-G648</f>
        <v>35.350704048000004</v>
      </c>
      <c r="K648" s="3" t="e">
        <f>J648/J$28</f>
        <v>#DIV/0!</v>
      </c>
    </row>
    <row r="649" spans="1:11">
      <c r="A649" t="s">
        <v>154</v>
      </c>
      <c r="B649" t="s">
        <v>167</v>
      </c>
      <c r="C649" t="s">
        <v>213</v>
      </c>
      <c r="D649">
        <v>0.01</v>
      </c>
      <c r="E649">
        <v>-282.77749592970702</v>
      </c>
      <c r="F649">
        <v>2E-3</v>
      </c>
      <c r="G649">
        <v>-295.47532613813001</v>
      </c>
      <c r="H649">
        <v>0.05</v>
      </c>
      <c r="I649">
        <v>-219.28834488759301</v>
      </c>
    </row>
    <row r="650" spans="1:11">
      <c r="A650" t="s">
        <v>154</v>
      </c>
      <c r="B650" t="s">
        <v>167</v>
      </c>
      <c r="C650" t="s">
        <v>213</v>
      </c>
      <c r="D650">
        <v>0.01</v>
      </c>
      <c r="E650">
        <v>-282.77749592970702</v>
      </c>
      <c r="F650">
        <v>2E-3</v>
      </c>
      <c r="G650">
        <v>-295.47532613813001</v>
      </c>
      <c r="H650">
        <v>0.05</v>
      </c>
      <c r="I650">
        <v>-219.28834488759301</v>
      </c>
    </row>
    <row r="651" spans="1:11">
      <c r="A651" t="s">
        <v>153</v>
      </c>
      <c r="B651" t="s">
        <v>167</v>
      </c>
      <c r="C651" t="s">
        <v>213</v>
      </c>
      <c r="D651">
        <v>0.01</v>
      </c>
      <c r="E651">
        <v>-46.653350025541698</v>
      </c>
      <c r="F651">
        <v>2E-3</v>
      </c>
      <c r="G651">
        <v>-53.584754125255998</v>
      </c>
      <c r="H651">
        <v>0.05</v>
      </c>
      <c r="I651">
        <v>-11.9963295269703</v>
      </c>
    </row>
    <row r="652" spans="1:11">
      <c r="A652" t="s">
        <v>153</v>
      </c>
      <c r="B652" t="s">
        <v>167</v>
      </c>
      <c r="C652" t="s">
        <v>213</v>
      </c>
      <c r="D652">
        <v>0.01</v>
      </c>
      <c r="E652">
        <v>-46.653350025541698</v>
      </c>
      <c r="F652">
        <v>2E-3</v>
      </c>
      <c r="G652">
        <v>-53.584754125255998</v>
      </c>
      <c r="H652">
        <v>0.05</v>
      </c>
      <c r="I652">
        <v>-11.9963295269703</v>
      </c>
    </row>
    <row r="653" spans="1:11">
      <c r="A653" t="s">
        <v>155</v>
      </c>
      <c r="B653" t="s">
        <v>167</v>
      </c>
      <c r="C653" t="s">
        <v>213</v>
      </c>
      <c r="D653">
        <v>0.01</v>
      </c>
      <c r="E653">
        <v>-16.9440028074014</v>
      </c>
      <c r="F653">
        <v>2E-3</v>
      </c>
      <c r="G653">
        <v>-19.127808488287101</v>
      </c>
      <c r="H653">
        <v>0.05</v>
      </c>
      <c r="I653">
        <v>-6.0249744029728198</v>
      </c>
    </row>
    <row r="654" spans="1:11">
      <c r="A654" t="s">
        <v>155</v>
      </c>
      <c r="B654" t="s">
        <v>167</v>
      </c>
      <c r="C654" t="s">
        <v>213</v>
      </c>
      <c r="D654">
        <v>0.01</v>
      </c>
      <c r="E654">
        <v>-16.9440028074014</v>
      </c>
      <c r="F654">
        <v>2E-3</v>
      </c>
      <c r="G654">
        <v>-19.127808488287101</v>
      </c>
      <c r="H654">
        <v>0.05</v>
      </c>
      <c r="I654">
        <v>-6.0249744029728198</v>
      </c>
    </row>
    <row r="655" spans="1:11">
      <c r="A655" t="s">
        <v>156</v>
      </c>
      <c r="B655" t="s">
        <v>167</v>
      </c>
      <c r="C655" t="s">
        <v>213</v>
      </c>
      <c r="D655">
        <v>0.01</v>
      </c>
      <c r="E655">
        <v>-42.7346247765526</v>
      </c>
      <c r="F655">
        <v>2E-3</v>
      </c>
      <c r="G655">
        <v>-49.639691833943502</v>
      </c>
      <c r="H655">
        <v>0.05</v>
      </c>
      <c r="I655">
        <v>-8.2092894895983104</v>
      </c>
    </row>
    <row r="656" spans="1:11">
      <c r="A656" t="s">
        <v>156</v>
      </c>
      <c r="B656" t="s">
        <v>167</v>
      </c>
      <c r="C656" t="s">
        <v>213</v>
      </c>
      <c r="D656">
        <v>0.01</v>
      </c>
      <c r="E656">
        <v>-42.7346247765526</v>
      </c>
      <c r="F656">
        <v>2E-3</v>
      </c>
      <c r="G656">
        <v>-49.639691833943502</v>
      </c>
      <c r="H656">
        <v>0.05</v>
      </c>
      <c r="I656">
        <v>-8.2092894895983104</v>
      </c>
    </row>
    <row r="657" spans="1:9">
      <c r="A657" t="s">
        <v>162</v>
      </c>
      <c r="B657" t="s">
        <v>167</v>
      </c>
      <c r="C657" t="s">
        <v>213</v>
      </c>
      <c r="D657">
        <v>0.01</v>
      </c>
      <c r="E657">
        <v>-93.112494323230806</v>
      </c>
      <c r="F657">
        <v>2E-3</v>
      </c>
      <c r="G657">
        <v>-108.48284124742101</v>
      </c>
      <c r="H657">
        <v>0.05</v>
      </c>
      <c r="I657">
        <v>-16.260759702282201</v>
      </c>
    </row>
    <row r="658" spans="1:9">
      <c r="A658" t="s">
        <v>162</v>
      </c>
      <c r="B658" t="s">
        <v>167</v>
      </c>
      <c r="C658" t="s">
        <v>213</v>
      </c>
      <c r="D658">
        <v>0.01</v>
      </c>
      <c r="E658">
        <v>-93.112494323230806</v>
      </c>
      <c r="F658">
        <v>2E-3</v>
      </c>
      <c r="G658">
        <v>-108.48284124742101</v>
      </c>
      <c r="H658">
        <v>0.05</v>
      </c>
      <c r="I658">
        <v>-16.260759702282201</v>
      </c>
    </row>
    <row r="659" spans="1:9">
      <c r="A659" t="s">
        <v>157</v>
      </c>
      <c r="B659" t="s">
        <v>167</v>
      </c>
      <c r="C659" t="s">
        <v>213</v>
      </c>
      <c r="D659">
        <v>0.01</v>
      </c>
      <c r="E659">
        <v>-9.4007555336809698</v>
      </c>
      <c r="F659">
        <v>2E-3</v>
      </c>
      <c r="G659">
        <v>-10.4687023161267</v>
      </c>
      <c r="H659">
        <v>0.05</v>
      </c>
      <c r="I659">
        <v>-4.0610216214523902</v>
      </c>
    </row>
    <row r="660" spans="1:9">
      <c r="A660" t="s">
        <v>157</v>
      </c>
      <c r="B660" t="s">
        <v>167</v>
      </c>
      <c r="C660" t="s">
        <v>213</v>
      </c>
      <c r="D660">
        <v>0.01</v>
      </c>
      <c r="E660">
        <v>-9.4007555336809698</v>
      </c>
      <c r="F660">
        <v>2E-3</v>
      </c>
      <c r="G660">
        <v>-10.4687023161267</v>
      </c>
      <c r="H660">
        <v>0.05</v>
      </c>
      <c r="I660">
        <v>-4.0610216214523902</v>
      </c>
    </row>
    <row r="661" spans="1:9">
      <c r="A661" t="s">
        <v>145</v>
      </c>
      <c r="B661" t="s">
        <v>167</v>
      </c>
      <c r="C661" t="s">
        <v>213</v>
      </c>
      <c r="D661">
        <v>0.01</v>
      </c>
      <c r="E661">
        <v>-31.579225119356199</v>
      </c>
      <c r="F661">
        <v>2E-3</v>
      </c>
      <c r="G661">
        <v>-39.2903442878562</v>
      </c>
      <c r="H661">
        <v>0.05</v>
      </c>
      <c r="I661">
        <v>6.9763707231438099</v>
      </c>
    </row>
    <row r="662" spans="1:9">
      <c r="A662" t="s">
        <v>145</v>
      </c>
      <c r="B662" t="s">
        <v>167</v>
      </c>
      <c r="C662" t="s">
        <v>213</v>
      </c>
      <c r="D662">
        <v>0.01</v>
      </c>
      <c r="E662">
        <v>-31.579225119356199</v>
      </c>
      <c r="F662">
        <v>2E-3</v>
      </c>
      <c r="G662">
        <v>-39.2903442878562</v>
      </c>
      <c r="H662">
        <v>0.05</v>
      </c>
      <c r="I662">
        <v>6.9763707231438099</v>
      </c>
    </row>
    <row r="663" spans="1:9">
      <c r="A663" t="s">
        <v>158</v>
      </c>
      <c r="B663" t="s">
        <v>167</v>
      </c>
      <c r="C663" t="s">
        <v>213</v>
      </c>
      <c r="D663">
        <v>0.01</v>
      </c>
      <c r="E663">
        <v>-148.82437756846099</v>
      </c>
      <c r="F663">
        <v>2E-3</v>
      </c>
      <c r="G663">
        <v>-160.452092162479</v>
      </c>
      <c r="H663">
        <v>0.05</v>
      </c>
      <c r="I663">
        <v>-90.685804598369103</v>
      </c>
    </row>
    <row r="664" spans="1:9">
      <c r="A664" t="s">
        <v>158</v>
      </c>
      <c r="B664" t="s">
        <v>167</v>
      </c>
      <c r="C664" t="s">
        <v>213</v>
      </c>
      <c r="D664">
        <v>0.01</v>
      </c>
      <c r="E664">
        <v>-148.82437756846099</v>
      </c>
      <c r="F664">
        <v>2E-3</v>
      </c>
      <c r="G664">
        <v>-160.452092162479</v>
      </c>
      <c r="H664">
        <v>0.05</v>
      </c>
      <c r="I664">
        <v>-90.685804598369103</v>
      </c>
    </row>
    <row r="665" spans="1:9">
      <c r="A665" t="s">
        <v>159</v>
      </c>
      <c r="B665" t="s">
        <v>167</v>
      </c>
      <c r="C665" t="s">
        <v>213</v>
      </c>
      <c r="D665">
        <v>0.01</v>
      </c>
      <c r="E665">
        <v>4.6348741152534902</v>
      </c>
      <c r="F665">
        <v>2E-3</v>
      </c>
      <c r="G665">
        <v>4.2378288319940598</v>
      </c>
      <c r="H665">
        <v>0.05</v>
      </c>
      <c r="I665">
        <v>6.6201005315506301</v>
      </c>
    </row>
    <row r="666" spans="1:9">
      <c r="A666" t="s">
        <v>159</v>
      </c>
      <c r="B666" t="s">
        <v>167</v>
      </c>
      <c r="C666" t="s">
        <v>213</v>
      </c>
      <c r="D666">
        <v>0.01</v>
      </c>
      <c r="E666">
        <v>4.6348741152534902</v>
      </c>
      <c r="F666">
        <v>2E-3</v>
      </c>
      <c r="G666">
        <v>4.2378288319940598</v>
      </c>
      <c r="H666">
        <v>0.05</v>
      </c>
      <c r="I666">
        <v>6.6201005315506301</v>
      </c>
    </row>
    <row r="667" spans="1:9">
      <c r="A667" t="s">
        <v>163</v>
      </c>
      <c r="B667" t="s">
        <v>167</v>
      </c>
      <c r="C667" t="s">
        <v>213</v>
      </c>
      <c r="D667">
        <v>0.01</v>
      </c>
      <c r="E667">
        <v>-81.713352312412198</v>
      </c>
      <c r="F667">
        <v>2E-3</v>
      </c>
      <c r="G667">
        <v>-87.710484489705905</v>
      </c>
      <c r="H667">
        <v>0.05</v>
      </c>
      <c r="I667">
        <v>-51.727691425943597</v>
      </c>
    </row>
    <row r="668" spans="1:9">
      <c r="A668" t="s">
        <v>163</v>
      </c>
      <c r="B668" t="s">
        <v>167</v>
      </c>
      <c r="C668" t="s">
        <v>213</v>
      </c>
      <c r="D668">
        <v>0.01</v>
      </c>
      <c r="E668">
        <v>-81.713352312412198</v>
      </c>
      <c r="F668">
        <v>2E-3</v>
      </c>
      <c r="G668">
        <v>-87.710484489705905</v>
      </c>
      <c r="H668">
        <v>0.05</v>
      </c>
      <c r="I668">
        <v>-51.727691425943597</v>
      </c>
    </row>
    <row r="669" spans="1:9">
      <c r="A669" t="s">
        <v>161</v>
      </c>
      <c r="B669" t="s">
        <v>167</v>
      </c>
      <c r="C669" t="s">
        <v>213</v>
      </c>
      <c r="D669">
        <v>0.01</v>
      </c>
      <c r="E669">
        <v>2.5114891963011501</v>
      </c>
      <c r="F669">
        <v>2E-3</v>
      </c>
      <c r="G669">
        <v>1.2993817611377201</v>
      </c>
      <c r="H669">
        <v>0.05</v>
      </c>
      <c r="I669">
        <v>8.5720263721182892</v>
      </c>
    </row>
    <row r="670" spans="1:9">
      <c r="A670" t="s">
        <v>161</v>
      </c>
      <c r="B670" t="s">
        <v>167</v>
      </c>
      <c r="C670" t="s">
        <v>213</v>
      </c>
      <c r="D670">
        <v>0.01</v>
      </c>
      <c r="E670">
        <v>2.5114891963011501</v>
      </c>
      <c r="F670">
        <v>2E-3</v>
      </c>
      <c r="G670">
        <v>1.2993817611377201</v>
      </c>
      <c r="H670">
        <v>0.05</v>
      </c>
      <c r="I670">
        <v>8.5720263721182892</v>
      </c>
    </row>
    <row r="671" spans="1:9">
      <c r="A671" t="s">
        <v>160</v>
      </c>
      <c r="B671" t="s">
        <v>167</v>
      </c>
      <c r="C671" t="s">
        <v>213</v>
      </c>
      <c r="D671">
        <v>0.01</v>
      </c>
      <c r="E671">
        <v>-143.60110769327201</v>
      </c>
      <c r="F671">
        <v>2E-3</v>
      </c>
      <c r="G671">
        <v>-157.73638594850499</v>
      </c>
      <c r="H671">
        <v>0.05</v>
      </c>
      <c r="I671">
        <v>-72.924716417106396</v>
      </c>
    </row>
    <row r="672" spans="1:9">
      <c r="A672" t="s">
        <v>160</v>
      </c>
      <c r="B672" t="s">
        <v>167</v>
      </c>
      <c r="C672" t="s">
        <v>213</v>
      </c>
      <c r="D672">
        <v>0.01</v>
      </c>
      <c r="E672">
        <v>-143.60110769327201</v>
      </c>
      <c r="F672">
        <v>2E-3</v>
      </c>
      <c r="G672">
        <v>-157.73638594850499</v>
      </c>
      <c r="H672">
        <v>0.05</v>
      </c>
      <c r="I672">
        <v>-72.924716417106396</v>
      </c>
    </row>
    <row r="673" spans="1:9">
      <c r="A673" t="s">
        <v>151</v>
      </c>
      <c r="B673" t="s">
        <v>167</v>
      </c>
      <c r="C673" t="s">
        <v>213</v>
      </c>
      <c r="D673">
        <v>0.01</v>
      </c>
      <c r="E673">
        <v>7.4402299870784701</v>
      </c>
      <c r="F673">
        <v>2E-3</v>
      </c>
      <c r="G673">
        <v>6.51367153710589</v>
      </c>
      <c r="H673">
        <v>0.05</v>
      </c>
      <c r="I673">
        <v>12.0730222369413</v>
      </c>
    </row>
    <row r="674" spans="1:9">
      <c r="A674" t="s">
        <v>151</v>
      </c>
      <c r="B674" t="s">
        <v>167</v>
      </c>
      <c r="C674" t="s">
        <v>213</v>
      </c>
      <c r="D674">
        <v>0.01</v>
      </c>
      <c r="E674">
        <v>7.4402299870784701</v>
      </c>
      <c r="F674">
        <v>2E-3</v>
      </c>
      <c r="G674">
        <v>6.51367153710589</v>
      </c>
      <c r="H674">
        <v>0.05</v>
      </c>
      <c r="I674">
        <v>12.0730222369413</v>
      </c>
    </row>
    <row r="675" spans="1:9">
      <c r="A675" t="s">
        <v>150</v>
      </c>
      <c r="B675" t="s">
        <v>167</v>
      </c>
      <c r="C675" t="s">
        <v>213</v>
      </c>
      <c r="D675">
        <v>0.01</v>
      </c>
      <c r="E675">
        <v>-6.9464180627990597</v>
      </c>
      <c r="F675">
        <v>2E-3</v>
      </c>
      <c r="G675">
        <v>-7.5101491007633498</v>
      </c>
      <c r="H675">
        <v>0.05</v>
      </c>
      <c r="I675">
        <v>-4.1277628729776303</v>
      </c>
    </row>
    <row r="676" spans="1:9">
      <c r="A676" t="s">
        <v>150</v>
      </c>
      <c r="B676" t="s">
        <v>167</v>
      </c>
      <c r="C676" t="s">
        <v>213</v>
      </c>
      <c r="D676">
        <v>0.01</v>
      </c>
      <c r="E676">
        <v>-6.9464180627990597</v>
      </c>
      <c r="F676">
        <v>2E-3</v>
      </c>
      <c r="G676">
        <v>-7.5101491007633498</v>
      </c>
      <c r="H676">
        <v>0.05</v>
      </c>
      <c r="I676">
        <v>-4.1277628729776303</v>
      </c>
    </row>
    <row r="677" spans="1:9">
      <c r="A677" t="s">
        <v>152</v>
      </c>
      <c r="B677" t="s">
        <v>181</v>
      </c>
      <c r="C677" t="s">
        <v>185</v>
      </c>
      <c r="D677">
        <v>0.14399999999999999</v>
      </c>
      <c r="E677">
        <v>207.743172817828</v>
      </c>
      <c r="F677">
        <v>0.1</v>
      </c>
      <c r="G677">
        <v>148.55634327066599</v>
      </c>
      <c r="H677">
        <v>0.22900000000000001</v>
      </c>
      <c r="I677">
        <v>279.81126958753799</v>
      </c>
    </row>
    <row r="678" spans="1:9">
      <c r="A678" t="s">
        <v>154</v>
      </c>
      <c r="B678" t="s">
        <v>181</v>
      </c>
      <c r="C678" t="s">
        <v>185</v>
      </c>
      <c r="D678">
        <v>0.14399999999999999</v>
      </c>
      <c r="E678">
        <v>3114.9382541608502</v>
      </c>
      <c r="F678">
        <v>0.1</v>
      </c>
      <c r="G678">
        <v>2646.6317494004702</v>
      </c>
      <c r="H678">
        <v>0.22900000000000001</v>
      </c>
      <c r="I678">
        <v>3685.1657652672202</v>
      </c>
    </row>
    <row r="679" spans="1:9">
      <c r="A679" t="s">
        <v>153</v>
      </c>
      <c r="B679" t="s">
        <v>181</v>
      </c>
      <c r="C679" t="s">
        <v>185</v>
      </c>
      <c r="D679">
        <v>0.14399999999999999</v>
      </c>
      <c r="E679">
        <v>668.00271902776399</v>
      </c>
      <c r="F679">
        <v>0.1</v>
      </c>
      <c r="G679">
        <v>568.36643820231495</v>
      </c>
      <c r="H679">
        <v>0.22900000000000001</v>
      </c>
      <c r="I679">
        <v>789.32358015922</v>
      </c>
    </row>
    <row r="680" spans="1:9">
      <c r="A680" t="s">
        <v>155</v>
      </c>
      <c r="B680" t="s">
        <v>181</v>
      </c>
      <c r="C680" t="s">
        <v>185</v>
      </c>
      <c r="D680">
        <v>0.14399999999999999</v>
      </c>
      <c r="E680">
        <v>332.86041341468899</v>
      </c>
      <c r="F680">
        <v>0.1</v>
      </c>
      <c r="G680">
        <v>286.26209406937198</v>
      </c>
      <c r="H680">
        <v>0.22900000000000001</v>
      </c>
      <c r="I680">
        <v>389.60026945323699</v>
      </c>
    </row>
    <row r="681" spans="1:9">
      <c r="A681" t="s">
        <v>156</v>
      </c>
      <c r="B681" t="s">
        <v>181</v>
      </c>
      <c r="C681" t="s">
        <v>185</v>
      </c>
      <c r="D681">
        <v>0.14399999999999999</v>
      </c>
      <c r="E681">
        <v>730.09853720730098</v>
      </c>
      <c r="F681">
        <v>0.1</v>
      </c>
      <c r="G681">
        <v>610.829587989483</v>
      </c>
      <c r="H681">
        <v>0.22900000000000001</v>
      </c>
      <c r="I681">
        <v>875.32486947775999</v>
      </c>
    </row>
    <row r="682" spans="1:9">
      <c r="A682" t="s">
        <v>162</v>
      </c>
      <c r="B682" t="s">
        <v>181</v>
      </c>
      <c r="C682" t="s">
        <v>185</v>
      </c>
      <c r="D682">
        <v>0.14399999999999999</v>
      </c>
      <c r="E682">
        <v>1824.37670272473</v>
      </c>
      <c r="F682">
        <v>0.1</v>
      </c>
      <c r="G682">
        <v>1501.4493211798199</v>
      </c>
      <c r="H682">
        <v>0.22900000000000001</v>
      </c>
      <c r="I682">
        <v>2217.5851573898499</v>
      </c>
    </row>
    <row r="683" spans="1:9">
      <c r="A683" t="s">
        <v>157</v>
      </c>
      <c r="B683" t="s">
        <v>181</v>
      </c>
      <c r="C683" t="s">
        <v>185</v>
      </c>
      <c r="D683">
        <v>0.14399999999999999</v>
      </c>
      <c r="E683">
        <v>245.88838160369701</v>
      </c>
      <c r="F683">
        <v>0.1</v>
      </c>
      <c r="G683">
        <v>212.18190549295099</v>
      </c>
      <c r="H683">
        <v>0.22900000000000001</v>
      </c>
      <c r="I683">
        <v>286.93064726821501</v>
      </c>
    </row>
    <row r="684" spans="1:9">
      <c r="A684" t="s">
        <v>145</v>
      </c>
      <c r="B684" t="s">
        <v>181</v>
      </c>
      <c r="C684" t="s">
        <v>185</v>
      </c>
      <c r="D684">
        <v>0.14399999999999999</v>
      </c>
      <c r="E684">
        <v>623.24678265518901</v>
      </c>
      <c r="F684">
        <v>0.1</v>
      </c>
      <c r="G684">
        <v>522.00278622631004</v>
      </c>
      <c r="H684">
        <v>0.22900000000000001</v>
      </c>
      <c r="I684">
        <v>746.52525842106104</v>
      </c>
    </row>
    <row r="685" spans="1:9">
      <c r="A685" t="s">
        <v>158</v>
      </c>
      <c r="B685" t="s">
        <v>181</v>
      </c>
      <c r="C685" t="s">
        <v>185</v>
      </c>
      <c r="D685">
        <v>0.14399999999999999</v>
      </c>
      <c r="E685">
        <v>1586.74468166574</v>
      </c>
      <c r="F685">
        <v>0.1</v>
      </c>
      <c r="G685">
        <v>1341.2505835217301</v>
      </c>
      <c r="H685">
        <v>0.22900000000000001</v>
      </c>
      <c r="I685">
        <v>1885.6674750776999</v>
      </c>
    </row>
    <row r="686" spans="1:9">
      <c r="A686" t="s">
        <v>159</v>
      </c>
      <c r="B686" t="s">
        <v>181</v>
      </c>
      <c r="C686" t="s">
        <v>185</v>
      </c>
      <c r="D686">
        <v>0.14399999999999999</v>
      </c>
      <c r="E686">
        <v>202.70230732059699</v>
      </c>
      <c r="F686">
        <v>0.1</v>
      </c>
      <c r="G686">
        <v>162.21233141705599</v>
      </c>
      <c r="H686">
        <v>0.22900000000000001</v>
      </c>
      <c r="I686">
        <v>252.00441598134901</v>
      </c>
    </row>
    <row r="687" spans="1:9">
      <c r="A687" t="s">
        <v>163</v>
      </c>
      <c r="B687" t="s">
        <v>181</v>
      </c>
      <c r="C687" t="s">
        <v>185</v>
      </c>
      <c r="D687">
        <v>0.14399999999999999</v>
      </c>
      <c r="E687">
        <v>1064.40994043046</v>
      </c>
      <c r="F687">
        <v>0.1</v>
      </c>
      <c r="G687">
        <v>910.20039722115303</v>
      </c>
      <c r="H687">
        <v>0.22900000000000001</v>
      </c>
      <c r="I687">
        <v>1252.18124644316</v>
      </c>
    </row>
    <row r="688" spans="1:9">
      <c r="A688" t="s">
        <v>161</v>
      </c>
      <c r="B688" t="s">
        <v>181</v>
      </c>
      <c r="C688" t="s">
        <v>185</v>
      </c>
      <c r="D688">
        <v>0.14399999999999999</v>
      </c>
      <c r="E688">
        <v>111.349003695402</v>
      </c>
      <c r="F688">
        <v>0.1</v>
      </c>
      <c r="G688">
        <v>96.845040002147798</v>
      </c>
      <c r="H688">
        <v>0.22900000000000001</v>
      </c>
      <c r="I688">
        <v>129.00957222031099</v>
      </c>
    </row>
    <row r="689" spans="1:11">
      <c r="A689" t="s">
        <v>160</v>
      </c>
      <c r="B689" t="s">
        <v>181</v>
      </c>
      <c r="C689" t="s">
        <v>185</v>
      </c>
      <c r="D689">
        <v>0.14399999999999999</v>
      </c>
      <c r="E689">
        <v>2188.2276091346198</v>
      </c>
      <c r="F689">
        <v>0.1</v>
      </c>
      <c r="G689">
        <v>1830.61897053803</v>
      </c>
      <c r="H689">
        <v>0.22900000000000001</v>
      </c>
      <c r="I689">
        <v>2623.6652591869301</v>
      </c>
    </row>
    <row r="690" spans="1:11">
      <c r="A690" t="s">
        <v>151</v>
      </c>
      <c r="B690" t="s">
        <v>181</v>
      </c>
      <c r="C690" t="s">
        <v>185</v>
      </c>
      <c r="D690">
        <v>0.14399999999999999</v>
      </c>
      <c r="E690">
        <v>263.67454064585399</v>
      </c>
      <c r="F690">
        <v>0.1</v>
      </c>
      <c r="G690">
        <v>187.10431556095099</v>
      </c>
      <c r="H690">
        <v>0.22900000000000001</v>
      </c>
      <c r="I690">
        <v>356.90930982199302</v>
      </c>
    </row>
    <row r="691" spans="1:11">
      <c r="A691" t="s">
        <v>150</v>
      </c>
      <c r="B691" t="s">
        <v>181</v>
      </c>
      <c r="C691" t="s">
        <v>185</v>
      </c>
      <c r="D691">
        <v>0.14399999999999999</v>
      </c>
      <c r="E691">
        <v>206.77723807949801</v>
      </c>
      <c r="F691">
        <v>0.1</v>
      </c>
      <c r="G691">
        <v>178.86493828491999</v>
      </c>
      <c r="H691">
        <v>0.22900000000000001</v>
      </c>
      <c r="I691">
        <v>240.76429800569201</v>
      </c>
    </row>
    <row r="692" spans="1:11">
      <c r="A692" t="s">
        <v>152</v>
      </c>
      <c r="B692" t="s">
        <v>167</v>
      </c>
      <c r="C692" t="s">
        <v>182</v>
      </c>
      <c r="D692">
        <v>0.01</v>
      </c>
      <c r="E692">
        <v>8.7544604389224094</v>
      </c>
      <c r="F692">
        <v>0</v>
      </c>
      <c r="G692">
        <v>8.7677033600424092</v>
      </c>
      <c r="H692">
        <v>1</v>
      </c>
      <c r="I692">
        <v>7.4434112480424099</v>
      </c>
      <c r="J692">
        <f>I692-G692</f>
        <v>-1.3242921119999993</v>
      </c>
      <c r="K692" s="3" t="e">
        <f>J692/J$28</f>
        <v>#DIV/0!</v>
      </c>
    </row>
    <row r="693" spans="1:11">
      <c r="A693" t="s">
        <v>154</v>
      </c>
      <c r="B693" t="s">
        <v>167</v>
      </c>
      <c r="C693" t="s">
        <v>182</v>
      </c>
      <c r="D693">
        <v>0.01</v>
      </c>
      <c r="E693">
        <v>-282.77749592970702</v>
      </c>
      <c r="F693">
        <v>0</v>
      </c>
      <c r="G693">
        <v>-282.74895353971601</v>
      </c>
      <c r="H693">
        <v>1</v>
      </c>
      <c r="I693">
        <v>-284.09295353971601</v>
      </c>
    </row>
    <row r="694" spans="1:11">
      <c r="A694" t="s">
        <v>153</v>
      </c>
      <c r="B694" t="s">
        <v>167</v>
      </c>
      <c r="C694" t="s">
        <v>182</v>
      </c>
      <c r="D694">
        <v>0.01</v>
      </c>
      <c r="E694">
        <v>-46.653350025541698</v>
      </c>
      <c r="F694">
        <v>0</v>
      </c>
      <c r="G694">
        <v>-46.637770118341699</v>
      </c>
      <c r="H694">
        <v>1</v>
      </c>
      <c r="I694">
        <v>-46.829770118341699</v>
      </c>
    </row>
    <row r="695" spans="1:11">
      <c r="A695" t="s">
        <v>155</v>
      </c>
      <c r="B695" t="s">
        <v>167</v>
      </c>
      <c r="C695" t="s">
        <v>182</v>
      </c>
      <c r="D695">
        <v>0.01</v>
      </c>
      <c r="E695">
        <v>-16.9440028074014</v>
      </c>
      <c r="F695">
        <v>0</v>
      </c>
      <c r="G695">
        <v>-16.939095136633401</v>
      </c>
      <c r="H695">
        <v>1</v>
      </c>
      <c r="I695">
        <v>-17.429862213433399</v>
      </c>
    </row>
    <row r="696" spans="1:11">
      <c r="A696" t="s">
        <v>156</v>
      </c>
      <c r="B696" t="s">
        <v>167</v>
      </c>
      <c r="C696" t="s">
        <v>182</v>
      </c>
      <c r="D696">
        <v>0.01</v>
      </c>
      <c r="E696">
        <v>-42.7346247765526</v>
      </c>
      <c r="F696">
        <v>0</v>
      </c>
      <c r="G696">
        <v>-42.719104072999997</v>
      </c>
      <c r="H696">
        <v>1</v>
      </c>
      <c r="I696">
        <v>-44.096250953000002</v>
      </c>
    </row>
    <row r="697" spans="1:11">
      <c r="A697" t="s">
        <v>162</v>
      </c>
      <c r="B697" t="s">
        <v>167</v>
      </c>
      <c r="C697" t="s">
        <v>182</v>
      </c>
      <c r="D697">
        <v>0.01</v>
      </c>
      <c r="E697">
        <v>-93.112494323230806</v>
      </c>
      <c r="F697">
        <v>0</v>
      </c>
      <c r="G697">
        <v>-93.077944321024106</v>
      </c>
      <c r="H697">
        <v>1</v>
      </c>
      <c r="I697">
        <v>-95.007544321024099</v>
      </c>
    </row>
    <row r="698" spans="1:11">
      <c r="A698" t="s">
        <v>157</v>
      </c>
      <c r="B698" t="s">
        <v>167</v>
      </c>
      <c r="C698" t="s">
        <v>182</v>
      </c>
      <c r="D698">
        <v>0.01</v>
      </c>
      <c r="E698">
        <v>-9.4007555336809698</v>
      </c>
      <c r="F698">
        <v>0</v>
      </c>
      <c r="G698">
        <v>-9.3983562279721706</v>
      </c>
      <c r="H698">
        <v>1</v>
      </c>
      <c r="I698">
        <v>-9.6382867988521692</v>
      </c>
    </row>
    <row r="699" spans="1:11">
      <c r="A699" t="s">
        <v>145</v>
      </c>
      <c r="B699" t="s">
        <v>167</v>
      </c>
      <c r="C699" t="s">
        <v>182</v>
      </c>
      <c r="D699">
        <v>0.01</v>
      </c>
      <c r="E699">
        <v>-31.579225119356199</v>
      </c>
      <c r="F699">
        <v>0</v>
      </c>
      <c r="G699">
        <v>-31.561892472596199</v>
      </c>
      <c r="H699">
        <v>1</v>
      </c>
      <c r="I699">
        <v>-33.295157148596203</v>
      </c>
    </row>
    <row r="700" spans="1:11">
      <c r="A700" t="s">
        <v>158</v>
      </c>
      <c r="B700" t="s">
        <v>167</v>
      </c>
      <c r="C700" t="s">
        <v>182</v>
      </c>
      <c r="D700">
        <v>0.01</v>
      </c>
      <c r="E700">
        <v>-148.82437756846099</v>
      </c>
      <c r="F700">
        <v>0</v>
      </c>
      <c r="G700">
        <v>-148.798240716142</v>
      </c>
      <c r="H700">
        <v>1</v>
      </c>
      <c r="I700">
        <v>-151.41192594801399</v>
      </c>
    </row>
    <row r="701" spans="1:11">
      <c r="A701" t="s">
        <v>159</v>
      </c>
      <c r="B701" t="s">
        <v>167</v>
      </c>
      <c r="C701" t="s">
        <v>182</v>
      </c>
      <c r="D701">
        <v>0.01</v>
      </c>
      <c r="E701">
        <v>4.6348741152534902</v>
      </c>
      <c r="F701">
        <v>0</v>
      </c>
      <c r="G701">
        <v>4.6357652859453298</v>
      </c>
      <c r="H701">
        <v>1</v>
      </c>
      <c r="I701">
        <v>4.54664821676133</v>
      </c>
    </row>
    <row r="702" spans="1:11">
      <c r="A702" t="s">
        <v>163</v>
      </c>
      <c r="B702" t="s">
        <v>167</v>
      </c>
      <c r="C702" t="s">
        <v>182</v>
      </c>
      <c r="D702">
        <v>0.01</v>
      </c>
      <c r="E702">
        <v>-81.713352312412198</v>
      </c>
      <c r="F702">
        <v>0</v>
      </c>
      <c r="G702">
        <v>-81.699872576702802</v>
      </c>
      <c r="H702">
        <v>1</v>
      </c>
      <c r="I702">
        <v>-83.047846147646794</v>
      </c>
    </row>
    <row r="703" spans="1:11">
      <c r="A703" t="s">
        <v>161</v>
      </c>
      <c r="B703" t="s">
        <v>167</v>
      </c>
      <c r="C703" t="s">
        <v>182</v>
      </c>
      <c r="D703">
        <v>0.01</v>
      </c>
      <c r="E703">
        <v>2.5114891963011501</v>
      </c>
      <c r="F703">
        <v>0</v>
      </c>
      <c r="G703">
        <v>2.5142125640797102</v>
      </c>
      <c r="H703">
        <v>1</v>
      </c>
      <c r="I703">
        <v>2.24187578622371</v>
      </c>
    </row>
    <row r="704" spans="1:11">
      <c r="A704" t="s">
        <v>160</v>
      </c>
      <c r="B704" t="s">
        <v>167</v>
      </c>
      <c r="C704" t="s">
        <v>182</v>
      </c>
      <c r="D704">
        <v>0.01</v>
      </c>
      <c r="E704">
        <v>-143.60110769327201</v>
      </c>
      <c r="F704">
        <v>0</v>
      </c>
      <c r="G704">
        <v>-143.56933403052901</v>
      </c>
      <c r="H704">
        <v>1</v>
      </c>
      <c r="I704">
        <v>-144.692534030529</v>
      </c>
    </row>
    <row r="705" spans="1:9">
      <c r="A705" t="s">
        <v>151</v>
      </c>
      <c r="B705" t="s">
        <v>167</v>
      </c>
      <c r="C705" t="s">
        <v>182</v>
      </c>
      <c r="D705">
        <v>0.01</v>
      </c>
      <c r="E705">
        <v>7.4402299870784701</v>
      </c>
      <c r="F705">
        <v>0</v>
      </c>
      <c r="G705">
        <v>7.4423114626803901</v>
      </c>
      <c r="H705">
        <v>1</v>
      </c>
      <c r="I705">
        <v>7.3376714626803903</v>
      </c>
    </row>
    <row r="706" spans="1:9">
      <c r="A706" t="s">
        <v>150</v>
      </c>
      <c r="B706" t="s">
        <v>167</v>
      </c>
      <c r="C706" t="s">
        <v>182</v>
      </c>
      <c r="D706">
        <v>0.01</v>
      </c>
      <c r="E706">
        <v>-6.9464180627990597</v>
      </c>
      <c r="F706">
        <v>0</v>
      </c>
      <c r="G706">
        <v>-6.9451521953390598</v>
      </c>
      <c r="H706">
        <v>1</v>
      </c>
      <c r="I706">
        <v>-7.0717389413390599</v>
      </c>
    </row>
    <row r="707" spans="1:9">
      <c r="A707" t="s">
        <v>152</v>
      </c>
      <c r="B707" t="s">
        <v>208</v>
      </c>
      <c r="C707" t="s">
        <v>182</v>
      </c>
      <c r="D707">
        <v>0.01</v>
      </c>
      <c r="E707">
        <v>-118.398838016529</v>
      </c>
      <c r="F707">
        <v>0</v>
      </c>
      <c r="G707">
        <v>-118.398838016529</v>
      </c>
      <c r="H707">
        <v>1</v>
      </c>
      <c r="I707">
        <v>-118.398838016529</v>
      </c>
    </row>
    <row r="708" spans="1:9">
      <c r="A708" t="s">
        <v>154</v>
      </c>
      <c r="B708" t="s">
        <v>208</v>
      </c>
      <c r="C708" t="s">
        <v>182</v>
      </c>
      <c r="D708">
        <v>0.01</v>
      </c>
      <c r="E708">
        <v>-465.73490082644599</v>
      </c>
      <c r="F708">
        <v>0</v>
      </c>
      <c r="G708">
        <v>-465.73490082644599</v>
      </c>
      <c r="H708">
        <v>1</v>
      </c>
      <c r="I708">
        <v>-465.73490082644599</v>
      </c>
    </row>
    <row r="709" spans="1:9">
      <c r="A709" t="s">
        <v>153</v>
      </c>
      <c r="B709" t="s">
        <v>208</v>
      </c>
      <c r="C709" t="s">
        <v>182</v>
      </c>
      <c r="D709">
        <v>0.01</v>
      </c>
      <c r="E709">
        <v>-110.342026859504</v>
      </c>
      <c r="F709">
        <v>0</v>
      </c>
      <c r="G709">
        <v>-110.342026859504</v>
      </c>
      <c r="H709">
        <v>1</v>
      </c>
      <c r="I709">
        <v>-110.342026859504</v>
      </c>
    </row>
    <row r="710" spans="1:9">
      <c r="A710" t="s">
        <v>155</v>
      </c>
      <c r="B710" t="s">
        <v>208</v>
      </c>
      <c r="C710" t="s">
        <v>182</v>
      </c>
      <c r="D710">
        <v>0.01</v>
      </c>
      <c r="E710">
        <v>-59.924519628099198</v>
      </c>
      <c r="F710">
        <v>0</v>
      </c>
      <c r="G710">
        <v>-59.924519628099198</v>
      </c>
      <c r="H710">
        <v>1</v>
      </c>
      <c r="I710">
        <v>-59.924519628099198</v>
      </c>
    </row>
    <row r="711" spans="1:9">
      <c r="A711" t="s">
        <v>156</v>
      </c>
      <c r="B711" t="s">
        <v>208</v>
      </c>
      <c r="C711" t="s">
        <v>182</v>
      </c>
      <c r="D711">
        <v>0.01</v>
      </c>
      <c r="E711">
        <v>-139.19709607438</v>
      </c>
      <c r="F711">
        <v>0</v>
      </c>
      <c r="G711">
        <v>-139.19709607438</v>
      </c>
      <c r="H711">
        <v>1</v>
      </c>
      <c r="I711">
        <v>-139.19709607438</v>
      </c>
    </row>
    <row r="712" spans="1:9">
      <c r="A712" t="s">
        <v>162</v>
      </c>
      <c r="B712" t="s">
        <v>208</v>
      </c>
      <c r="C712" t="s">
        <v>182</v>
      </c>
      <c r="D712">
        <v>0.01</v>
      </c>
      <c r="E712">
        <v>-400.50818181818198</v>
      </c>
      <c r="F712">
        <v>0</v>
      </c>
      <c r="G712">
        <v>-400.50818181818198</v>
      </c>
      <c r="H712">
        <v>1</v>
      </c>
      <c r="I712">
        <v>-400.50818181818198</v>
      </c>
    </row>
    <row r="713" spans="1:9">
      <c r="A713" t="s">
        <v>157</v>
      </c>
      <c r="B713" t="s">
        <v>208</v>
      </c>
      <c r="C713" t="s">
        <v>182</v>
      </c>
      <c r="D713">
        <v>0.01</v>
      </c>
      <c r="E713">
        <v>-43.600295454545503</v>
      </c>
      <c r="F713">
        <v>0</v>
      </c>
      <c r="G713">
        <v>-43.600295454545503</v>
      </c>
      <c r="H713">
        <v>1</v>
      </c>
      <c r="I713">
        <v>-43.600295454545503</v>
      </c>
    </row>
    <row r="714" spans="1:9">
      <c r="A714" t="s">
        <v>145</v>
      </c>
      <c r="B714" t="s">
        <v>208</v>
      </c>
      <c r="C714" t="s">
        <v>182</v>
      </c>
      <c r="D714">
        <v>0.01</v>
      </c>
      <c r="E714">
        <v>-161.30547520661199</v>
      </c>
      <c r="F714">
        <v>0</v>
      </c>
      <c r="G714">
        <v>-161.30547520661199</v>
      </c>
      <c r="H714">
        <v>1</v>
      </c>
      <c r="I714">
        <v>-161.30547520661199</v>
      </c>
    </row>
    <row r="715" spans="1:9">
      <c r="A715" t="s">
        <v>158</v>
      </c>
      <c r="B715" t="s">
        <v>208</v>
      </c>
      <c r="C715" t="s">
        <v>182</v>
      </c>
      <c r="D715">
        <v>0.01</v>
      </c>
      <c r="E715">
        <v>-276.05011983471098</v>
      </c>
      <c r="F715">
        <v>0</v>
      </c>
      <c r="G715">
        <v>-276.05011983471098</v>
      </c>
      <c r="H715">
        <v>1</v>
      </c>
      <c r="I715">
        <v>-276.05011983471098</v>
      </c>
    </row>
    <row r="716" spans="1:9">
      <c r="A716" t="s">
        <v>159</v>
      </c>
      <c r="B716" t="s">
        <v>208</v>
      </c>
      <c r="C716" t="s">
        <v>182</v>
      </c>
      <c r="D716">
        <v>0.01</v>
      </c>
      <c r="E716">
        <v>-55.391522727272701</v>
      </c>
      <c r="F716">
        <v>0</v>
      </c>
      <c r="G716">
        <v>-55.391522727272701</v>
      </c>
      <c r="H716">
        <v>1</v>
      </c>
      <c r="I716">
        <v>-55.391522727272701</v>
      </c>
    </row>
    <row r="717" spans="1:9">
      <c r="A717" t="s">
        <v>163</v>
      </c>
      <c r="B717" t="s">
        <v>208</v>
      </c>
      <c r="C717" t="s">
        <v>182</v>
      </c>
      <c r="D717">
        <v>0.01</v>
      </c>
      <c r="E717">
        <v>-195.589338842975</v>
      </c>
      <c r="F717">
        <v>0</v>
      </c>
      <c r="G717">
        <v>-195.589338842975</v>
      </c>
      <c r="H717">
        <v>1</v>
      </c>
      <c r="I717">
        <v>-195.589338842975</v>
      </c>
    </row>
    <row r="718" spans="1:9">
      <c r="A718" t="s">
        <v>161</v>
      </c>
      <c r="B718" t="s">
        <v>208</v>
      </c>
      <c r="C718" t="s">
        <v>182</v>
      </c>
      <c r="D718">
        <v>0.01</v>
      </c>
      <c r="E718">
        <v>-16.405754132231401</v>
      </c>
      <c r="F718">
        <v>0</v>
      </c>
      <c r="G718">
        <v>-16.405754132231401</v>
      </c>
      <c r="H718">
        <v>1</v>
      </c>
      <c r="I718">
        <v>-16.405754132231401</v>
      </c>
    </row>
    <row r="719" spans="1:9">
      <c r="A719" t="s">
        <v>160</v>
      </c>
      <c r="B719" t="s">
        <v>208</v>
      </c>
      <c r="C719" t="s">
        <v>182</v>
      </c>
      <c r="D719">
        <v>0.01</v>
      </c>
      <c r="E719">
        <v>-396.38730681818203</v>
      </c>
      <c r="F719">
        <v>0</v>
      </c>
      <c r="G719">
        <v>-396.38730681818203</v>
      </c>
      <c r="H719">
        <v>1</v>
      </c>
      <c r="I719">
        <v>-396.38730681818203</v>
      </c>
    </row>
    <row r="720" spans="1:9">
      <c r="A720" t="s">
        <v>151</v>
      </c>
      <c r="B720" t="s">
        <v>208</v>
      </c>
      <c r="C720" t="s">
        <v>182</v>
      </c>
      <c r="D720">
        <v>0.01</v>
      </c>
      <c r="E720">
        <v>-152.98295206611601</v>
      </c>
      <c r="F720">
        <v>0</v>
      </c>
      <c r="G720">
        <v>-152.98295206611601</v>
      </c>
      <c r="H720">
        <v>1</v>
      </c>
      <c r="I720">
        <v>-152.98295206611601</v>
      </c>
    </row>
    <row r="721" spans="1:9">
      <c r="A721" t="s">
        <v>150</v>
      </c>
      <c r="B721" t="s">
        <v>208</v>
      </c>
      <c r="C721" t="s">
        <v>182</v>
      </c>
      <c r="D721">
        <v>0.01</v>
      </c>
      <c r="E721">
        <v>-36.244710756701998</v>
      </c>
      <c r="F721">
        <v>0</v>
      </c>
      <c r="G721">
        <v>-36.244710756701998</v>
      </c>
      <c r="H721">
        <v>1</v>
      </c>
      <c r="I721">
        <v>-36.244710756701998</v>
      </c>
    </row>
    <row r="722" spans="1:9">
      <c r="A722" t="s">
        <v>152</v>
      </c>
      <c r="B722" t="s">
        <v>199</v>
      </c>
      <c r="C722" t="s">
        <v>182</v>
      </c>
      <c r="D722">
        <v>0.01</v>
      </c>
      <c r="E722">
        <v>-2.0702037586857198</v>
      </c>
      <c r="F722">
        <v>0</v>
      </c>
      <c r="G722">
        <v>-2.0702037586857198</v>
      </c>
      <c r="H722">
        <v>1</v>
      </c>
      <c r="I722">
        <v>-2.0702037586857198</v>
      </c>
    </row>
    <row r="723" spans="1:9">
      <c r="A723" t="s">
        <v>154</v>
      </c>
      <c r="B723" t="s">
        <v>199</v>
      </c>
      <c r="C723" t="s">
        <v>182</v>
      </c>
      <c r="D723">
        <v>0.01</v>
      </c>
      <c r="E723">
        <v>156.80492552085701</v>
      </c>
      <c r="F723">
        <v>0</v>
      </c>
      <c r="G723">
        <v>156.80492552085701</v>
      </c>
      <c r="H723">
        <v>1</v>
      </c>
      <c r="I723">
        <v>156.80492552085701</v>
      </c>
    </row>
    <row r="724" spans="1:9">
      <c r="A724" t="s">
        <v>153</v>
      </c>
      <c r="B724" t="s">
        <v>199</v>
      </c>
      <c r="C724" t="s">
        <v>182</v>
      </c>
      <c r="D724">
        <v>0.01</v>
      </c>
      <c r="E724">
        <v>-6.3413301225714198</v>
      </c>
      <c r="F724">
        <v>0</v>
      </c>
      <c r="G724">
        <v>-6.3413301225714198</v>
      </c>
      <c r="H724">
        <v>1</v>
      </c>
      <c r="I724">
        <v>-6.3413301225714198</v>
      </c>
    </row>
    <row r="725" spans="1:9">
      <c r="A725" t="s">
        <v>155</v>
      </c>
      <c r="B725" t="s">
        <v>199</v>
      </c>
      <c r="C725" t="s">
        <v>182</v>
      </c>
      <c r="D725">
        <v>0.01</v>
      </c>
      <c r="E725">
        <v>-46.02978323</v>
      </c>
      <c r="F725">
        <v>0</v>
      </c>
      <c r="G725">
        <v>-46.02978323</v>
      </c>
      <c r="H725">
        <v>1</v>
      </c>
      <c r="I725">
        <v>-46.02978323</v>
      </c>
    </row>
    <row r="726" spans="1:9">
      <c r="A726" t="s">
        <v>156</v>
      </c>
      <c r="B726" t="s">
        <v>199</v>
      </c>
      <c r="C726" t="s">
        <v>182</v>
      </c>
      <c r="D726">
        <v>0.01</v>
      </c>
      <c r="E726">
        <v>9.0068396952571295</v>
      </c>
      <c r="F726">
        <v>0</v>
      </c>
      <c r="G726">
        <v>9.0068396952571295</v>
      </c>
      <c r="H726">
        <v>1</v>
      </c>
      <c r="I726">
        <v>9.0068396952571295</v>
      </c>
    </row>
    <row r="727" spans="1:9">
      <c r="A727" t="s">
        <v>162</v>
      </c>
      <c r="B727" t="s">
        <v>199</v>
      </c>
      <c r="C727" t="s">
        <v>182</v>
      </c>
      <c r="D727">
        <v>0.01</v>
      </c>
      <c r="E727">
        <v>156.18755097639999</v>
      </c>
      <c r="F727">
        <v>0</v>
      </c>
      <c r="G727">
        <v>156.18755097639999</v>
      </c>
      <c r="H727">
        <v>1</v>
      </c>
      <c r="I727">
        <v>156.18755097639999</v>
      </c>
    </row>
    <row r="728" spans="1:9">
      <c r="A728" t="s">
        <v>157</v>
      </c>
      <c r="B728" t="s">
        <v>199</v>
      </c>
      <c r="C728" t="s">
        <v>182</v>
      </c>
      <c r="D728">
        <v>0.01</v>
      </c>
      <c r="E728">
        <v>-55.118016310000002</v>
      </c>
      <c r="F728">
        <v>0</v>
      </c>
      <c r="G728">
        <v>-55.118016310000002</v>
      </c>
      <c r="H728">
        <v>1</v>
      </c>
      <c r="I728">
        <v>-55.118016310000002</v>
      </c>
    </row>
    <row r="729" spans="1:9">
      <c r="A729" t="s">
        <v>145</v>
      </c>
      <c r="B729" t="s">
        <v>199</v>
      </c>
      <c r="C729" t="s">
        <v>182</v>
      </c>
      <c r="D729">
        <v>0.01</v>
      </c>
      <c r="E729">
        <v>14.6708928357143</v>
      </c>
      <c r="F729">
        <v>0</v>
      </c>
      <c r="G729">
        <v>14.6708928357143</v>
      </c>
      <c r="H729">
        <v>1</v>
      </c>
      <c r="I729">
        <v>14.6708928357143</v>
      </c>
    </row>
    <row r="730" spans="1:9">
      <c r="A730" t="s">
        <v>158</v>
      </c>
      <c r="B730" t="s">
        <v>199</v>
      </c>
      <c r="C730" t="s">
        <v>182</v>
      </c>
      <c r="D730">
        <v>0.01</v>
      </c>
      <c r="E730">
        <v>67.997036283828507</v>
      </c>
      <c r="F730">
        <v>0</v>
      </c>
      <c r="G730">
        <v>67.997036283828507</v>
      </c>
      <c r="H730">
        <v>1</v>
      </c>
      <c r="I730">
        <v>67.997036283828507</v>
      </c>
    </row>
    <row r="731" spans="1:9">
      <c r="A731" t="s">
        <v>159</v>
      </c>
      <c r="B731" t="s">
        <v>199</v>
      </c>
      <c r="C731" t="s">
        <v>182</v>
      </c>
      <c r="D731">
        <v>0.01</v>
      </c>
      <c r="E731">
        <v>-46.566337494914301</v>
      </c>
      <c r="F731">
        <v>0</v>
      </c>
      <c r="G731">
        <v>-46.566337494914301</v>
      </c>
      <c r="H731">
        <v>1</v>
      </c>
      <c r="I731">
        <v>-46.566337494914301</v>
      </c>
    </row>
    <row r="732" spans="1:9">
      <c r="A732" t="s">
        <v>163</v>
      </c>
      <c r="B732" t="s">
        <v>199</v>
      </c>
      <c r="C732" t="s">
        <v>182</v>
      </c>
      <c r="D732">
        <v>0.01</v>
      </c>
      <c r="E732">
        <v>8.7546312868000093</v>
      </c>
      <c r="F732">
        <v>0</v>
      </c>
      <c r="G732">
        <v>8.7546312868000093</v>
      </c>
      <c r="H732">
        <v>1</v>
      </c>
      <c r="I732">
        <v>8.7546312868000093</v>
      </c>
    </row>
    <row r="733" spans="1:9">
      <c r="A733" t="s">
        <v>161</v>
      </c>
      <c r="B733" t="s">
        <v>199</v>
      </c>
      <c r="C733" t="s">
        <v>182</v>
      </c>
      <c r="D733">
        <v>0.01</v>
      </c>
      <c r="E733">
        <v>-61.467526384514301</v>
      </c>
      <c r="F733">
        <v>0</v>
      </c>
      <c r="G733">
        <v>-61.467526384514301</v>
      </c>
      <c r="H733">
        <v>1</v>
      </c>
      <c r="I733">
        <v>-61.467526384514301</v>
      </c>
    </row>
    <row r="734" spans="1:9">
      <c r="A734" t="s">
        <v>160</v>
      </c>
      <c r="B734" t="s">
        <v>199</v>
      </c>
      <c r="C734" t="s">
        <v>182</v>
      </c>
      <c r="D734">
        <v>0.01</v>
      </c>
      <c r="E734">
        <v>148.84937857617101</v>
      </c>
      <c r="F734">
        <v>0</v>
      </c>
      <c r="G734">
        <v>148.84937857617101</v>
      </c>
      <c r="H734">
        <v>1</v>
      </c>
      <c r="I734">
        <v>148.84937857617101</v>
      </c>
    </row>
    <row r="735" spans="1:9">
      <c r="A735" t="s">
        <v>151</v>
      </c>
      <c r="B735" t="s">
        <v>199</v>
      </c>
      <c r="C735" t="s">
        <v>182</v>
      </c>
      <c r="D735">
        <v>0.01</v>
      </c>
      <c r="E735">
        <v>-4.9413076896571502</v>
      </c>
      <c r="F735">
        <v>0</v>
      </c>
      <c r="G735">
        <v>-4.9413076896571502</v>
      </c>
      <c r="H735">
        <v>1</v>
      </c>
      <c r="I735">
        <v>-4.9413076896571502</v>
      </c>
    </row>
    <row r="736" spans="1:9">
      <c r="A736" t="s">
        <v>150</v>
      </c>
      <c r="B736" t="s">
        <v>199</v>
      </c>
      <c r="C736" t="s">
        <v>182</v>
      </c>
      <c r="D736">
        <v>0.01</v>
      </c>
      <c r="E736">
        <v>-58.559611906304298</v>
      </c>
      <c r="F736">
        <v>0</v>
      </c>
      <c r="G736">
        <v>-58.559611906304298</v>
      </c>
      <c r="H736">
        <v>1</v>
      </c>
      <c r="I736">
        <v>-58.559611906304298</v>
      </c>
    </row>
    <row r="737" spans="1:11">
      <c r="A737" t="s">
        <v>152</v>
      </c>
      <c r="B737" t="s">
        <v>181</v>
      </c>
      <c r="C737" t="s">
        <v>182</v>
      </c>
      <c r="D737">
        <v>0.01</v>
      </c>
      <c r="E737">
        <v>207.743172817828</v>
      </c>
      <c r="F737">
        <v>0</v>
      </c>
      <c r="G737">
        <v>207.743172817828</v>
      </c>
      <c r="H737">
        <v>1</v>
      </c>
      <c r="I737">
        <v>207.743172817828</v>
      </c>
    </row>
    <row r="738" spans="1:11">
      <c r="A738" t="s">
        <v>154</v>
      </c>
      <c r="B738" t="s">
        <v>181</v>
      </c>
      <c r="C738" t="s">
        <v>182</v>
      </c>
      <c r="D738">
        <v>0.01</v>
      </c>
      <c r="E738">
        <v>3114.9382541608502</v>
      </c>
      <c r="F738">
        <v>0</v>
      </c>
      <c r="G738">
        <v>3114.9382541608502</v>
      </c>
      <c r="H738">
        <v>1</v>
      </c>
      <c r="I738">
        <v>3114.9382541608502</v>
      </c>
    </row>
    <row r="739" spans="1:11">
      <c r="A739" t="s">
        <v>153</v>
      </c>
      <c r="B739" t="s">
        <v>181</v>
      </c>
      <c r="C739" t="s">
        <v>182</v>
      </c>
      <c r="D739">
        <v>0.01</v>
      </c>
      <c r="E739">
        <v>668.00271902776399</v>
      </c>
      <c r="F739">
        <v>0</v>
      </c>
      <c r="G739">
        <v>668.00271902776399</v>
      </c>
      <c r="H739">
        <v>1</v>
      </c>
      <c r="I739">
        <v>668.00271902776399</v>
      </c>
    </row>
    <row r="740" spans="1:11">
      <c r="A740" t="s">
        <v>155</v>
      </c>
      <c r="B740" t="s">
        <v>181</v>
      </c>
      <c r="C740" t="s">
        <v>182</v>
      </c>
      <c r="D740">
        <v>0.01</v>
      </c>
      <c r="E740">
        <v>332.86041341468899</v>
      </c>
      <c r="F740">
        <v>0</v>
      </c>
      <c r="G740">
        <v>332.86041341468899</v>
      </c>
      <c r="H740">
        <v>1</v>
      </c>
      <c r="I740">
        <v>332.86041341468899</v>
      </c>
    </row>
    <row r="741" spans="1:11">
      <c r="A741" t="s">
        <v>156</v>
      </c>
      <c r="B741" t="s">
        <v>181</v>
      </c>
      <c r="C741" t="s">
        <v>182</v>
      </c>
      <c r="D741">
        <v>0.01</v>
      </c>
      <c r="E741">
        <v>730.09853720730098</v>
      </c>
      <c r="F741">
        <v>0</v>
      </c>
      <c r="G741">
        <v>730.09853720730098</v>
      </c>
      <c r="H741">
        <v>1</v>
      </c>
      <c r="I741">
        <v>730.09853720730098</v>
      </c>
    </row>
    <row r="742" spans="1:11">
      <c r="A742" t="s">
        <v>162</v>
      </c>
      <c r="B742" t="s">
        <v>181</v>
      </c>
      <c r="C742" t="s">
        <v>182</v>
      </c>
      <c r="D742">
        <v>0.01</v>
      </c>
      <c r="E742">
        <v>1824.37670272473</v>
      </c>
      <c r="F742">
        <v>0</v>
      </c>
      <c r="G742">
        <v>1824.37670272473</v>
      </c>
      <c r="H742">
        <v>1</v>
      </c>
      <c r="I742">
        <v>1824.37670272473</v>
      </c>
    </row>
    <row r="743" spans="1:11">
      <c r="A743" t="s">
        <v>157</v>
      </c>
      <c r="B743" t="s">
        <v>181</v>
      </c>
      <c r="C743" t="s">
        <v>182</v>
      </c>
      <c r="D743">
        <v>0.01</v>
      </c>
      <c r="E743">
        <v>245.88838160369701</v>
      </c>
      <c r="F743">
        <v>0</v>
      </c>
      <c r="G743">
        <v>245.88838160369701</v>
      </c>
      <c r="H743">
        <v>1</v>
      </c>
      <c r="I743">
        <v>245.88838160369701</v>
      </c>
    </row>
    <row r="744" spans="1:11">
      <c r="A744" t="s">
        <v>145</v>
      </c>
      <c r="B744" t="s">
        <v>181</v>
      </c>
      <c r="C744" t="s">
        <v>182</v>
      </c>
      <c r="D744">
        <v>0.01</v>
      </c>
      <c r="E744">
        <v>623.24678265518901</v>
      </c>
      <c r="F744">
        <v>0</v>
      </c>
      <c r="G744">
        <v>623.24678265518901</v>
      </c>
      <c r="H744">
        <v>1</v>
      </c>
      <c r="I744">
        <v>623.24678265518901</v>
      </c>
    </row>
    <row r="745" spans="1:11">
      <c r="A745" t="s">
        <v>158</v>
      </c>
      <c r="B745" t="s">
        <v>181</v>
      </c>
      <c r="C745" t="s">
        <v>182</v>
      </c>
      <c r="D745">
        <v>0.01</v>
      </c>
      <c r="E745">
        <v>1586.74468166574</v>
      </c>
      <c r="F745">
        <v>0</v>
      </c>
      <c r="G745">
        <v>1586.74468166574</v>
      </c>
      <c r="H745">
        <v>1</v>
      </c>
      <c r="I745">
        <v>1586.74468166574</v>
      </c>
    </row>
    <row r="746" spans="1:11">
      <c r="A746" t="s">
        <v>159</v>
      </c>
      <c r="B746" t="s">
        <v>181</v>
      </c>
      <c r="C746" t="s">
        <v>182</v>
      </c>
      <c r="D746">
        <v>0.01</v>
      </c>
      <c r="E746">
        <v>202.70230732059699</v>
      </c>
      <c r="F746">
        <v>0</v>
      </c>
      <c r="G746">
        <v>202.70230732059699</v>
      </c>
      <c r="H746">
        <v>1</v>
      </c>
      <c r="I746">
        <v>202.70230732059699</v>
      </c>
    </row>
    <row r="747" spans="1:11">
      <c r="A747" t="s">
        <v>163</v>
      </c>
      <c r="B747" t="s">
        <v>181</v>
      </c>
      <c r="C747" t="s">
        <v>182</v>
      </c>
      <c r="D747">
        <v>0.01</v>
      </c>
      <c r="E747">
        <v>1064.40994043046</v>
      </c>
      <c r="F747">
        <v>0</v>
      </c>
      <c r="G747">
        <v>1064.40994043046</v>
      </c>
      <c r="H747">
        <v>1</v>
      </c>
      <c r="I747">
        <v>1064.40994043046</v>
      </c>
    </row>
    <row r="748" spans="1:11">
      <c r="A748" t="s">
        <v>161</v>
      </c>
      <c r="B748" t="s">
        <v>181</v>
      </c>
      <c r="C748" t="s">
        <v>182</v>
      </c>
      <c r="D748">
        <v>0.01</v>
      </c>
      <c r="E748">
        <v>111.349003695402</v>
      </c>
      <c r="F748">
        <v>0</v>
      </c>
      <c r="G748">
        <v>111.349003695402</v>
      </c>
      <c r="H748">
        <v>1</v>
      </c>
      <c r="I748">
        <v>111.349003695402</v>
      </c>
    </row>
    <row r="749" spans="1:11">
      <c r="A749" t="s">
        <v>160</v>
      </c>
      <c r="B749" t="s">
        <v>181</v>
      </c>
      <c r="C749" t="s">
        <v>182</v>
      </c>
      <c r="D749">
        <v>0.01</v>
      </c>
      <c r="E749">
        <v>2188.2276091346198</v>
      </c>
      <c r="F749">
        <v>0</v>
      </c>
      <c r="G749">
        <v>2188.2276091346198</v>
      </c>
      <c r="H749">
        <v>1</v>
      </c>
      <c r="I749">
        <v>2188.2276091346198</v>
      </c>
    </row>
    <row r="750" spans="1:11">
      <c r="A750" t="s">
        <v>151</v>
      </c>
      <c r="B750" t="s">
        <v>181</v>
      </c>
      <c r="C750" t="s">
        <v>182</v>
      </c>
      <c r="D750">
        <v>0.01</v>
      </c>
      <c r="E750">
        <v>263.67454064585399</v>
      </c>
      <c r="F750">
        <v>0</v>
      </c>
      <c r="G750">
        <v>263.67454064585399</v>
      </c>
      <c r="H750">
        <v>1</v>
      </c>
      <c r="I750">
        <v>263.67454064585399</v>
      </c>
    </row>
    <row r="751" spans="1:11">
      <c r="A751" t="s">
        <v>150</v>
      </c>
      <c r="B751" t="s">
        <v>181</v>
      </c>
      <c r="C751" t="s">
        <v>182</v>
      </c>
      <c r="D751">
        <v>0.01</v>
      </c>
      <c r="E751">
        <v>206.77723807949801</v>
      </c>
      <c r="F751">
        <v>0</v>
      </c>
      <c r="G751">
        <v>206.77723807949801</v>
      </c>
      <c r="H751">
        <v>1</v>
      </c>
      <c r="I751">
        <v>206.77723807949801</v>
      </c>
    </row>
    <row r="752" spans="1:11">
      <c r="A752" t="s">
        <v>152</v>
      </c>
      <c r="B752" t="s">
        <v>167</v>
      </c>
      <c r="C752" t="s">
        <v>184</v>
      </c>
      <c r="D752">
        <v>1.2500000000000001E-2</v>
      </c>
      <c r="E752">
        <v>8.7544604389224094</v>
      </c>
      <c r="F752">
        <v>1.7999999999999999E-2</v>
      </c>
      <c r="G752">
        <v>8.9195906216909808</v>
      </c>
      <c r="H752">
        <v>0.03</v>
      </c>
      <c r="I752">
        <v>9.2798746568224093</v>
      </c>
      <c r="J752">
        <f>I752-G752</f>
        <v>0.36028403513142848</v>
      </c>
      <c r="K752" s="3" t="e">
        <f>J752/J$28</f>
        <v>#DIV/0!</v>
      </c>
    </row>
    <row r="753" spans="1:9">
      <c r="A753" t="s">
        <v>154</v>
      </c>
      <c r="B753" t="s">
        <v>167</v>
      </c>
      <c r="C753" t="s">
        <v>184</v>
      </c>
      <c r="D753">
        <v>1.2500000000000001E-2</v>
      </c>
      <c r="E753">
        <v>-282.77749592970702</v>
      </c>
      <c r="F753">
        <v>1.7999999999999999E-2</v>
      </c>
      <c r="G753">
        <v>-282.42159181813997</v>
      </c>
      <c r="H753">
        <v>0.03</v>
      </c>
      <c r="I753">
        <v>-281.64507375653898</v>
      </c>
    </row>
    <row r="754" spans="1:9">
      <c r="A754" t="s">
        <v>153</v>
      </c>
      <c r="B754" t="s">
        <v>167</v>
      </c>
      <c r="C754" t="s">
        <v>184</v>
      </c>
      <c r="D754">
        <v>1.2500000000000001E-2</v>
      </c>
      <c r="E754">
        <v>-46.653350025541698</v>
      </c>
      <c r="F754">
        <v>1.7999999999999999E-2</v>
      </c>
      <c r="G754">
        <v>-46.459079222284601</v>
      </c>
      <c r="H754">
        <v>0.03</v>
      </c>
      <c r="I754">
        <v>-46.035215651541698</v>
      </c>
    </row>
    <row r="755" spans="1:9">
      <c r="A755" t="s">
        <v>155</v>
      </c>
      <c r="B755" t="s">
        <v>167</v>
      </c>
      <c r="C755" t="s">
        <v>184</v>
      </c>
      <c r="D755">
        <v>1.2500000000000001E-2</v>
      </c>
      <c r="E755">
        <v>-16.9440028074014</v>
      </c>
      <c r="F755">
        <v>1.7999999999999999E-2</v>
      </c>
      <c r="G755">
        <v>-16.8828075043754</v>
      </c>
      <c r="H755">
        <v>0.03</v>
      </c>
      <c r="I755">
        <v>-16.749290479591401</v>
      </c>
    </row>
    <row r="756" spans="1:9">
      <c r="A756" t="s">
        <v>156</v>
      </c>
      <c r="B756" t="s">
        <v>167</v>
      </c>
      <c r="C756" t="s">
        <v>184</v>
      </c>
      <c r="D756">
        <v>1.2500000000000001E-2</v>
      </c>
      <c r="E756">
        <v>-42.7346247765526</v>
      </c>
      <c r="F756">
        <v>1.7999999999999999E-2</v>
      </c>
      <c r="G756">
        <v>-42.541092202347798</v>
      </c>
      <c r="H756">
        <v>0.03</v>
      </c>
      <c r="I756">
        <v>-42.118839313173801</v>
      </c>
    </row>
    <row r="757" spans="1:9">
      <c r="A757" t="s">
        <v>162</v>
      </c>
      <c r="B757" t="s">
        <v>167</v>
      </c>
      <c r="C757" t="s">
        <v>184</v>
      </c>
      <c r="D757">
        <v>1.2500000000000001E-2</v>
      </c>
      <c r="E757">
        <v>-93.112494323230806</v>
      </c>
      <c r="F757">
        <v>1.7999999999999999E-2</v>
      </c>
      <c r="G757">
        <v>-92.681679389927794</v>
      </c>
      <c r="H757">
        <v>0.03</v>
      </c>
      <c r="I757">
        <v>-91.741719535448397</v>
      </c>
    </row>
    <row r="758" spans="1:9">
      <c r="A758" t="s">
        <v>157</v>
      </c>
      <c r="B758" t="s">
        <v>167</v>
      </c>
      <c r="C758" t="s">
        <v>184</v>
      </c>
      <c r="D758">
        <v>1.2500000000000001E-2</v>
      </c>
      <c r="E758">
        <v>-9.4007555336809698</v>
      </c>
      <c r="F758">
        <v>1.7999999999999999E-2</v>
      </c>
      <c r="G758">
        <v>-9.3708378299793704</v>
      </c>
      <c r="H758">
        <v>0.03</v>
      </c>
      <c r="I758">
        <v>-9.3055628400849706</v>
      </c>
    </row>
    <row r="759" spans="1:9">
      <c r="A759" t="s">
        <v>145</v>
      </c>
      <c r="B759" t="s">
        <v>167</v>
      </c>
      <c r="C759" t="s">
        <v>184</v>
      </c>
      <c r="D759">
        <v>1.2500000000000001E-2</v>
      </c>
      <c r="E759">
        <v>-31.579225119356199</v>
      </c>
      <c r="F759">
        <v>1.7999999999999999E-2</v>
      </c>
      <c r="G759">
        <v>-31.363098850732602</v>
      </c>
      <c r="H759">
        <v>0.03</v>
      </c>
      <c r="I759">
        <v>-30.891550628281198</v>
      </c>
    </row>
    <row r="760" spans="1:9">
      <c r="A760" t="s">
        <v>158</v>
      </c>
      <c r="B760" t="s">
        <v>167</v>
      </c>
      <c r="C760" t="s">
        <v>184</v>
      </c>
      <c r="D760">
        <v>1.2500000000000001E-2</v>
      </c>
      <c r="E760">
        <v>-148.82437756846099</v>
      </c>
      <c r="F760">
        <v>1.7999999999999999E-2</v>
      </c>
      <c r="G760">
        <v>-148.49846886891601</v>
      </c>
      <c r="H760">
        <v>0.03</v>
      </c>
      <c r="I760">
        <v>-147.78739534263801</v>
      </c>
    </row>
    <row r="761" spans="1:9">
      <c r="A761" t="s">
        <v>159</v>
      </c>
      <c r="B761" t="s">
        <v>167</v>
      </c>
      <c r="C761" t="s">
        <v>184</v>
      </c>
      <c r="D761">
        <v>1.2500000000000001E-2</v>
      </c>
      <c r="E761">
        <v>4.6348741152534902</v>
      </c>
      <c r="F761">
        <v>1.7999999999999999E-2</v>
      </c>
      <c r="G761">
        <v>4.6459864051997997</v>
      </c>
      <c r="H761">
        <v>0.03</v>
      </c>
      <c r="I761">
        <v>4.6702314014462898</v>
      </c>
    </row>
    <row r="762" spans="1:9">
      <c r="A762" t="s">
        <v>163</v>
      </c>
      <c r="B762" t="s">
        <v>167</v>
      </c>
      <c r="C762" t="s">
        <v>184</v>
      </c>
      <c r="D762">
        <v>1.2500000000000001E-2</v>
      </c>
      <c r="E762">
        <v>-81.713352312412198</v>
      </c>
      <c r="F762">
        <v>1.7999999999999999E-2</v>
      </c>
      <c r="G762">
        <v>-81.545269213434096</v>
      </c>
      <c r="H762">
        <v>0.03</v>
      </c>
      <c r="I762">
        <v>-81.178542452027401</v>
      </c>
    </row>
    <row r="763" spans="1:9">
      <c r="A763" t="s">
        <v>161</v>
      </c>
      <c r="B763" t="s">
        <v>167</v>
      </c>
      <c r="C763" t="s">
        <v>184</v>
      </c>
      <c r="D763">
        <v>1.2500000000000001E-2</v>
      </c>
      <c r="E763">
        <v>2.5114891963011501</v>
      </c>
      <c r="F763">
        <v>1.7999999999999999E-2</v>
      </c>
      <c r="G763">
        <v>2.5454477327105001</v>
      </c>
      <c r="H763">
        <v>0.03</v>
      </c>
      <c r="I763">
        <v>2.61953908487635</v>
      </c>
    </row>
    <row r="764" spans="1:9">
      <c r="A764" t="s">
        <v>160</v>
      </c>
      <c r="B764" t="s">
        <v>167</v>
      </c>
      <c r="C764" t="s">
        <v>184</v>
      </c>
      <c r="D764">
        <v>1.2500000000000001E-2</v>
      </c>
      <c r="E764">
        <v>-143.60110769327201</v>
      </c>
      <c r="F764">
        <v>1.7999999999999999E-2</v>
      </c>
      <c r="G764">
        <v>-143.20491181711</v>
      </c>
      <c r="H764">
        <v>0.03</v>
      </c>
      <c r="I764">
        <v>-142.340484450937</v>
      </c>
    </row>
    <row r="765" spans="1:9">
      <c r="A765" t="s">
        <v>151</v>
      </c>
      <c r="B765" t="s">
        <v>167</v>
      </c>
      <c r="C765" t="s">
        <v>184</v>
      </c>
      <c r="D765">
        <v>1.2500000000000001E-2</v>
      </c>
      <c r="E765">
        <v>7.4402299870784701</v>
      </c>
      <c r="F765">
        <v>1.7999999999999999E-2</v>
      </c>
      <c r="G765">
        <v>7.4661845663936202</v>
      </c>
      <c r="H765">
        <v>0.03</v>
      </c>
      <c r="I765">
        <v>7.5228127394448698</v>
      </c>
    </row>
    <row r="766" spans="1:9">
      <c r="A766" t="s">
        <v>150</v>
      </c>
      <c r="B766" t="s">
        <v>167</v>
      </c>
      <c r="C766" t="s">
        <v>184</v>
      </c>
      <c r="D766">
        <v>1.2500000000000001E-2</v>
      </c>
      <c r="E766">
        <v>-6.9464180627990597</v>
      </c>
      <c r="F766">
        <v>1.7999999999999999E-2</v>
      </c>
      <c r="G766">
        <v>-6.93063356003442</v>
      </c>
      <c r="H766">
        <v>0.03</v>
      </c>
      <c r="I766">
        <v>-6.8961946449115601</v>
      </c>
    </row>
    <row r="767" spans="1:9">
      <c r="A767" t="s">
        <v>152</v>
      </c>
      <c r="B767" t="s">
        <v>208</v>
      </c>
      <c r="C767" t="s">
        <v>184</v>
      </c>
      <c r="D767">
        <v>1.2500000000000001E-2</v>
      </c>
      <c r="E767">
        <v>-118.398838016529</v>
      </c>
      <c r="F767">
        <v>1.7999999999999999E-2</v>
      </c>
      <c r="G767">
        <v>-118.398838016529</v>
      </c>
      <c r="H767">
        <v>0.03</v>
      </c>
      <c r="I767">
        <v>-118.398838016529</v>
      </c>
    </row>
    <row r="768" spans="1:9">
      <c r="A768" t="s">
        <v>154</v>
      </c>
      <c r="B768" t="s">
        <v>208</v>
      </c>
      <c r="C768" t="s">
        <v>184</v>
      </c>
      <c r="D768">
        <v>1.2500000000000001E-2</v>
      </c>
      <c r="E768">
        <v>-465.73490082644599</v>
      </c>
      <c r="F768">
        <v>1.7999999999999999E-2</v>
      </c>
      <c r="G768">
        <v>-465.73490082644599</v>
      </c>
      <c r="H768">
        <v>0.03</v>
      </c>
      <c r="I768">
        <v>-465.73490082644599</v>
      </c>
    </row>
    <row r="769" spans="1:9">
      <c r="A769" t="s">
        <v>153</v>
      </c>
      <c r="B769" t="s">
        <v>208</v>
      </c>
      <c r="C769" t="s">
        <v>184</v>
      </c>
      <c r="D769">
        <v>1.2500000000000001E-2</v>
      </c>
      <c r="E769">
        <v>-110.342026859504</v>
      </c>
      <c r="F769">
        <v>1.7999999999999999E-2</v>
      </c>
      <c r="G769">
        <v>-110.342026859504</v>
      </c>
      <c r="H769">
        <v>0.03</v>
      </c>
      <c r="I769">
        <v>-110.342026859504</v>
      </c>
    </row>
    <row r="770" spans="1:9">
      <c r="A770" t="s">
        <v>155</v>
      </c>
      <c r="B770" t="s">
        <v>208</v>
      </c>
      <c r="C770" t="s">
        <v>184</v>
      </c>
      <c r="D770">
        <v>1.2500000000000001E-2</v>
      </c>
      <c r="E770">
        <v>-59.924519628099198</v>
      </c>
      <c r="F770">
        <v>1.7999999999999999E-2</v>
      </c>
      <c r="G770">
        <v>-59.924519628099198</v>
      </c>
      <c r="H770">
        <v>0.03</v>
      </c>
      <c r="I770">
        <v>-59.924519628099198</v>
      </c>
    </row>
    <row r="771" spans="1:9">
      <c r="A771" t="s">
        <v>156</v>
      </c>
      <c r="B771" t="s">
        <v>208</v>
      </c>
      <c r="C771" t="s">
        <v>184</v>
      </c>
      <c r="D771">
        <v>1.2500000000000001E-2</v>
      </c>
      <c r="E771">
        <v>-139.19709607438</v>
      </c>
      <c r="F771">
        <v>1.7999999999999999E-2</v>
      </c>
      <c r="G771">
        <v>-139.19709607438</v>
      </c>
      <c r="H771">
        <v>0.03</v>
      </c>
      <c r="I771">
        <v>-139.19709607438</v>
      </c>
    </row>
    <row r="772" spans="1:9">
      <c r="A772" t="s">
        <v>162</v>
      </c>
      <c r="B772" t="s">
        <v>208</v>
      </c>
      <c r="C772" t="s">
        <v>184</v>
      </c>
      <c r="D772">
        <v>1.2500000000000001E-2</v>
      </c>
      <c r="E772">
        <v>-400.50818181818198</v>
      </c>
      <c r="F772">
        <v>1.7999999999999999E-2</v>
      </c>
      <c r="G772">
        <v>-400.50818181818198</v>
      </c>
      <c r="H772">
        <v>0.03</v>
      </c>
      <c r="I772">
        <v>-400.50818181818198</v>
      </c>
    </row>
    <row r="773" spans="1:9">
      <c r="A773" t="s">
        <v>157</v>
      </c>
      <c r="B773" t="s">
        <v>208</v>
      </c>
      <c r="C773" t="s">
        <v>184</v>
      </c>
      <c r="D773">
        <v>1.2500000000000001E-2</v>
      </c>
      <c r="E773">
        <v>-43.600295454545503</v>
      </c>
      <c r="F773">
        <v>1.7999999999999999E-2</v>
      </c>
      <c r="G773">
        <v>-43.600295454545503</v>
      </c>
      <c r="H773">
        <v>0.03</v>
      </c>
      <c r="I773">
        <v>-43.600295454545503</v>
      </c>
    </row>
    <row r="774" spans="1:9">
      <c r="A774" t="s">
        <v>145</v>
      </c>
      <c r="B774" t="s">
        <v>208</v>
      </c>
      <c r="C774" t="s">
        <v>184</v>
      </c>
      <c r="D774">
        <v>1.2500000000000001E-2</v>
      </c>
      <c r="E774">
        <v>-161.30547520661199</v>
      </c>
      <c r="F774">
        <v>1.7999999999999999E-2</v>
      </c>
      <c r="G774">
        <v>-161.30547520661199</v>
      </c>
      <c r="H774">
        <v>0.03</v>
      </c>
      <c r="I774">
        <v>-161.30547520661199</v>
      </c>
    </row>
    <row r="775" spans="1:9">
      <c r="A775" t="s">
        <v>158</v>
      </c>
      <c r="B775" t="s">
        <v>208</v>
      </c>
      <c r="C775" t="s">
        <v>184</v>
      </c>
      <c r="D775">
        <v>1.2500000000000001E-2</v>
      </c>
      <c r="E775">
        <v>-276.05011983471098</v>
      </c>
      <c r="F775">
        <v>1.7999999999999999E-2</v>
      </c>
      <c r="G775">
        <v>-276.05011983471098</v>
      </c>
      <c r="H775">
        <v>0.03</v>
      </c>
      <c r="I775">
        <v>-276.05011983471098</v>
      </c>
    </row>
    <row r="776" spans="1:9">
      <c r="A776" t="s">
        <v>159</v>
      </c>
      <c r="B776" t="s">
        <v>208</v>
      </c>
      <c r="C776" t="s">
        <v>184</v>
      </c>
      <c r="D776">
        <v>1.2500000000000001E-2</v>
      </c>
      <c r="E776">
        <v>-55.391522727272701</v>
      </c>
      <c r="F776">
        <v>1.7999999999999999E-2</v>
      </c>
      <c r="G776">
        <v>-55.391522727272701</v>
      </c>
      <c r="H776">
        <v>0.03</v>
      </c>
      <c r="I776">
        <v>-55.391522727272701</v>
      </c>
    </row>
    <row r="777" spans="1:9">
      <c r="A777" t="s">
        <v>163</v>
      </c>
      <c r="B777" t="s">
        <v>208</v>
      </c>
      <c r="C777" t="s">
        <v>184</v>
      </c>
      <c r="D777">
        <v>1.2500000000000001E-2</v>
      </c>
      <c r="E777">
        <v>-195.589338842975</v>
      </c>
      <c r="F777">
        <v>1.7999999999999999E-2</v>
      </c>
      <c r="G777">
        <v>-195.589338842975</v>
      </c>
      <c r="H777">
        <v>0.03</v>
      </c>
      <c r="I777">
        <v>-195.589338842975</v>
      </c>
    </row>
    <row r="778" spans="1:9">
      <c r="A778" t="s">
        <v>161</v>
      </c>
      <c r="B778" t="s">
        <v>208</v>
      </c>
      <c r="C778" t="s">
        <v>184</v>
      </c>
      <c r="D778">
        <v>1.2500000000000001E-2</v>
      </c>
      <c r="E778">
        <v>-16.405754132231401</v>
      </c>
      <c r="F778">
        <v>1.7999999999999999E-2</v>
      </c>
      <c r="G778">
        <v>-16.405754132231401</v>
      </c>
      <c r="H778">
        <v>0.03</v>
      </c>
      <c r="I778">
        <v>-16.405754132231401</v>
      </c>
    </row>
    <row r="779" spans="1:9">
      <c r="A779" t="s">
        <v>160</v>
      </c>
      <c r="B779" t="s">
        <v>208</v>
      </c>
      <c r="C779" t="s">
        <v>184</v>
      </c>
      <c r="D779">
        <v>1.2500000000000001E-2</v>
      </c>
      <c r="E779">
        <v>-396.38730681818203</v>
      </c>
      <c r="F779">
        <v>1.7999999999999999E-2</v>
      </c>
      <c r="G779">
        <v>-396.38730681818203</v>
      </c>
      <c r="H779">
        <v>0.03</v>
      </c>
      <c r="I779">
        <v>-396.38730681818203</v>
      </c>
    </row>
    <row r="780" spans="1:9">
      <c r="A780" t="s">
        <v>151</v>
      </c>
      <c r="B780" t="s">
        <v>208</v>
      </c>
      <c r="C780" t="s">
        <v>184</v>
      </c>
      <c r="D780">
        <v>1.2500000000000001E-2</v>
      </c>
      <c r="E780">
        <v>-152.98295206611601</v>
      </c>
      <c r="F780">
        <v>1.7999999999999999E-2</v>
      </c>
      <c r="G780">
        <v>-152.98295206611601</v>
      </c>
      <c r="H780">
        <v>0.03</v>
      </c>
      <c r="I780">
        <v>-152.98295206611601</v>
      </c>
    </row>
    <row r="781" spans="1:9">
      <c r="A781" t="s">
        <v>150</v>
      </c>
      <c r="B781" t="s">
        <v>208</v>
      </c>
      <c r="C781" t="s">
        <v>184</v>
      </c>
      <c r="D781">
        <v>1.2500000000000001E-2</v>
      </c>
      <c r="E781">
        <v>-36.244710756701998</v>
      </c>
      <c r="F781">
        <v>1.7999999999999999E-2</v>
      </c>
      <c r="G781">
        <v>-36.244710756701998</v>
      </c>
      <c r="H781">
        <v>0.03</v>
      </c>
      <c r="I781">
        <v>-36.244710756701998</v>
      </c>
    </row>
    <row r="782" spans="1:9">
      <c r="A782" t="s">
        <v>152</v>
      </c>
      <c r="B782" t="s">
        <v>199</v>
      </c>
      <c r="C782" t="s">
        <v>184</v>
      </c>
      <c r="D782">
        <v>1.2500000000000001E-2</v>
      </c>
      <c r="E782">
        <v>-2.0702037586857198</v>
      </c>
      <c r="F782">
        <v>1.7999999999999999E-2</v>
      </c>
      <c r="G782">
        <v>-2.0702037586857198</v>
      </c>
      <c r="H782">
        <v>0.03</v>
      </c>
      <c r="I782">
        <v>-2.0702037586857198</v>
      </c>
    </row>
    <row r="783" spans="1:9">
      <c r="A783" t="s">
        <v>154</v>
      </c>
      <c r="B783" t="s">
        <v>199</v>
      </c>
      <c r="C783" t="s">
        <v>184</v>
      </c>
      <c r="D783">
        <v>1.2500000000000001E-2</v>
      </c>
      <c r="E783">
        <v>156.80492552085701</v>
      </c>
      <c r="F783">
        <v>1.7999999999999999E-2</v>
      </c>
      <c r="G783">
        <v>156.80492552085701</v>
      </c>
      <c r="H783">
        <v>0.03</v>
      </c>
      <c r="I783">
        <v>156.80492552085701</v>
      </c>
    </row>
    <row r="784" spans="1:9">
      <c r="A784" t="s">
        <v>153</v>
      </c>
      <c r="B784" t="s">
        <v>199</v>
      </c>
      <c r="C784" t="s">
        <v>184</v>
      </c>
      <c r="D784">
        <v>1.2500000000000001E-2</v>
      </c>
      <c r="E784">
        <v>-6.3413301225714198</v>
      </c>
      <c r="F784">
        <v>1.7999999999999999E-2</v>
      </c>
      <c r="G784">
        <v>-6.3413301225714198</v>
      </c>
      <c r="H784">
        <v>0.03</v>
      </c>
      <c r="I784">
        <v>-6.3413301225714198</v>
      </c>
    </row>
    <row r="785" spans="1:9">
      <c r="A785" t="s">
        <v>155</v>
      </c>
      <c r="B785" t="s">
        <v>199</v>
      </c>
      <c r="C785" t="s">
        <v>184</v>
      </c>
      <c r="D785">
        <v>1.2500000000000001E-2</v>
      </c>
      <c r="E785">
        <v>-46.02978323</v>
      </c>
      <c r="F785">
        <v>1.7999999999999999E-2</v>
      </c>
      <c r="G785">
        <v>-46.02978323</v>
      </c>
      <c r="H785">
        <v>0.03</v>
      </c>
      <c r="I785">
        <v>-46.02978323</v>
      </c>
    </row>
    <row r="786" spans="1:9">
      <c r="A786" t="s">
        <v>156</v>
      </c>
      <c r="B786" t="s">
        <v>199</v>
      </c>
      <c r="C786" t="s">
        <v>184</v>
      </c>
      <c r="D786">
        <v>1.2500000000000001E-2</v>
      </c>
      <c r="E786">
        <v>9.0068396952571295</v>
      </c>
      <c r="F786">
        <v>1.7999999999999999E-2</v>
      </c>
      <c r="G786">
        <v>9.0068396952571295</v>
      </c>
      <c r="H786">
        <v>0.03</v>
      </c>
      <c r="I786">
        <v>9.0068396952571295</v>
      </c>
    </row>
    <row r="787" spans="1:9">
      <c r="A787" t="s">
        <v>162</v>
      </c>
      <c r="B787" t="s">
        <v>199</v>
      </c>
      <c r="C787" t="s">
        <v>184</v>
      </c>
      <c r="D787">
        <v>1.2500000000000001E-2</v>
      </c>
      <c r="E787">
        <v>156.18755097639999</v>
      </c>
      <c r="F787">
        <v>1.7999999999999999E-2</v>
      </c>
      <c r="G787">
        <v>156.18755097639999</v>
      </c>
      <c r="H787">
        <v>0.03</v>
      </c>
      <c r="I787">
        <v>156.18755097639999</v>
      </c>
    </row>
    <row r="788" spans="1:9">
      <c r="A788" t="s">
        <v>157</v>
      </c>
      <c r="B788" t="s">
        <v>199</v>
      </c>
      <c r="C788" t="s">
        <v>184</v>
      </c>
      <c r="D788">
        <v>1.2500000000000001E-2</v>
      </c>
      <c r="E788">
        <v>-55.118016310000002</v>
      </c>
      <c r="F788">
        <v>1.7999999999999999E-2</v>
      </c>
      <c r="G788">
        <v>-55.118016310000002</v>
      </c>
      <c r="H788">
        <v>0.03</v>
      </c>
      <c r="I788">
        <v>-55.118016310000002</v>
      </c>
    </row>
    <row r="789" spans="1:9">
      <c r="A789" t="s">
        <v>145</v>
      </c>
      <c r="B789" t="s">
        <v>199</v>
      </c>
      <c r="C789" t="s">
        <v>184</v>
      </c>
      <c r="D789">
        <v>1.2500000000000001E-2</v>
      </c>
      <c r="E789">
        <v>14.6708928357143</v>
      </c>
      <c r="F789">
        <v>1.7999999999999999E-2</v>
      </c>
      <c r="G789">
        <v>14.6708928357143</v>
      </c>
      <c r="H789">
        <v>0.03</v>
      </c>
      <c r="I789">
        <v>14.6708928357143</v>
      </c>
    </row>
    <row r="790" spans="1:9">
      <c r="A790" t="s">
        <v>158</v>
      </c>
      <c r="B790" t="s">
        <v>199</v>
      </c>
      <c r="C790" t="s">
        <v>184</v>
      </c>
      <c r="D790">
        <v>1.2500000000000001E-2</v>
      </c>
      <c r="E790">
        <v>67.997036283828507</v>
      </c>
      <c r="F790">
        <v>1.7999999999999999E-2</v>
      </c>
      <c r="G790">
        <v>67.997036283828507</v>
      </c>
      <c r="H790">
        <v>0.03</v>
      </c>
      <c r="I790">
        <v>67.997036283828507</v>
      </c>
    </row>
    <row r="791" spans="1:9">
      <c r="A791" t="s">
        <v>159</v>
      </c>
      <c r="B791" t="s">
        <v>199</v>
      </c>
      <c r="C791" t="s">
        <v>184</v>
      </c>
      <c r="D791">
        <v>1.2500000000000001E-2</v>
      </c>
      <c r="E791">
        <v>-46.566337494914301</v>
      </c>
      <c r="F791">
        <v>1.7999999999999999E-2</v>
      </c>
      <c r="G791">
        <v>-46.566337494914301</v>
      </c>
      <c r="H791">
        <v>0.03</v>
      </c>
      <c r="I791">
        <v>-46.566337494914301</v>
      </c>
    </row>
    <row r="792" spans="1:9">
      <c r="A792" t="s">
        <v>163</v>
      </c>
      <c r="B792" t="s">
        <v>199</v>
      </c>
      <c r="C792" t="s">
        <v>184</v>
      </c>
      <c r="D792">
        <v>1.2500000000000001E-2</v>
      </c>
      <c r="E792">
        <v>8.7546312868000093</v>
      </c>
      <c r="F792">
        <v>1.7999999999999999E-2</v>
      </c>
      <c r="G792">
        <v>8.7546312868000093</v>
      </c>
      <c r="H792">
        <v>0.03</v>
      </c>
      <c r="I792">
        <v>8.7546312868000093</v>
      </c>
    </row>
    <row r="793" spans="1:9">
      <c r="A793" t="s">
        <v>161</v>
      </c>
      <c r="B793" t="s">
        <v>199</v>
      </c>
      <c r="C793" t="s">
        <v>184</v>
      </c>
      <c r="D793">
        <v>1.2500000000000001E-2</v>
      </c>
      <c r="E793">
        <v>-61.467526384514301</v>
      </c>
      <c r="F793">
        <v>1.7999999999999999E-2</v>
      </c>
      <c r="G793">
        <v>-61.467526384514301</v>
      </c>
      <c r="H793">
        <v>0.03</v>
      </c>
      <c r="I793">
        <v>-61.467526384514301</v>
      </c>
    </row>
    <row r="794" spans="1:9">
      <c r="A794" t="s">
        <v>160</v>
      </c>
      <c r="B794" t="s">
        <v>199</v>
      </c>
      <c r="C794" t="s">
        <v>184</v>
      </c>
      <c r="D794">
        <v>1.2500000000000001E-2</v>
      </c>
      <c r="E794">
        <v>148.84937857617101</v>
      </c>
      <c r="F794">
        <v>1.7999999999999999E-2</v>
      </c>
      <c r="G794">
        <v>148.84937857617101</v>
      </c>
      <c r="H794">
        <v>0.03</v>
      </c>
      <c r="I794">
        <v>148.84937857617101</v>
      </c>
    </row>
    <row r="795" spans="1:9">
      <c r="A795" t="s">
        <v>151</v>
      </c>
      <c r="B795" t="s">
        <v>199</v>
      </c>
      <c r="C795" t="s">
        <v>184</v>
      </c>
      <c r="D795">
        <v>1.2500000000000001E-2</v>
      </c>
      <c r="E795">
        <v>-4.9413076896571502</v>
      </c>
      <c r="F795">
        <v>1.7999999999999999E-2</v>
      </c>
      <c r="G795">
        <v>-4.9413076896571502</v>
      </c>
      <c r="H795">
        <v>0.03</v>
      </c>
      <c r="I795">
        <v>-4.9413076896571502</v>
      </c>
    </row>
    <row r="796" spans="1:9">
      <c r="A796" t="s">
        <v>150</v>
      </c>
      <c r="B796" t="s">
        <v>199</v>
      </c>
      <c r="C796" t="s">
        <v>184</v>
      </c>
      <c r="D796">
        <v>1.2500000000000001E-2</v>
      </c>
      <c r="E796">
        <v>-58.559611906304298</v>
      </c>
      <c r="F796">
        <v>1.7999999999999999E-2</v>
      </c>
      <c r="G796">
        <v>-58.559611906304298</v>
      </c>
      <c r="H796">
        <v>0.03</v>
      </c>
      <c r="I796">
        <v>-58.559611906304298</v>
      </c>
    </row>
    <row r="797" spans="1:9">
      <c r="A797" t="s">
        <v>152</v>
      </c>
      <c r="B797" t="s">
        <v>181</v>
      </c>
      <c r="C797" t="s">
        <v>184</v>
      </c>
      <c r="D797">
        <v>1.2500000000000001E-2</v>
      </c>
      <c r="E797">
        <v>207.743172817828</v>
      </c>
      <c r="F797">
        <v>1.7999999999999999E-2</v>
      </c>
      <c r="G797">
        <v>207.743172817828</v>
      </c>
      <c r="H797">
        <v>0.03</v>
      </c>
      <c r="I797">
        <v>207.743172817828</v>
      </c>
    </row>
    <row r="798" spans="1:9">
      <c r="A798" t="s">
        <v>154</v>
      </c>
      <c r="B798" t="s">
        <v>181</v>
      </c>
      <c r="C798" t="s">
        <v>184</v>
      </c>
      <c r="D798">
        <v>1.2500000000000001E-2</v>
      </c>
      <c r="E798">
        <v>3114.9382541608502</v>
      </c>
      <c r="F798">
        <v>1.7999999999999999E-2</v>
      </c>
      <c r="G798">
        <v>3114.9382541608502</v>
      </c>
      <c r="H798">
        <v>0.03</v>
      </c>
      <c r="I798">
        <v>3114.9382541608502</v>
      </c>
    </row>
    <row r="799" spans="1:9">
      <c r="A799" t="s">
        <v>153</v>
      </c>
      <c r="B799" t="s">
        <v>181</v>
      </c>
      <c r="C799" t="s">
        <v>184</v>
      </c>
      <c r="D799">
        <v>1.2500000000000001E-2</v>
      </c>
      <c r="E799">
        <v>668.00271902776399</v>
      </c>
      <c r="F799">
        <v>1.7999999999999999E-2</v>
      </c>
      <c r="G799">
        <v>668.00271902776399</v>
      </c>
      <c r="H799">
        <v>0.03</v>
      </c>
      <c r="I799">
        <v>668.00271902776399</v>
      </c>
    </row>
    <row r="800" spans="1:9">
      <c r="A800" t="s">
        <v>155</v>
      </c>
      <c r="B800" t="s">
        <v>181</v>
      </c>
      <c r="C800" t="s">
        <v>184</v>
      </c>
      <c r="D800">
        <v>1.2500000000000001E-2</v>
      </c>
      <c r="E800">
        <v>332.86041341468899</v>
      </c>
      <c r="F800">
        <v>1.7999999999999999E-2</v>
      </c>
      <c r="G800">
        <v>332.86041341468899</v>
      </c>
      <c r="H800">
        <v>0.03</v>
      </c>
      <c r="I800">
        <v>332.86041341468899</v>
      </c>
    </row>
    <row r="801" spans="1:9">
      <c r="A801" t="s">
        <v>156</v>
      </c>
      <c r="B801" t="s">
        <v>181</v>
      </c>
      <c r="C801" t="s">
        <v>184</v>
      </c>
      <c r="D801">
        <v>1.2500000000000001E-2</v>
      </c>
      <c r="E801">
        <v>730.09853720730098</v>
      </c>
      <c r="F801">
        <v>1.7999999999999999E-2</v>
      </c>
      <c r="G801">
        <v>730.09853720730098</v>
      </c>
      <c r="H801">
        <v>0.03</v>
      </c>
      <c r="I801">
        <v>730.09853720730098</v>
      </c>
    </row>
    <row r="802" spans="1:9">
      <c r="A802" t="s">
        <v>162</v>
      </c>
      <c r="B802" t="s">
        <v>181</v>
      </c>
      <c r="C802" t="s">
        <v>184</v>
      </c>
      <c r="D802">
        <v>1.2500000000000001E-2</v>
      </c>
      <c r="E802">
        <v>1824.37670272473</v>
      </c>
      <c r="F802">
        <v>1.7999999999999999E-2</v>
      </c>
      <c r="G802">
        <v>1824.37670272473</v>
      </c>
      <c r="H802">
        <v>0.03</v>
      </c>
      <c r="I802">
        <v>1824.37670272473</v>
      </c>
    </row>
    <row r="803" spans="1:9">
      <c r="A803" t="s">
        <v>157</v>
      </c>
      <c r="B803" t="s">
        <v>181</v>
      </c>
      <c r="C803" t="s">
        <v>184</v>
      </c>
      <c r="D803">
        <v>1.2500000000000001E-2</v>
      </c>
      <c r="E803">
        <v>245.88838160369701</v>
      </c>
      <c r="F803">
        <v>1.7999999999999999E-2</v>
      </c>
      <c r="G803">
        <v>245.88838160369701</v>
      </c>
      <c r="H803">
        <v>0.03</v>
      </c>
      <c r="I803">
        <v>245.88838160369701</v>
      </c>
    </row>
    <row r="804" spans="1:9">
      <c r="A804" t="s">
        <v>145</v>
      </c>
      <c r="B804" t="s">
        <v>181</v>
      </c>
      <c r="C804" t="s">
        <v>184</v>
      </c>
      <c r="D804">
        <v>1.2500000000000001E-2</v>
      </c>
      <c r="E804">
        <v>623.24678265518901</v>
      </c>
      <c r="F804">
        <v>1.7999999999999999E-2</v>
      </c>
      <c r="G804">
        <v>623.24678265518901</v>
      </c>
      <c r="H804">
        <v>0.03</v>
      </c>
      <c r="I804">
        <v>623.24678265518901</v>
      </c>
    </row>
    <row r="805" spans="1:9">
      <c r="A805" t="s">
        <v>158</v>
      </c>
      <c r="B805" t="s">
        <v>181</v>
      </c>
      <c r="C805" t="s">
        <v>184</v>
      </c>
      <c r="D805">
        <v>1.2500000000000001E-2</v>
      </c>
      <c r="E805">
        <v>1586.74468166574</v>
      </c>
      <c r="F805">
        <v>1.7999999999999999E-2</v>
      </c>
      <c r="G805">
        <v>1586.74468166574</v>
      </c>
      <c r="H805">
        <v>0.03</v>
      </c>
      <c r="I805">
        <v>1586.74468166574</v>
      </c>
    </row>
    <row r="806" spans="1:9">
      <c r="A806" t="s">
        <v>159</v>
      </c>
      <c r="B806" t="s">
        <v>181</v>
      </c>
      <c r="C806" t="s">
        <v>184</v>
      </c>
      <c r="D806">
        <v>1.2500000000000001E-2</v>
      </c>
      <c r="E806">
        <v>202.70230732059699</v>
      </c>
      <c r="F806">
        <v>1.7999999999999999E-2</v>
      </c>
      <c r="G806">
        <v>202.70230732059699</v>
      </c>
      <c r="H806">
        <v>0.03</v>
      </c>
      <c r="I806">
        <v>202.70230732059699</v>
      </c>
    </row>
    <row r="807" spans="1:9">
      <c r="A807" t="s">
        <v>163</v>
      </c>
      <c r="B807" t="s">
        <v>181</v>
      </c>
      <c r="C807" t="s">
        <v>184</v>
      </c>
      <c r="D807">
        <v>1.2500000000000001E-2</v>
      </c>
      <c r="E807">
        <v>1064.40994043046</v>
      </c>
      <c r="F807">
        <v>1.7999999999999999E-2</v>
      </c>
      <c r="G807">
        <v>1064.40994043046</v>
      </c>
      <c r="H807">
        <v>0.03</v>
      </c>
      <c r="I807">
        <v>1064.40994043046</v>
      </c>
    </row>
    <row r="808" spans="1:9">
      <c r="A808" t="s">
        <v>161</v>
      </c>
      <c r="B808" t="s">
        <v>181</v>
      </c>
      <c r="C808" t="s">
        <v>184</v>
      </c>
      <c r="D808">
        <v>1.2500000000000001E-2</v>
      </c>
      <c r="E808">
        <v>111.349003695402</v>
      </c>
      <c r="F808">
        <v>1.7999999999999999E-2</v>
      </c>
      <c r="G808">
        <v>111.349003695402</v>
      </c>
      <c r="H808">
        <v>0.03</v>
      </c>
      <c r="I808">
        <v>111.349003695402</v>
      </c>
    </row>
    <row r="809" spans="1:9">
      <c r="A809" t="s">
        <v>160</v>
      </c>
      <c r="B809" t="s">
        <v>181</v>
      </c>
      <c r="C809" t="s">
        <v>184</v>
      </c>
      <c r="D809">
        <v>1.2500000000000001E-2</v>
      </c>
      <c r="E809">
        <v>2188.2276091346198</v>
      </c>
      <c r="F809">
        <v>1.7999999999999999E-2</v>
      </c>
      <c r="G809">
        <v>2188.2276091346198</v>
      </c>
      <c r="H809">
        <v>0.03</v>
      </c>
      <c r="I809">
        <v>2188.2276091346198</v>
      </c>
    </row>
    <row r="810" spans="1:9">
      <c r="A810" t="s">
        <v>151</v>
      </c>
      <c r="B810" t="s">
        <v>181</v>
      </c>
      <c r="C810" t="s">
        <v>184</v>
      </c>
      <c r="D810">
        <v>1.2500000000000001E-2</v>
      </c>
      <c r="E810">
        <v>263.67454064585399</v>
      </c>
      <c r="F810">
        <v>1.7999999999999999E-2</v>
      </c>
      <c r="G810">
        <v>263.67454064585399</v>
      </c>
      <c r="H810">
        <v>0.03</v>
      </c>
      <c r="I810">
        <v>263.67454064585399</v>
      </c>
    </row>
    <row r="811" spans="1:9">
      <c r="A811" t="s">
        <v>150</v>
      </c>
      <c r="B811" t="s">
        <v>181</v>
      </c>
      <c r="C811" t="s">
        <v>184</v>
      </c>
      <c r="D811">
        <v>1.2500000000000001E-2</v>
      </c>
      <c r="E811">
        <v>206.77723807949801</v>
      </c>
      <c r="F811">
        <v>1.7999999999999999E-2</v>
      </c>
      <c r="G811">
        <v>206.77723807949801</v>
      </c>
      <c r="H811">
        <v>0.03</v>
      </c>
      <c r="I811">
        <v>206.77723807949801</v>
      </c>
    </row>
    <row r="812" spans="1:9">
      <c r="A812" t="s">
        <v>152</v>
      </c>
      <c r="B812" t="s">
        <v>181</v>
      </c>
      <c r="C812" t="s">
        <v>188</v>
      </c>
      <c r="D812">
        <v>0.85</v>
      </c>
      <c r="E812">
        <v>207.743172817828</v>
      </c>
      <c r="F812">
        <v>0.8</v>
      </c>
      <c r="G812">
        <v>205.78944713500101</v>
      </c>
      <c r="H812">
        <v>0.9</v>
      </c>
      <c r="I812">
        <v>209.69689850065501</v>
      </c>
    </row>
    <row r="813" spans="1:9">
      <c r="A813" t="s">
        <v>154</v>
      </c>
      <c r="B813" t="s">
        <v>181</v>
      </c>
      <c r="C813" t="s">
        <v>188</v>
      </c>
      <c r="D813">
        <v>0.85</v>
      </c>
      <c r="E813">
        <v>3114.9382541608502</v>
      </c>
      <c r="F813">
        <v>0.8</v>
      </c>
      <c r="G813">
        <v>3099.47970615641</v>
      </c>
      <c r="H813">
        <v>0.9</v>
      </c>
      <c r="I813">
        <v>3130.39680216528</v>
      </c>
    </row>
    <row r="814" spans="1:9">
      <c r="A814" t="s">
        <v>153</v>
      </c>
      <c r="B814" t="s">
        <v>181</v>
      </c>
      <c r="C814" t="s">
        <v>188</v>
      </c>
      <c r="D814">
        <v>0.85</v>
      </c>
      <c r="E814">
        <v>668.00271902776399</v>
      </c>
      <c r="F814">
        <v>0.8</v>
      </c>
      <c r="G814">
        <v>664.71377852732905</v>
      </c>
      <c r="H814">
        <v>0.9</v>
      </c>
      <c r="I814">
        <v>671.29165952819994</v>
      </c>
    </row>
    <row r="815" spans="1:9">
      <c r="A815" t="s">
        <v>155</v>
      </c>
      <c r="B815" t="s">
        <v>181</v>
      </c>
      <c r="C815" t="s">
        <v>188</v>
      </c>
      <c r="D815">
        <v>0.85</v>
      </c>
      <c r="E815">
        <v>332.86041341468899</v>
      </c>
      <c r="F815">
        <v>0.8</v>
      </c>
      <c r="G815">
        <v>331.32222774098301</v>
      </c>
      <c r="H815">
        <v>0.9</v>
      </c>
      <c r="I815">
        <v>334.39859908839401</v>
      </c>
    </row>
    <row r="816" spans="1:9">
      <c r="A816" t="s">
        <v>156</v>
      </c>
      <c r="B816" t="s">
        <v>181</v>
      </c>
      <c r="C816" t="s">
        <v>188</v>
      </c>
      <c r="D816">
        <v>0.85</v>
      </c>
      <c r="E816">
        <v>730.09853720730098</v>
      </c>
      <c r="F816">
        <v>0.8</v>
      </c>
      <c r="G816">
        <v>726.16153279207197</v>
      </c>
      <c r="H816">
        <v>0.9</v>
      </c>
      <c r="I816">
        <v>734.03554162253101</v>
      </c>
    </row>
    <row r="817" spans="1:9">
      <c r="A817" t="s">
        <v>162</v>
      </c>
      <c r="B817" t="s">
        <v>181</v>
      </c>
      <c r="C817" t="s">
        <v>188</v>
      </c>
      <c r="D817">
        <v>0.85</v>
      </c>
      <c r="E817">
        <v>1824.37670272473</v>
      </c>
      <c r="F817">
        <v>0.8</v>
      </c>
      <c r="G817">
        <v>1813.71704205631</v>
      </c>
      <c r="H817">
        <v>0.9</v>
      </c>
      <c r="I817">
        <v>1835.0363633931499</v>
      </c>
    </row>
    <row r="818" spans="1:9">
      <c r="A818" t="s">
        <v>157</v>
      </c>
      <c r="B818" t="s">
        <v>181</v>
      </c>
      <c r="C818" t="s">
        <v>188</v>
      </c>
      <c r="D818">
        <v>0.85</v>
      </c>
      <c r="E818">
        <v>245.88838160369701</v>
      </c>
      <c r="F818">
        <v>0.8</v>
      </c>
      <c r="G818">
        <v>244.77574880077501</v>
      </c>
      <c r="H818">
        <v>0.9</v>
      </c>
      <c r="I818">
        <v>247.00101440661999</v>
      </c>
    </row>
    <row r="819" spans="1:9">
      <c r="A819" t="s">
        <v>145</v>
      </c>
      <c r="B819" t="s">
        <v>181</v>
      </c>
      <c r="C819" t="s">
        <v>188</v>
      </c>
      <c r="D819">
        <v>0.85</v>
      </c>
      <c r="E819">
        <v>623.24678265518901</v>
      </c>
      <c r="F819">
        <v>0.8</v>
      </c>
      <c r="G819">
        <v>619.90477231997602</v>
      </c>
      <c r="H819">
        <v>0.9</v>
      </c>
      <c r="I819">
        <v>626.58879299040302</v>
      </c>
    </row>
    <row r="820" spans="1:9">
      <c r="A820" t="s">
        <v>158</v>
      </c>
      <c r="B820" t="s">
        <v>181</v>
      </c>
      <c r="C820" t="s">
        <v>188</v>
      </c>
      <c r="D820">
        <v>0.85</v>
      </c>
      <c r="E820">
        <v>1586.74468166574</v>
      </c>
      <c r="F820">
        <v>0.8</v>
      </c>
      <c r="G820">
        <v>1578.6410523922</v>
      </c>
      <c r="H820">
        <v>0.9</v>
      </c>
      <c r="I820">
        <v>1594.8483109392801</v>
      </c>
    </row>
    <row r="821" spans="1:9">
      <c r="A821" t="s">
        <v>159</v>
      </c>
      <c r="B821" t="s">
        <v>181</v>
      </c>
      <c r="C821" t="s">
        <v>188</v>
      </c>
      <c r="D821">
        <v>0.85</v>
      </c>
      <c r="E821">
        <v>202.70230732059699</v>
      </c>
      <c r="F821">
        <v>0.8</v>
      </c>
      <c r="G821">
        <v>201.365754806718</v>
      </c>
      <c r="H821">
        <v>0.9</v>
      </c>
      <c r="I821">
        <v>204.038859834476</v>
      </c>
    </row>
    <row r="822" spans="1:9">
      <c r="A822" t="s">
        <v>163</v>
      </c>
      <c r="B822" t="s">
        <v>181</v>
      </c>
      <c r="C822" t="s">
        <v>188</v>
      </c>
      <c r="D822">
        <v>0.85</v>
      </c>
      <c r="E822">
        <v>1064.40994043046</v>
      </c>
      <c r="F822">
        <v>0.8</v>
      </c>
      <c r="G822">
        <v>1059.3195656391399</v>
      </c>
      <c r="H822">
        <v>0.9</v>
      </c>
      <c r="I822">
        <v>1069.5003152217801</v>
      </c>
    </row>
    <row r="823" spans="1:9">
      <c r="A823" t="s">
        <v>161</v>
      </c>
      <c r="B823" t="s">
        <v>181</v>
      </c>
      <c r="C823" t="s">
        <v>188</v>
      </c>
      <c r="D823">
        <v>0.85</v>
      </c>
      <c r="E823">
        <v>111.349003695402</v>
      </c>
      <c r="F823">
        <v>0.8</v>
      </c>
      <c r="G823">
        <v>110.87023558791699</v>
      </c>
      <c r="H823">
        <v>0.9</v>
      </c>
      <c r="I823">
        <v>111.82777180288601</v>
      </c>
    </row>
    <row r="824" spans="1:9">
      <c r="A824" t="s">
        <v>160</v>
      </c>
      <c r="B824" t="s">
        <v>181</v>
      </c>
      <c r="C824" t="s">
        <v>188</v>
      </c>
      <c r="D824">
        <v>0.85</v>
      </c>
      <c r="E824">
        <v>2188.2276091346198</v>
      </c>
      <c r="F824">
        <v>0.8</v>
      </c>
      <c r="G824">
        <v>2176.42313866421</v>
      </c>
      <c r="H824">
        <v>0.9</v>
      </c>
      <c r="I824">
        <v>2200.0320796050401</v>
      </c>
    </row>
    <row r="825" spans="1:9">
      <c r="A825" t="s">
        <v>151</v>
      </c>
      <c r="B825" t="s">
        <v>181</v>
      </c>
      <c r="C825" t="s">
        <v>188</v>
      </c>
      <c r="D825">
        <v>0.85</v>
      </c>
      <c r="E825">
        <v>263.67454064585399</v>
      </c>
      <c r="F825">
        <v>0.8</v>
      </c>
      <c r="G825">
        <v>261.14699834577198</v>
      </c>
      <c r="H825">
        <v>0.9</v>
      </c>
      <c r="I825">
        <v>266.20208294593601</v>
      </c>
    </row>
    <row r="826" spans="1:9">
      <c r="A826" t="s">
        <v>150</v>
      </c>
      <c r="B826" t="s">
        <v>181</v>
      </c>
      <c r="C826" t="s">
        <v>188</v>
      </c>
      <c r="D826">
        <v>0.85</v>
      </c>
      <c r="E826">
        <v>206.77723807949801</v>
      </c>
      <c r="F826">
        <v>0.8</v>
      </c>
      <c r="G826">
        <v>205.85586794711099</v>
      </c>
      <c r="H826">
        <v>0.9</v>
      </c>
      <c r="I826">
        <v>207.69860821188499</v>
      </c>
    </row>
    <row r="827" spans="1:9">
      <c r="A827" t="s">
        <v>152</v>
      </c>
      <c r="B827" t="s">
        <v>181</v>
      </c>
      <c r="C827" t="s">
        <v>189</v>
      </c>
      <c r="D827">
        <v>0.35</v>
      </c>
      <c r="E827">
        <v>207.743172817828</v>
      </c>
      <c r="F827">
        <v>0.1</v>
      </c>
      <c r="G827">
        <v>223.13848995640799</v>
      </c>
      <c r="H827">
        <v>0.55000000000000004</v>
      </c>
      <c r="I827">
        <v>195.42691910696499</v>
      </c>
    </row>
    <row r="828" spans="1:9">
      <c r="A828" t="s">
        <v>154</v>
      </c>
      <c r="B828" t="s">
        <v>181</v>
      </c>
      <c r="C828" t="s">
        <v>189</v>
      </c>
      <c r="D828">
        <v>0.35</v>
      </c>
      <c r="E828">
        <v>3114.9382541608502</v>
      </c>
      <c r="F828">
        <v>0.1</v>
      </c>
      <c r="G828">
        <v>3236.75128611419</v>
      </c>
      <c r="H828">
        <v>0.55000000000000004</v>
      </c>
      <c r="I828">
        <v>3017.4878285981699</v>
      </c>
    </row>
    <row r="829" spans="1:9">
      <c r="A829" t="s">
        <v>153</v>
      </c>
      <c r="B829" t="s">
        <v>181</v>
      </c>
      <c r="C829" t="s">
        <v>189</v>
      </c>
      <c r="D829">
        <v>0.35</v>
      </c>
      <c r="E829">
        <v>668.00271902776399</v>
      </c>
      <c r="F829">
        <v>0.1</v>
      </c>
      <c r="G829">
        <v>693.91950074343401</v>
      </c>
      <c r="H829">
        <v>0.55000000000000004</v>
      </c>
      <c r="I829">
        <v>647.26929365522801</v>
      </c>
    </row>
    <row r="830" spans="1:9">
      <c r="A830" t="s">
        <v>155</v>
      </c>
      <c r="B830" t="s">
        <v>181</v>
      </c>
      <c r="C830" t="s">
        <v>189</v>
      </c>
      <c r="D830">
        <v>0.35</v>
      </c>
      <c r="E830">
        <v>332.86041341468899</v>
      </c>
      <c r="F830">
        <v>0.1</v>
      </c>
      <c r="G830">
        <v>344.98128405322001</v>
      </c>
      <c r="H830">
        <v>0.55000000000000004</v>
      </c>
      <c r="I830">
        <v>323.16371690386399</v>
      </c>
    </row>
    <row r="831" spans="1:9">
      <c r="A831" t="s">
        <v>156</v>
      </c>
      <c r="B831" t="s">
        <v>181</v>
      </c>
      <c r="C831" t="s">
        <v>189</v>
      </c>
      <c r="D831">
        <v>0.35</v>
      </c>
      <c r="E831">
        <v>730.09853720730098</v>
      </c>
      <c r="F831">
        <v>0.1</v>
      </c>
      <c r="G831">
        <v>761.12204889126895</v>
      </c>
      <c r="H831">
        <v>0.55000000000000004</v>
      </c>
      <c r="I831">
        <v>705.27972786012697</v>
      </c>
    </row>
    <row r="832" spans="1:9">
      <c r="A832" t="s">
        <v>162</v>
      </c>
      <c r="B832" t="s">
        <v>181</v>
      </c>
      <c r="C832" t="s">
        <v>189</v>
      </c>
      <c r="D832">
        <v>0.35</v>
      </c>
      <c r="E832">
        <v>1824.37670272473</v>
      </c>
      <c r="F832">
        <v>0.1</v>
      </c>
      <c r="G832">
        <v>1908.3746037721801</v>
      </c>
      <c r="H832">
        <v>0.55000000000000004</v>
      </c>
      <c r="I832">
        <v>1757.17838188677</v>
      </c>
    </row>
    <row r="833" spans="1:9">
      <c r="A833" t="s">
        <v>157</v>
      </c>
      <c r="B833" t="s">
        <v>181</v>
      </c>
      <c r="C833" t="s">
        <v>189</v>
      </c>
      <c r="D833">
        <v>0.35</v>
      </c>
      <c r="E833">
        <v>245.88838160369701</v>
      </c>
      <c r="F833">
        <v>0.1</v>
      </c>
      <c r="G833">
        <v>254.655904603648</v>
      </c>
      <c r="H833">
        <v>0.55000000000000004</v>
      </c>
      <c r="I833">
        <v>238.874363203737</v>
      </c>
    </row>
    <row r="834" spans="1:9">
      <c r="A834" t="s">
        <v>145</v>
      </c>
      <c r="B834" t="s">
        <v>181</v>
      </c>
      <c r="C834" t="s">
        <v>189</v>
      </c>
      <c r="D834">
        <v>0.35</v>
      </c>
      <c r="E834">
        <v>623.24678265518901</v>
      </c>
      <c r="F834">
        <v>0.1</v>
      </c>
      <c r="G834">
        <v>649.58175354863397</v>
      </c>
      <c r="H834">
        <v>0.55000000000000004</v>
      </c>
      <c r="I834">
        <v>602.17880594043402</v>
      </c>
    </row>
    <row r="835" spans="1:9">
      <c r="A835" t="s">
        <v>158</v>
      </c>
      <c r="B835" t="s">
        <v>181</v>
      </c>
      <c r="C835" t="s">
        <v>189</v>
      </c>
      <c r="D835">
        <v>0.35</v>
      </c>
      <c r="E835">
        <v>1586.74468166574</v>
      </c>
      <c r="F835">
        <v>0.1</v>
      </c>
      <c r="G835">
        <v>1650.60110927799</v>
      </c>
      <c r="H835">
        <v>0.55000000000000004</v>
      </c>
      <c r="I835">
        <v>1535.65953957595</v>
      </c>
    </row>
    <row r="836" spans="1:9">
      <c r="A836" t="s">
        <v>159</v>
      </c>
      <c r="B836" t="s">
        <v>181</v>
      </c>
      <c r="C836" t="s">
        <v>189</v>
      </c>
      <c r="D836">
        <v>0.35</v>
      </c>
      <c r="E836">
        <v>202.70230732059699</v>
      </c>
      <c r="F836">
        <v>0.1</v>
      </c>
      <c r="G836">
        <v>213.23431291605999</v>
      </c>
      <c r="H836">
        <v>0.55000000000000004</v>
      </c>
      <c r="I836">
        <v>194.27670284422601</v>
      </c>
    </row>
    <row r="837" spans="1:9">
      <c r="A837" t="s">
        <v>163</v>
      </c>
      <c r="B837" t="s">
        <v>181</v>
      </c>
      <c r="C837" t="s">
        <v>189</v>
      </c>
      <c r="D837">
        <v>0.35</v>
      </c>
      <c r="E837">
        <v>1064.40994043046</v>
      </c>
      <c r="F837">
        <v>0.1</v>
      </c>
      <c r="G837">
        <v>1104.5219863310001</v>
      </c>
      <c r="H837">
        <v>0.55000000000000004</v>
      </c>
      <c r="I837">
        <v>1032.32030371004</v>
      </c>
    </row>
    <row r="838" spans="1:9">
      <c r="A838" t="s">
        <v>161</v>
      </c>
      <c r="B838" t="s">
        <v>181</v>
      </c>
      <c r="C838" t="s">
        <v>189</v>
      </c>
      <c r="D838">
        <v>0.35</v>
      </c>
      <c r="E838">
        <v>111.349003695402</v>
      </c>
      <c r="F838">
        <v>0.1</v>
      </c>
      <c r="G838">
        <v>115.12168627584199</v>
      </c>
      <c r="H838">
        <v>0.55000000000000004</v>
      </c>
      <c r="I838">
        <v>108.330857631049</v>
      </c>
    </row>
    <row r="839" spans="1:9">
      <c r="A839" t="s">
        <v>160</v>
      </c>
      <c r="B839" t="s">
        <v>181</v>
      </c>
      <c r="C839" t="s">
        <v>189</v>
      </c>
      <c r="D839">
        <v>0.35</v>
      </c>
      <c r="E839">
        <v>2188.2276091346198</v>
      </c>
      <c r="F839">
        <v>0.1</v>
      </c>
      <c r="G839">
        <v>2281.2465872554699</v>
      </c>
      <c r="H839">
        <v>0.55000000000000004</v>
      </c>
      <c r="I839">
        <v>2113.81242663794</v>
      </c>
    </row>
    <row r="840" spans="1:9">
      <c r="A840" t="s">
        <v>151</v>
      </c>
      <c r="B840" t="s">
        <v>181</v>
      </c>
      <c r="C840" t="s">
        <v>189</v>
      </c>
      <c r="D840">
        <v>0.35</v>
      </c>
      <c r="E840">
        <v>263.67454064585399</v>
      </c>
      <c r="F840">
        <v>0.1</v>
      </c>
      <c r="G840">
        <v>283.59152061544597</v>
      </c>
      <c r="H840">
        <v>0.55000000000000004</v>
      </c>
      <c r="I840">
        <v>247.74095667018</v>
      </c>
    </row>
    <row r="841" spans="1:9">
      <c r="A841" t="s">
        <v>150</v>
      </c>
      <c r="B841" t="s">
        <v>181</v>
      </c>
      <c r="C841" t="s">
        <v>189</v>
      </c>
      <c r="D841">
        <v>0.35</v>
      </c>
      <c r="E841">
        <v>206.77723807949801</v>
      </c>
      <c r="F841">
        <v>0.1</v>
      </c>
      <c r="G841">
        <v>214.03761527308001</v>
      </c>
      <c r="H841">
        <v>0.55000000000000004</v>
      </c>
      <c r="I841">
        <v>200.96893632463301</v>
      </c>
    </row>
    <row r="842" spans="1:9">
      <c r="A842" t="s">
        <v>152</v>
      </c>
      <c r="B842" t="s">
        <v>181</v>
      </c>
      <c r="C842" t="s">
        <v>187</v>
      </c>
      <c r="D842">
        <v>0.95</v>
      </c>
      <c r="E842">
        <v>207.743172817828</v>
      </c>
      <c r="F842">
        <v>0.85</v>
      </c>
      <c r="G842">
        <v>213.98550025998699</v>
      </c>
      <c r="H842">
        <v>0.95</v>
      </c>
      <c r="I842">
        <v>207.743172817828</v>
      </c>
    </row>
    <row r="843" spans="1:9">
      <c r="A843" t="s">
        <v>154</v>
      </c>
      <c r="B843" t="s">
        <v>181</v>
      </c>
      <c r="C843" t="s">
        <v>187</v>
      </c>
      <c r="D843">
        <v>0.95</v>
      </c>
      <c r="E843">
        <v>3114.9382541608502</v>
      </c>
      <c r="F843">
        <v>0.85</v>
      </c>
      <c r="G843">
        <v>3164.3296908769798</v>
      </c>
      <c r="H843">
        <v>0.95</v>
      </c>
      <c r="I843">
        <v>3114.9382541608502</v>
      </c>
    </row>
    <row r="844" spans="1:9">
      <c r="A844" t="s">
        <v>153</v>
      </c>
      <c r="B844" t="s">
        <v>181</v>
      </c>
      <c r="C844" t="s">
        <v>187</v>
      </c>
      <c r="D844">
        <v>0.95</v>
      </c>
      <c r="E844">
        <v>668.00271902776399</v>
      </c>
      <c r="F844">
        <v>0.85</v>
      </c>
      <c r="G844">
        <v>678.51117664899505</v>
      </c>
      <c r="H844">
        <v>0.95</v>
      </c>
      <c r="I844">
        <v>668.00271902776399</v>
      </c>
    </row>
    <row r="845" spans="1:9">
      <c r="A845" t="s">
        <v>155</v>
      </c>
      <c r="B845" t="s">
        <v>181</v>
      </c>
      <c r="C845" t="s">
        <v>187</v>
      </c>
      <c r="D845">
        <v>0.95</v>
      </c>
      <c r="E845">
        <v>332.86041341468899</v>
      </c>
      <c r="F845">
        <v>0.85</v>
      </c>
      <c r="G845">
        <v>337.77505354380702</v>
      </c>
      <c r="H845">
        <v>0.95</v>
      </c>
      <c r="I845">
        <v>332.86041341468899</v>
      </c>
    </row>
    <row r="846" spans="1:9">
      <c r="A846" t="s">
        <v>156</v>
      </c>
      <c r="B846" t="s">
        <v>181</v>
      </c>
      <c r="C846" t="s">
        <v>187</v>
      </c>
      <c r="D846">
        <v>0.95</v>
      </c>
      <c r="E846">
        <v>730.09853720730098</v>
      </c>
      <c r="F846">
        <v>0.85</v>
      </c>
      <c r="G846">
        <v>742.67761671529502</v>
      </c>
      <c r="H846">
        <v>0.95</v>
      </c>
      <c r="I846">
        <v>730.09853720730098</v>
      </c>
    </row>
    <row r="847" spans="1:9">
      <c r="A847" t="s">
        <v>162</v>
      </c>
      <c r="B847" t="s">
        <v>181</v>
      </c>
      <c r="C847" t="s">
        <v>187</v>
      </c>
      <c r="D847">
        <v>0.95</v>
      </c>
      <c r="E847">
        <v>1824.37670272473</v>
      </c>
      <c r="F847">
        <v>0.85</v>
      </c>
      <c r="G847">
        <v>1858.43526729164</v>
      </c>
      <c r="H847">
        <v>0.95</v>
      </c>
      <c r="I847">
        <v>1824.37670272473</v>
      </c>
    </row>
    <row r="848" spans="1:9">
      <c r="A848" t="s">
        <v>157</v>
      </c>
      <c r="B848" t="s">
        <v>181</v>
      </c>
      <c r="C848" t="s">
        <v>187</v>
      </c>
      <c r="D848">
        <v>0.95</v>
      </c>
      <c r="E848">
        <v>245.88838160369701</v>
      </c>
      <c r="F848">
        <v>0.85</v>
      </c>
      <c r="G848">
        <v>249.44334243559899</v>
      </c>
      <c r="H848">
        <v>0.95</v>
      </c>
      <c r="I848">
        <v>245.88838160369701</v>
      </c>
    </row>
    <row r="849" spans="1:9">
      <c r="A849" t="s">
        <v>145</v>
      </c>
      <c r="B849" t="s">
        <v>181</v>
      </c>
      <c r="C849" t="s">
        <v>187</v>
      </c>
      <c r="D849">
        <v>0.95</v>
      </c>
      <c r="E849">
        <v>623.24678265518901</v>
      </c>
      <c r="F849">
        <v>0.85</v>
      </c>
      <c r="G849">
        <v>633.92480312185899</v>
      </c>
      <c r="H849">
        <v>0.95</v>
      </c>
      <c r="I849">
        <v>623.24678265518901</v>
      </c>
    </row>
    <row r="850" spans="1:9">
      <c r="A850" t="s">
        <v>158</v>
      </c>
      <c r="B850" t="s">
        <v>181</v>
      </c>
      <c r="C850" t="s">
        <v>187</v>
      </c>
      <c r="D850">
        <v>0.95</v>
      </c>
      <c r="E850">
        <v>1586.74468166574</v>
      </c>
      <c r="F850">
        <v>0.85</v>
      </c>
      <c r="G850">
        <v>1612.6364984340501</v>
      </c>
      <c r="H850">
        <v>0.95</v>
      </c>
      <c r="I850">
        <v>1586.74468166574</v>
      </c>
    </row>
    <row r="851" spans="1:9">
      <c r="A851" t="s">
        <v>159</v>
      </c>
      <c r="B851" t="s">
        <v>181</v>
      </c>
      <c r="C851" t="s">
        <v>187</v>
      </c>
      <c r="D851">
        <v>0.95</v>
      </c>
      <c r="E851">
        <v>202.70230732059699</v>
      </c>
      <c r="F851">
        <v>0.85</v>
      </c>
      <c r="G851">
        <v>206.97271155831001</v>
      </c>
      <c r="H851">
        <v>0.95</v>
      </c>
      <c r="I851">
        <v>202.70230732059699</v>
      </c>
    </row>
    <row r="852" spans="1:9">
      <c r="A852" t="s">
        <v>163</v>
      </c>
      <c r="B852" t="s">
        <v>181</v>
      </c>
      <c r="C852" t="s">
        <v>187</v>
      </c>
      <c r="D852">
        <v>0.95</v>
      </c>
      <c r="E852">
        <v>1064.40994043046</v>
      </c>
      <c r="F852">
        <v>0.85</v>
      </c>
      <c r="G852">
        <v>1080.6741409423601</v>
      </c>
      <c r="H852">
        <v>0.95</v>
      </c>
      <c r="I852">
        <v>1064.40994043046</v>
      </c>
    </row>
    <row r="853" spans="1:9">
      <c r="A853" t="s">
        <v>161</v>
      </c>
      <c r="B853" t="s">
        <v>181</v>
      </c>
      <c r="C853" t="s">
        <v>187</v>
      </c>
      <c r="D853">
        <v>0.95</v>
      </c>
      <c r="E853">
        <v>111.349003695402</v>
      </c>
      <c r="F853">
        <v>0.85</v>
      </c>
      <c r="G853">
        <v>112.87871041014201</v>
      </c>
      <c r="H853">
        <v>0.95</v>
      </c>
      <c r="I853">
        <v>111.349003695402</v>
      </c>
    </row>
    <row r="854" spans="1:9">
      <c r="A854" t="s">
        <v>160</v>
      </c>
      <c r="B854" t="s">
        <v>181</v>
      </c>
      <c r="C854" t="s">
        <v>187</v>
      </c>
      <c r="D854">
        <v>0.95</v>
      </c>
      <c r="E854">
        <v>2188.2276091346198</v>
      </c>
      <c r="F854">
        <v>0.85</v>
      </c>
      <c r="G854">
        <v>2225.9439429092799</v>
      </c>
      <c r="H854">
        <v>0.95</v>
      </c>
      <c r="I854">
        <v>2188.2276091346198</v>
      </c>
    </row>
    <row r="855" spans="1:9">
      <c r="A855" t="s">
        <v>151</v>
      </c>
      <c r="B855" t="s">
        <v>181</v>
      </c>
      <c r="C855" t="s">
        <v>187</v>
      </c>
      <c r="D855">
        <v>0.95</v>
      </c>
      <c r="E855">
        <v>263.67454064585399</v>
      </c>
      <c r="F855">
        <v>0.85</v>
      </c>
      <c r="G855">
        <v>271.75026325098003</v>
      </c>
      <c r="H855">
        <v>0.95</v>
      </c>
      <c r="I855">
        <v>263.67454064585399</v>
      </c>
    </row>
    <row r="856" spans="1:9">
      <c r="A856" t="s">
        <v>150</v>
      </c>
      <c r="B856" t="s">
        <v>181</v>
      </c>
      <c r="C856" t="s">
        <v>187</v>
      </c>
      <c r="D856">
        <v>0.95</v>
      </c>
      <c r="E856">
        <v>206.77723807949801</v>
      </c>
      <c r="F856">
        <v>0.85</v>
      </c>
      <c r="G856">
        <v>209.72109765627499</v>
      </c>
      <c r="H856">
        <v>0.95</v>
      </c>
      <c r="I856">
        <v>206.77723807949801</v>
      </c>
    </row>
    <row r="857" spans="1:9">
      <c r="A857" t="s">
        <v>152</v>
      </c>
      <c r="B857" t="s">
        <v>181</v>
      </c>
      <c r="C857" t="s">
        <v>190</v>
      </c>
      <c r="D857">
        <v>5.83</v>
      </c>
      <c r="E857">
        <v>207.743172817828</v>
      </c>
      <c r="F857">
        <v>1</v>
      </c>
      <c r="G857">
        <v>192.43207281782799</v>
      </c>
      <c r="H857">
        <v>6</v>
      </c>
      <c r="I857">
        <v>208.28207281782801</v>
      </c>
    </row>
    <row r="858" spans="1:9">
      <c r="A858" t="s">
        <v>154</v>
      </c>
      <c r="B858" t="s">
        <v>181</v>
      </c>
      <c r="C858" t="s">
        <v>190</v>
      </c>
      <c r="D858">
        <v>5.83</v>
      </c>
      <c r="E858">
        <v>3114.9382541608502</v>
      </c>
      <c r="F858">
        <v>1</v>
      </c>
      <c r="G858">
        <v>3099.6271541608498</v>
      </c>
      <c r="H858">
        <v>6</v>
      </c>
      <c r="I858">
        <v>3115.4771541608502</v>
      </c>
    </row>
    <row r="859" spans="1:9">
      <c r="A859" t="s">
        <v>153</v>
      </c>
      <c r="B859" t="s">
        <v>181</v>
      </c>
      <c r="C859" t="s">
        <v>190</v>
      </c>
      <c r="D859">
        <v>5.83</v>
      </c>
      <c r="E859">
        <v>668.00271902776399</v>
      </c>
      <c r="F859">
        <v>1</v>
      </c>
      <c r="G859">
        <v>652.69161902776398</v>
      </c>
      <c r="H859">
        <v>6</v>
      </c>
      <c r="I859">
        <v>668.541619027764</v>
      </c>
    </row>
    <row r="860" spans="1:9">
      <c r="A860" t="s">
        <v>155</v>
      </c>
      <c r="B860" t="s">
        <v>181</v>
      </c>
      <c r="C860" t="s">
        <v>190</v>
      </c>
      <c r="D860">
        <v>5.83</v>
      </c>
      <c r="E860">
        <v>332.86041341468899</v>
      </c>
      <c r="F860">
        <v>1</v>
      </c>
      <c r="G860">
        <v>317.54931341468898</v>
      </c>
      <c r="H860">
        <v>6</v>
      </c>
      <c r="I860">
        <v>333.399313414689</v>
      </c>
    </row>
    <row r="861" spans="1:9">
      <c r="A861" t="s">
        <v>156</v>
      </c>
      <c r="B861" t="s">
        <v>181</v>
      </c>
      <c r="C861" t="s">
        <v>190</v>
      </c>
      <c r="D861">
        <v>5.83</v>
      </c>
      <c r="E861">
        <v>730.09853720730098</v>
      </c>
      <c r="F861">
        <v>1</v>
      </c>
      <c r="G861">
        <v>714.78743720730097</v>
      </c>
      <c r="H861">
        <v>6</v>
      </c>
      <c r="I861">
        <v>730.63743720730099</v>
      </c>
    </row>
    <row r="862" spans="1:9">
      <c r="A862" t="s">
        <v>162</v>
      </c>
      <c r="B862" t="s">
        <v>181</v>
      </c>
      <c r="C862" t="s">
        <v>190</v>
      </c>
      <c r="D862">
        <v>5.83</v>
      </c>
      <c r="E862">
        <v>1824.37670272473</v>
      </c>
      <c r="F862">
        <v>1</v>
      </c>
      <c r="G862">
        <v>1809.0656027247301</v>
      </c>
      <c r="H862">
        <v>6</v>
      </c>
      <c r="I862">
        <v>1824.91560272473</v>
      </c>
    </row>
    <row r="863" spans="1:9">
      <c r="A863" t="s">
        <v>157</v>
      </c>
      <c r="B863" t="s">
        <v>181</v>
      </c>
      <c r="C863" t="s">
        <v>190</v>
      </c>
      <c r="D863">
        <v>5.83</v>
      </c>
      <c r="E863">
        <v>245.88838160369701</v>
      </c>
      <c r="F863">
        <v>1</v>
      </c>
      <c r="G863">
        <v>230.577281603697</v>
      </c>
      <c r="H863">
        <v>6</v>
      </c>
      <c r="I863">
        <v>246.427281603697</v>
      </c>
    </row>
    <row r="864" spans="1:9">
      <c r="A864" t="s">
        <v>145</v>
      </c>
      <c r="B864" t="s">
        <v>181</v>
      </c>
      <c r="C864" t="s">
        <v>190</v>
      </c>
      <c r="D864">
        <v>5.83</v>
      </c>
      <c r="E864">
        <v>623.24678265518901</v>
      </c>
      <c r="F864">
        <v>1</v>
      </c>
      <c r="G864">
        <v>607.93568265519002</v>
      </c>
      <c r="H864">
        <v>6</v>
      </c>
      <c r="I864">
        <v>623.78568265518902</v>
      </c>
    </row>
    <row r="865" spans="1:11">
      <c r="A865" t="s">
        <v>158</v>
      </c>
      <c r="B865" t="s">
        <v>181</v>
      </c>
      <c r="C865" t="s">
        <v>190</v>
      </c>
      <c r="D865">
        <v>5.83</v>
      </c>
      <c r="E865">
        <v>1586.74468166574</v>
      </c>
      <c r="F865">
        <v>1</v>
      </c>
      <c r="G865">
        <v>1571.4335816657399</v>
      </c>
      <c r="H865">
        <v>6</v>
      </c>
      <c r="I865">
        <v>1587.28358166574</v>
      </c>
    </row>
    <row r="866" spans="1:11">
      <c r="A866" t="s">
        <v>159</v>
      </c>
      <c r="B866" t="s">
        <v>181</v>
      </c>
      <c r="C866" t="s">
        <v>190</v>
      </c>
      <c r="D866">
        <v>5.83</v>
      </c>
      <c r="E866">
        <v>202.70230732059699</v>
      </c>
      <c r="F866">
        <v>1</v>
      </c>
      <c r="G866">
        <v>187.391207320597</v>
      </c>
      <c r="H866">
        <v>6</v>
      </c>
      <c r="I866">
        <v>203.241207320597</v>
      </c>
    </row>
    <row r="867" spans="1:11">
      <c r="A867" t="s">
        <v>163</v>
      </c>
      <c r="B867" t="s">
        <v>181</v>
      </c>
      <c r="C867" t="s">
        <v>190</v>
      </c>
      <c r="D867">
        <v>5.83</v>
      </c>
      <c r="E867">
        <v>1064.40994043046</v>
      </c>
      <c r="F867">
        <v>1</v>
      </c>
      <c r="G867">
        <v>1049.0988404304601</v>
      </c>
      <c r="H867">
        <v>6</v>
      </c>
      <c r="I867">
        <v>1064.94884043046</v>
      </c>
    </row>
    <row r="868" spans="1:11">
      <c r="A868" t="s">
        <v>161</v>
      </c>
      <c r="B868" t="s">
        <v>181</v>
      </c>
      <c r="C868" t="s">
        <v>190</v>
      </c>
      <c r="D868">
        <v>5.83</v>
      </c>
      <c r="E868">
        <v>111.349003695402</v>
      </c>
      <c r="F868">
        <v>1</v>
      </c>
      <c r="G868">
        <v>96.037903695401795</v>
      </c>
      <c r="H868">
        <v>6</v>
      </c>
      <c r="I868">
        <v>111.887903695402</v>
      </c>
    </row>
    <row r="869" spans="1:11">
      <c r="A869" t="s">
        <v>160</v>
      </c>
      <c r="B869" t="s">
        <v>181</v>
      </c>
      <c r="C869" t="s">
        <v>190</v>
      </c>
      <c r="D869">
        <v>5.83</v>
      </c>
      <c r="E869">
        <v>2188.2276091346198</v>
      </c>
      <c r="F869">
        <v>1</v>
      </c>
      <c r="G869">
        <v>2172.9165091346199</v>
      </c>
      <c r="H869">
        <v>6</v>
      </c>
      <c r="I869">
        <v>2188.7665091346198</v>
      </c>
    </row>
    <row r="870" spans="1:11">
      <c r="A870" t="s">
        <v>151</v>
      </c>
      <c r="B870" t="s">
        <v>181</v>
      </c>
      <c r="C870" t="s">
        <v>190</v>
      </c>
      <c r="D870">
        <v>5.83</v>
      </c>
      <c r="E870">
        <v>263.67454064585399</v>
      </c>
      <c r="F870">
        <v>1</v>
      </c>
      <c r="G870">
        <v>248.36344064585401</v>
      </c>
      <c r="H870">
        <v>6</v>
      </c>
      <c r="I870">
        <v>264.21344064585401</v>
      </c>
    </row>
    <row r="871" spans="1:11">
      <c r="A871" t="s">
        <v>150</v>
      </c>
      <c r="B871" t="s">
        <v>181</v>
      </c>
      <c r="C871" t="s">
        <v>190</v>
      </c>
      <c r="D871">
        <v>5.83</v>
      </c>
      <c r="E871">
        <v>206.77723807949801</v>
      </c>
      <c r="F871">
        <v>1</v>
      </c>
      <c r="G871">
        <v>191.46613807949799</v>
      </c>
      <c r="H871">
        <v>6</v>
      </c>
      <c r="I871">
        <v>207.31613807949799</v>
      </c>
    </row>
    <row r="872" spans="1:11">
      <c r="A872" t="s">
        <v>152</v>
      </c>
      <c r="B872" t="s">
        <v>167</v>
      </c>
      <c r="C872" t="s">
        <v>197</v>
      </c>
      <c r="D872">
        <v>1.7999999999999999E-2</v>
      </c>
      <c r="E872">
        <v>8.7544604389224094</v>
      </c>
      <c r="F872">
        <v>1.2E-2</v>
      </c>
      <c r="G872">
        <v>8.7666084932081194</v>
      </c>
      <c r="H872">
        <v>2.4E-2</v>
      </c>
      <c r="I872">
        <v>8.7423123846366906</v>
      </c>
      <c r="J872">
        <f>I872-G872</f>
        <v>-2.4296108571428832E-2</v>
      </c>
      <c r="K872" s="3" t="e">
        <f>J872/J$28</f>
        <v>#DIV/0!</v>
      </c>
    </row>
    <row r="873" spans="1:11">
      <c r="A873" t="s">
        <v>154</v>
      </c>
      <c r="B873" t="s">
        <v>167</v>
      </c>
      <c r="C873" t="s">
        <v>197</v>
      </c>
      <c r="D873">
        <v>1.7999999999999999E-2</v>
      </c>
      <c r="E873">
        <v>-282.77749592970702</v>
      </c>
      <c r="F873">
        <v>1.2E-2</v>
      </c>
      <c r="G873">
        <v>-282.75131329976398</v>
      </c>
      <c r="H873">
        <v>2.4E-2</v>
      </c>
      <c r="I873">
        <v>-282.80367855965</v>
      </c>
    </row>
    <row r="874" spans="1:11">
      <c r="A874" t="s">
        <v>153</v>
      </c>
      <c r="B874" t="s">
        <v>167</v>
      </c>
      <c r="C874" t="s">
        <v>197</v>
      </c>
      <c r="D874">
        <v>1.7999999999999999E-2</v>
      </c>
      <c r="E874">
        <v>-46.653350025541698</v>
      </c>
      <c r="F874">
        <v>1.2E-2</v>
      </c>
      <c r="G874">
        <v>-46.639058196970304</v>
      </c>
      <c r="H874">
        <v>2.4E-2</v>
      </c>
      <c r="I874">
        <v>-46.667641854113199</v>
      </c>
    </row>
    <row r="875" spans="1:11">
      <c r="A875" t="s">
        <v>155</v>
      </c>
      <c r="B875" t="s">
        <v>167</v>
      </c>
      <c r="C875" t="s">
        <v>197</v>
      </c>
      <c r="D875">
        <v>1.7999999999999999E-2</v>
      </c>
      <c r="E875">
        <v>-16.9440028074014</v>
      </c>
      <c r="F875">
        <v>1.2E-2</v>
      </c>
      <c r="G875">
        <v>-16.939500881401401</v>
      </c>
      <c r="H875">
        <v>2.4E-2</v>
      </c>
      <c r="I875">
        <v>-16.9485047334014</v>
      </c>
    </row>
    <row r="876" spans="1:11">
      <c r="A876" t="s">
        <v>156</v>
      </c>
      <c r="B876" t="s">
        <v>167</v>
      </c>
      <c r="C876" t="s">
        <v>197</v>
      </c>
      <c r="D876">
        <v>1.7999999999999999E-2</v>
      </c>
      <c r="E876">
        <v>-42.7346247765526</v>
      </c>
      <c r="F876">
        <v>1.2E-2</v>
      </c>
      <c r="G876">
        <v>-42.720387256929698</v>
      </c>
      <c r="H876">
        <v>2.4E-2</v>
      </c>
      <c r="I876">
        <v>-42.748862296175503</v>
      </c>
    </row>
    <row r="877" spans="1:11">
      <c r="A877" t="s">
        <v>162</v>
      </c>
      <c r="B877" t="s">
        <v>167</v>
      </c>
      <c r="C877" t="s">
        <v>197</v>
      </c>
      <c r="D877">
        <v>1.7999999999999999E-2</v>
      </c>
      <c r="E877">
        <v>-93.112494323230806</v>
      </c>
      <c r="F877">
        <v>1.2E-2</v>
      </c>
      <c r="G877">
        <v>-93.080800764190798</v>
      </c>
      <c r="H877">
        <v>2.4E-2</v>
      </c>
      <c r="I877">
        <v>-93.144187882270799</v>
      </c>
    </row>
    <row r="878" spans="1:11">
      <c r="A878" t="s">
        <v>157</v>
      </c>
      <c r="B878" t="s">
        <v>167</v>
      </c>
      <c r="C878" t="s">
        <v>197</v>
      </c>
      <c r="D878">
        <v>1.7999999999999999E-2</v>
      </c>
      <c r="E878">
        <v>-9.4007555336809698</v>
      </c>
      <c r="F878">
        <v>1.2E-2</v>
      </c>
      <c r="G878">
        <v>-9.3985545920809699</v>
      </c>
      <c r="H878">
        <v>2.4E-2</v>
      </c>
      <c r="I878">
        <v>-9.4029564752809698</v>
      </c>
    </row>
    <row r="879" spans="1:11">
      <c r="A879" t="s">
        <v>145</v>
      </c>
      <c r="B879" t="s">
        <v>167</v>
      </c>
      <c r="C879" t="s">
        <v>197</v>
      </c>
      <c r="D879">
        <v>1.7999999999999999E-2</v>
      </c>
      <c r="E879">
        <v>-31.579225119356199</v>
      </c>
      <c r="F879">
        <v>1.2E-2</v>
      </c>
      <c r="G879">
        <v>-31.563325460070502</v>
      </c>
      <c r="H879">
        <v>2.4E-2</v>
      </c>
      <c r="I879">
        <v>-31.5951247786419</v>
      </c>
    </row>
    <row r="880" spans="1:11">
      <c r="A880" t="s">
        <v>158</v>
      </c>
      <c r="B880" t="s">
        <v>167</v>
      </c>
      <c r="C880" t="s">
        <v>197</v>
      </c>
      <c r="D880">
        <v>1.7999999999999999E-2</v>
      </c>
      <c r="E880">
        <v>-148.82437756846099</v>
      </c>
      <c r="F880">
        <v>1.2E-2</v>
      </c>
      <c r="G880">
        <v>-148.80040159684901</v>
      </c>
      <c r="H880">
        <v>2.4E-2</v>
      </c>
      <c r="I880">
        <v>-148.848353540072</v>
      </c>
    </row>
    <row r="881" spans="1:9">
      <c r="A881" t="s">
        <v>159</v>
      </c>
      <c r="B881" t="s">
        <v>167</v>
      </c>
      <c r="C881" t="s">
        <v>197</v>
      </c>
      <c r="D881">
        <v>1.7999999999999999E-2</v>
      </c>
      <c r="E881">
        <v>4.6348741152534902</v>
      </c>
      <c r="F881">
        <v>1.2E-2</v>
      </c>
      <c r="G881">
        <v>4.6356916078477797</v>
      </c>
      <c r="H881">
        <v>2.4E-2</v>
      </c>
      <c r="I881">
        <v>4.6340566226591999</v>
      </c>
    </row>
    <row r="882" spans="1:9">
      <c r="A882" t="s">
        <v>163</v>
      </c>
      <c r="B882" t="s">
        <v>167</v>
      </c>
      <c r="C882" t="s">
        <v>197</v>
      </c>
      <c r="D882">
        <v>1.7999999999999999E-2</v>
      </c>
      <c r="E882">
        <v>-81.713352312412198</v>
      </c>
      <c r="F882">
        <v>1.2E-2</v>
      </c>
      <c r="G882">
        <v>-81.7009870223322</v>
      </c>
      <c r="H882">
        <v>2.4E-2</v>
      </c>
      <c r="I882">
        <v>-81.725717602492196</v>
      </c>
    </row>
    <row r="883" spans="1:9">
      <c r="A883" t="s">
        <v>161</v>
      </c>
      <c r="B883" t="s">
        <v>167</v>
      </c>
      <c r="C883" t="s">
        <v>197</v>
      </c>
      <c r="D883">
        <v>1.7999999999999999E-2</v>
      </c>
      <c r="E883">
        <v>2.5114891963011501</v>
      </c>
      <c r="F883">
        <v>1.2E-2</v>
      </c>
      <c r="G883">
        <v>2.5139874079354301</v>
      </c>
      <c r="H883">
        <v>2.4E-2</v>
      </c>
      <c r="I883">
        <v>2.5089909846668599</v>
      </c>
    </row>
    <row r="884" spans="1:9">
      <c r="A884" t="s">
        <v>160</v>
      </c>
      <c r="B884" t="s">
        <v>167</v>
      </c>
      <c r="C884" t="s">
        <v>197</v>
      </c>
      <c r="D884">
        <v>1.7999999999999999E-2</v>
      </c>
      <c r="E884">
        <v>-143.60110769327201</v>
      </c>
      <c r="F884">
        <v>1.2E-2</v>
      </c>
      <c r="G884">
        <v>-143.571960938084</v>
      </c>
      <c r="H884">
        <v>2.4E-2</v>
      </c>
      <c r="I884">
        <v>-143.63025444846099</v>
      </c>
    </row>
    <row r="885" spans="1:9">
      <c r="A885" t="s">
        <v>151</v>
      </c>
      <c r="B885" t="s">
        <v>167</v>
      </c>
      <c r="C885" t="s">
        <v>197</v>
      </c>
      <c r="D885">
        <v>1.7999999999999999E-2</v>
      </c>
      <c r="E885">
        <v>7.4402299870784701</v>
      </c>
      <c r="F885">
        <v>1.2E-2</v>
      </c>
      <c r="G885">
        <v>7.4421393753756204</v>
      </c>
      <c r="H885">
        <v>2.4E-2</v>
      </c>
      <c r="I885">
        <v>7.4383205987813303</v>
      </c>
    </row>
    <row r="886" spans="1:9">
      <c r="A886" t="s">
        <v>150</v>
      </c>
      <c r="B886" t="s">
        <v>167</v>
      </c>
      <c r="C886" t="s">
        <v>197</v>
      </c>
      <c r="D886">
        <v>1.7999999999999999E-2</v>
      </c>
      <c r="E886">
        <v>-6.9464180627990597</v>
      </c>
      <c r="F886">
        <v>1.2E-2</v>
      </c>
      <c r="G886">
        <v>-6.9452568517276303</v>
      </c>
      <c r="H886">
        <v>2.4E-2</v>
      </c>
      <c r="I886">
        <v>-6.94757927387049</v>
      </c>
    </row>
    <row r="887" spans="1:9">
      <c r="A887" t="s">
        <v>152</v>
      </c>
      <c r="B887" t="s">
        <v>208</v>
      </c>
      <c r="C887" t="s">
        <v>197</v>
      </c>
      <c r="D887">
        <v>1.7999999999999999E-2</v>
      </c>
      <c r="E887">
        <v>-118.398838016529</v>
      </c>
      <c r="F887">
        <v>1.2E-2</v>
      </c>
      <c r="G887">
        <v>-118.398838016529</v>
      </c>
      <c r="H887">
        <v>2.4E-2</v>
      </c>
      <c r="I887">
        <v>-118.398838016529</v>
      </c>
    </row>
    <row r="888" spans="1:9">
      <c r="A888" t="s">
        <v>154</v>
      </c>
      <c r="B888" t="s">
        <v>208</v>
      </c>
      <c r="C888" t="s">
        <v>197</v>
      </c>
      <c r="D888">
        <v>1.7999999999999999E-2</v>
      </c>
      <c r="E888">
        <v>-465.73490082644599</v>
      </c>
      <c r="F888">
        <v>1.2E-2</v>
      </c>
      <c r="G888">
        <v>-465.73490082644599</v>
      </c>
      <c r="H888">
        <v>2.4E-2</v>
      </c>
      <c r="I888">
        <v>-465.73490082644599</v>
      </c>
    </row>
    <row r="889" spans="1:9">
      <c r="A889" t="s">
        <v>153</v>
      </c>
      <c r="B889" t="s">
        <v>208</v>
      </c>
      <c r="C889" t="s">
        <v>197</v>
      </c>
      <c r="D889">
        <v>1.7999999999999999E-2</v>
      </c>
      <c r="E889">
        <v>-110.342026859504</v>
      </c>
      <c r="F889">
        <v>1.2E-2</v>
      </c>
      <c r="G889">
        <v>-110.342026859504</v>
      </c>
      <c r="H889">
        <v>2.4E-2</v>
      </c>
      <c r="I889">
        <v>-110.342026859504</v>
      </c>
    </row>
    <row r="890" spans="1:9">
      <c r="A890" t="s">
        <v>155</v>
      </c>
      <c r="B890" t="s">
        <v>208</v>
      </c>
      <c r="C890" t="s">
        <v>197</v>
      </c>
      <c r="D890">
        <v>1.7999999999999999E-2</v>
      </c>
      <c r="E890">
        <v>-59.924519628099198</v>
      </c>
      <c r="F890">
        <v>1.2E-2</v>
      </c>
      <c r="G890">
        <v>-59.924519628099198</v>
      </c>
      <c r="H890">
        <v>2.4E-2</v>
      </c>
      <c r="I890">
        <v>-59.924519628099198</v>
      </c>
    </row>
    <row r="891" spans="1:9">
      <c r="A891" t="s">
        <v>156</v>
      </c>
      <c r="B891" t="s">
        <v>208</v>
      </c>
      <c r="C891" t="s">
        <v>197</v>
      </c>
      <c r="D891">
        <v>1.7999999999999999E-2</v>
      </c>
      <c r="E891">
        <v>-139.19709607438</v>
      </c>
      <c r="F891">
        <v>1.2E-2</v>
      </c>
      <c r="G891">
        <v>-139.19709607438</v>
      </c>
      <c r="H891">
        <v>2.4E-2</v>
      </c>
      <c r="I891">
        <v>-139.19709607438</v>
      </c>
    </row>
    <row r="892" spans="1:9">
      <c r="A892" t="s">
        <v>162</v>
      </c>
      <c r="B892" t="s">
        <v>208</v>
      </c>
      <c r="C892" t="s">
        <v>197</v>
      </c>
      <c r="D892">
        <v>1.7999999999999999E-2</v>
      </c>
      <c r="E892">
        <v>-400.50818181818198</v>
      </c>
      <c r="F892">
        <v>1.2E-2</v>
      </c>
      <c r="G892">
        <v>-400.50818181818198</v>
      </c>
      <c r="H892">
        <v>2.4E-2</v>
      </c>
      <c r="I892">
        <v>-400.50818181818198</v>
      </c>
    </row>
    <row r="893" spans="1:9">
      <c r="A893" t="s">
        <v>157</v>
      </c>
      <c r="B893" t="s">
        <v>208</v>
      </c>
      <c r="C893" t="s">
        <v>197</v>
      </c>
      <c r="D893">
        <v>1.7999999999999999E-2</v>
      </c>
      <c r="E893">
        <v>-43.600295454545503</v>
      </c>
      <c r="F893">
        <v>1.2E-2</v>
      </c>
      <c r="G893">
        <v>-43.600295454545503</v>
      </c>
      <c r="H893">
        <v>2.4E-2</v>
      </c>
      <c r="I893">
        <v>-43.600295454545503</v>
      </c>
    </row>
    <row r="894" spans="1:9">
      <c r="A894" t="s">
        <v>145</v>
      </c>
      <c r="B894" t="s">
        <v>208</v>
      </c>
      <c r="C894" t="s">
        <v>197</v>
      </c>
      <c r="D894">
        <v>1.7999999999999999E-2</v>
      </c>
      <c r="E894">
        <v>-161.30547520661199</v>
      </c>
      <c r="F894">
        <v>1.2E-2</v>
      </c>
      <c r="G894">
        <v>-161.30547520661199</v>
      </c>
      <c r="H894">
        <v>2.4E-2</v>
      </c>
      <c r="I894">
        <v>-161.30547520661199</v>
      </c>
    </row>
    <row r="895" spans="1:9">
      <c r="A895" t="s">
        <v>158</v>
      </c>
      <c r="B895" t="s">
        <v>208</v>
      </c>
      <c r="C895" t="s">
        <v>197</v>
      </c>
      <c r="D895">
        <v>1.7999999999999999E-2</v>
      </c>
      <c r="E895">
        <v>-276.05011983471098</v>
      </c>
      <c r="F895">
        <v>1.2E-2</v>
      </c>
      <c r="G895">
        <v>-276.05011983471098</v>
      </c>
      <c r="H895">
        <v>2.4E-2</v>
      </c>
      <c r="I895">
        <v>-276.05011983471098</v>
      </c>
    </row>
    <row r="896" spans="1:9">
      <c r="A896" t="s">
        <v>159</v>
      </c>
      <c r="B896" t="s">
        <v>208</v>
      </c>
      <c r="C896" t="s">
        <v>197</v>
      </c>
      <c r="D896">
        <v>1.7999999999999999E-2</v>
      </c>
      <c r="E896">
        <v>-55.391522727272701</v>
      </c>
      <c r="F896">
        <v>1.2E-2</v>
      </c>
      <c r="G896">
        <v>-55.391522727272701</v>
      </c>
      <c r="H896">
        <v>2.4E-2</v>
      </c>
      <c r="I896">
        <v>-55.391522727272701</v>
      </c>
    </row>
    <row r="897" spans="1:9">
      <c r="A897" t="s">
        <v>163</v>
      </c>
      <c r="B897" t="s">
        <v>208</v>
      </c>
      <c r="C897" t="s">
        <v>197</v>
      </c>
      <c r="D897">
        <v>1.7999999999999999E-2</v>
      </c>
      <c r="E897">
        <v>-195.589338842975</v>
      </c>
      <c r="F897">
        <v>1.2E-2</v>
      </c>
      <c r="G897">
        <v>-195.589338842975</v>
      </c>
      <c r="H897">
        <v>2.4E-2</v>
      </c>
      <c r="I897">
        <v>-195.589338842975</v>
      </c>
    </row>
    <row r="898" spans="1:9">
      <c r="A898" t="s">
        <v>161</v>
      </c>
      <c r="B898" t="s">
        <v>208</v>
      </c>
      <c r="C898" t="s">
        <v>197</v>
      </c>
      <c r="D898">
        <v>1.7999999999999999E-2</v>
      </c>
      <c r="E898">
        <v>-16.405754132231401</v>
      </c>
      <c r="F898">
        <v>1.2E-2</v>
      </c>
      <c r="G898">
        <v>-16.405754132231401</v>
      </c>
      <c r="H898">
        <v>2.4E-2</v>
      </c>
      <c r="I898">
        <v>-16.405754132231401</v>
      </c>
    </row>
    <row r="899" spans="1:9">
      <c r="A899" t="s">
        <v>160</v>
      </c>
      <c r="B899" t="s">
        <v>208</v>
      </c>
      <c r="C899" t="s">
        <v>197</v>
      </c>
      <c r="D899">
        <v>1.7999999999999999E-2</v>
      </c>
      <c r="E899">
        <v>-396.38730681818203</v>
      </c>
      <c r="F899">
        <v>1.2E-2</v>
      </c>
      <c r="G899">
        <v>-396.38730681818203</v>
      </c>
      <c r="H899">
        <v>2.4E-2</v>
      </c>
      <c r="I899">
        <v>-396.38730681818203</v>
      </c>
    </row>
    <row r="900" spans="1:9">
      <c r="A900" t="s">
        <v>151</v>
      </c>
      <c r="B900" t="s">
        <v>208</v>
      </c>
      <c r="C900" t="s">
        <v>197</v>
      </c>
      <c r="D900">
        <v>1.7999999999999999E-2</v>
      </c>
      <c r="E900">
        <v>-152.98295206611601</v>
      </c>
      <c r="F900">
        <v>1.2E-2</v>
      </c>
      <c r="G900">
        <v>-152.98295206611601</v>
      </c>
      <c r="H900">
        <v>2.4E-2</v>
      </c>
      <c r="I900">
        <v>-152.98295206611601</v>
      </c>
    </row>
    <row r="901" spans="1:9">
      <c r="A901" t="s">
        <v>150</v>
      </c>
      <c r="B901" t="s">
        <v>208</v>
      </c>
      <c r="C901" t="s">
        <v>197</v>
      </c>
      <c r="D901">
        <v>1.7999999999999999E-2</v>
      </c>
      <c r="E901">
        <v>-36.244710756701998</v>
      </c>
      <c r="F901">
        <v>1.2E-2</v>
      </c>
      <c r="G901">
        <v>-36.244710756701998</v>
      </c>
      <c r="H901">
        <v>2.4E-2</v>
      </c>
      <c r="I901">
        <v>-36.244710756701998</v>
      </c>
    </row>
    <row r="902" spans="1:9">
      <c r="A902" t="s">
        <v>152</v>
      </c>
      <c r="B902" t="s">
        <v>199</v>
      </c>
      <c r="C902" t="s">
        <v>197</v>
      </c>
      <c r="D902">
        <v>1.7999999999999999E-2</v>
      </c>
      <c r="E902">
        <v>-2.0702037586857198</v>
      </c>
      <c r="F902">
        <v>1.2E-2</v>
      </c>
      <c r="G902">
        <v>-2.0702037586857198</v>
      </c>
      <c r="H902">
        <v>2.4E-2</v>
      </c>
      <c r="I902">
        <v>-2.0702037586857198</v>
      </c>
    </row>
    <row r="903" spans="1:9">
      <c r="A903" t="s">
        <v>154</v>
      </c>
      <c r="B903" t="s">
        <v>199</v>
      </c>
      <c r="C903" t="s">
        <v>197</v>
      </c>
      <c r="D903">
        <v>1.7999999999999999E-2</v>
      </c>
      <c r="E903">
        <v>156.80492552085701</v>
      </c>
      <c r="F903">
        <v>1.2E-2</v>
      </c>
      <c r="G903">
        <v>156.80492552085701</v>
      </c>
      <c r="H903">
        <v>2.4E-2</v>
      </c>
      <c r="I903">
        <v>156.80492552085701</v>
      </c>
    </row>
    <row r="904" spans="1:9">
      <c r="A904" t="s">
        <v>153</v>
      </c>
      <c r="B904" t="s">
        <v>199</v>
      </c>
      <c r="C904" t="s">
        <v>197</v>
      </c>
      <c r="D904">
        <v>1.7999999999999999E-2</v>
      </c>
      <c r="E904">
        <v>-6.3413301225714198</v>
      </c>
      <c r="F904">
        <v>1.2E-2</v>
      </c>
      <c r="G904">
        <v>-6.3413301225714198</v>
      </c>
      <c r="H904">
        <v>2.4E-2</v>
      </c>
      <c r="I904">
        <v>-6.3413301225714198</v>
      </c>
    </row>
    <row r="905" spans="1:9">
      <c r="A905" t="s">
        <v>155</v>
      </c>
      <c r="B905" t="s">
        <v>199</v>
      </c>
      <c r="C905" t="s">
        <v>197</v>
      </c>
      <c r="D905">
        <v>1.7999999999999999E-2</v>
      </c>
      <c r="E905">
        <v>-46.02978323</v>
      </c>
      <c r="F905">
        <v>1.2E-2</v>
      </c>
      <c r="G905">
        <v>-46.02978323</v>
      </c>
      <c r="H905">
        <v>2.4E-2</v>
      </c>
      <c r="I905">
        <v>-46.02978323</v>
      </c>
    </row>
    <row r="906" spans="1:9">
      <c r="A906" t="s">
        <v>156</v>
      </c>
      <c r="B906" t="s">
        <v>199</v>
      </c>
      <c r="C906" t="s">
        <v>197</v>
      </c>
      <c r="D906">
        <v>1.7999999999999999E-2</v>
      </c>
      <c r="E906">
        <v>9.0068396952571295</v>
      </c>
      <c r="F906">
        <v>1.2E-2</v>
      </c>
      <c r="G906">
        <v>9.0068396952571295</v>
      </c>
      <c r="H906">
        <v>2.4E-2</v>
      </c>
      <c r="I906">
        <v>9.0068396952571295</v>
      </c>
    </row>
    <row r="907" spans="1:9">
      <c r="A907" t="s">
        <v>162</v>
      </c>
      <c r="B907" t="s">
        <v>199</v>
      </c>
      <c r="C907" t="s">
        <v>197</v>
      </c>
      <c r="D907">
        <v>1.7999999999999999E-2</v>
      </c>
      <c r="E907">
        <v>156.18755097639999</v>
      </c>
      <c r="F907">
        <v>1.2E-2</v>
      </c>
      <c r="G907">
        <v>156.18755097639999</v>
      </c>
      <c r="H907">
        <v>2.4E-2</v>
      </c>
      <c r="I907">
        <v>156.18755097639999</v>
      </c>
    </row>
    <row r="908" spans="1:9">
      <c r="A908" t="s">
        <v>157</v>
      </c>
      <c r="B908" t="s">
        <v>199</v>
      </c>
      <c r="C908" t="s">
        <v>197</v>
      </c>
      <c r="D908">
        <v>1.7999999999999999E-2</v>
      </c>
      <c r="E908">
        <v>-55.118016310000002</v>
      </c>
      <c r="F908">
        <v>1.2E-2</v>
      </c>
      <c r="G908">
        <v>-55.118016310000002</v>
      </c>
      <c r="H908">
        <v>2.4E-2</v>
      </c>
      <c r="I908">
        <v>-55.118016310000002</v>
      </c>
    </row>
    <row r="909" spans="1:9">
      <c r="A909" t="s">
        <v>145</v>
      </c>
      <c r="B909" t="s">
        <v>199</v>
      </c>
      <c r="C909" t="s">
        <v>197</v>
      </c>
      <c r="D909">
        <v>1.7999999999999999E-2</v>
      </c>
      <c r="E909">
        <v>14.6708928357143</v>
      </c>
      <c r="F909">
        <v>1.2E-2</v>
      </c>
      <c r="G909">
        <v>14.6708928357143</v>
      </c>
      <c r="H909">
        <v>2.4E-2</v>
      </c>
      <c r="I909">
        <v>14.6708928357143</v>
      </c>
    </row>
    <row r="910" spans="1:9">
      <c r="A910" t="s">
        <v>158</v>
      </c>
      <c r="B910" t="s">
        <v>199</v>
      </c>
      <c r="C910" t="s">
        <v>197</v>
      </c>
      <c r="D910">
        <v>1.7999999999999999E-2</v>
      </c>
      <c r="E910">
        <v>67.997036283828507</v>
      </c>
      <c r="F910">
        <v>1.2E-2</v>
      </c>
      <c r="G910">
        <v>67.997036283828507</v>
      </c>
      <c r="H910">
        <v>2.4E-2</v>
      </c>
      <c r="I910">
        <v>67.997036283828507</v>
      </c>
    </row>
    <row r="911" spans="1:9">
      <c r="A911" t="s">
        <v>159</v>
      </c>
      <c r="B911" t="s">
        <v>199</v>
      </c>
      <c r="C911" t="s">
        <v>197</v>
      </c>
      <c r="D911">
        <v>1.7999999999999999E-2</v>
      </c>
      <c r="E911">
        <v>-46.566337494914301</v>
      </c>
      <c r="F911">
        <v>1.2E-2</v>
      </c>
      <c r="G911">
        <v>-46.566337494914301</v>
      </c>
      <c r="H911">
        <v>2.4E-2</v>
      </c>
      <c r="I911">
        <v>-46.566337494914301</v>
      </c>
    </row>
    <row r="912" spans="1:9">
      <c r="A912" t="s">
        <v>163</v>
      </c>
      <c r="B912" t="s">
        <v>199</v>
      </c>
      <c r="C912" t="s">
        <v>197</v>
      </c>
      <c r="D912">
        <v>1.7999999999999999E-2</v>
      </c>
      <c r="E912">
        <v>8.7546312868000093</v>
      </c>
      <c r="F912">
        <v>1.2E-2</v>
      </c>
      <c r="G912">
        <v>8.7546312868000093</v>
      </c>
      <c r="H912">
        <v>2.4E-2</v>
      </c>
      <c r="I912">
        <v>8.7546312868000093</v>
      </c>
    </row>
    <row r="913" spans="1:9">
      <c r="A913" t="s">
        <v>161</v>
      </c>
      <c r="B913" t="s">
        <v>199</v>
      </c>
      <c r="C913" t="s">
        <v>197</v>
      </c>
      <c r="D913">
        <v>1.7999999999999999E-2</v>
      </c>
      <c r="E913">
        <v>-61.467526384514301</v>
      </c>
      <c r="F913">
        <v>1.2E-2</v>
      </c>
      <c r="G913">
        <v>-61.467526384514301</v>
      </c>
      <c r="H913">
        <v>2.4E-2</v>
      </c>
      <c r="I913">
        <v>-61.467526384514301</v>
      </c>
    </row>
    <row r="914" spans="1:9">
      <c r="A914" t="s">
        <v>160</v>
      </c>
      <c r="B914" t="s">
        <v>199</v>
      </c>
      <c r="C914" t="s">
        <v>197</v>
      </c>
      <c r="D914">
        <v>1.7999999999999999E-2</v>
      </c>
      <c r="E914">
        <v>148.84937857617101</v>
      </c>
      <c r="F914">
        <v>1.2E-2</v>
      </c>
      <c r="G914">
        <v>148.84937857617101</v>
      </c>
      <c r="H914">
        <v>2.4E-2</v>
      </c>
      <c r="I914">
        <v>148.84937857617101</v>
      </c>
    </row>
    <row r="915" spans="1:9">
      <c r="A915" t="s">
        <v>151</v>
      </c>
      <c r="B915" t="s">
        <v>199</v>
      </c>
      <c r="C915" t="s">
        <v>197</v>
      </c>
      <c r="D915">
        <v>1.7999999999999999E-2</v>
      </c>
      <c r="E915">
        <v>-4.9413076896571502</v>
      </c>
      <c r="F915">
        <v>1.2E-2</v>
      </c>
      <c r="G915">
        <v>-4.9413076896571502</v>
      </c>
      <c r="H915">
        <v>2.4E-2</v>
      </c>
      <c r="I915">
        <v>-4.9413076896571502</v>
      </c>
    </row>
    <row r="916" spans="1:9">
      <c r="A916" t="s">
        <v>150</v>
      </c>
      <c r="B916" t="s">
        <v>199</v>
      </c>
      <c r="C916" t="s">
        <v>197</v>
      </c>
      <c r="D916">
        <v>1.7999999999999999E-2</v>
      </c>
      <c r="E916">
        <v>-58.559611906304298</v>
      </c>
      <c r="F916">
        <v>1.2E-2</v>
      </c>
      <c r="G916">
        <v>-58.559611906304298</v>
      </c>
      <c r="H916">
        <v>2.4E-2</v>
      </c>
      <c r="I916">
        <v>-58.559611906304298</v>
      </c>
    </row>
    <row r="917" spans="1:9">
      <c r="A917" t="s">
        <v>152</v>
      </c>
      <c r="B917" t="s">
        <v>181</v>
      </c>
      <c r="C917" t="s">
        <v>197</v>
      </c>
      <c r="D917">
        <v>1.7999999999999999E-2</v>
      </c>
      <c r="E917">
        <v>207.743172817828</v>
      </c>
      <c r="F917">
        <v>1.2E-2</v>
      </c>
      <c r="G917">
        <v>207.743172817828</v>
      </c>
      <c r="H917">
        <v>2.4E-2</v>
      </c>
      <c r="I917">
        <v>207.743172817828</v>
      </c>
    </row>
    <row r="918" spans="1:9">
      <c r="A918" t="s">
        <v>154</v>
      </c>
      <c r="B918" t="s">
        <v>181</v>
      </c>
      <c r="C918" t="s">
        <v>197</v>
      </c>
      <c r="D918">
        <v>1.7999999999999999E-2</v>
      </c>
      <c r="E918">
        <v>3114.9382541608502</v>
      </c>
      <c r="F918">
        <v>1.2E-2</v>
      </c>
      <c r="G918">
        <v>3114.9382541608502</v>
      </c>
      <c r="H918">
        <v>2.4E-2</v>
      </c>
      <c r="I918">
        <v>3114.9382541608502</v>
      </c>
    </row>
    <row r="919" spans="1:9">
      <c r="A919" t="s">
        <v>153</v>
      </c>
      <c r="B919" t="s">
        <v>181</v>
      </c>
      <c r="C919" t="s">
        <v>197</v>
      </c>
      <c r="D919">
        <v>1.7999999999999999E-2</v>
      </c>
      <c r="E919">
        <v>668.00271902776399</v>
      </c>
      <c r="F919">
        <v>1.2E-2</v>
      </c>
      <c r="G919">
        <v>668.00271902776399</v>
      </c>
      <c r="H919">
        <v>2.4E-2</v>
      </c>
      <c r="I919">
        <v>668.00271902776399</v>
      </c>
    </row>
    <row r="920" spans="1:9">
      <c r="A920" t="s">
        <v>155</v>
      </c>
      <c r="B920" t="s">
        <v>181</v>
      </c>
      <c r="C920" t="s">
        <v>197</v>
      </c>
      <c r="D920">
        <v>1.7999999999999999E-2</v>
      </c>
      <c r="E920">
        <v>332.86041341468899</v>
      </c>
      <c r="F920">
        <v>1.2E-2</v>
      </c>
      <c r="G920">
        <v>332.86041341468899</v>
      </c>
      <c r="H920">
        <v>2.4E-2</v>
      </c>
      <c r="I920">
        <v>332.86041341468899</v>
      </c>
    </row>
    <row r="921" spans="1:9">
      <c r="A921" t="s">
        <v>156</v>
      </c>
      <c r="B921" t="s">
        <v>181</v>
      </c>
      <c r="C921" t="s">
        <v>197</v>
      </c>
      <c r="D921">
        <v>1.7999999999999999E-2</v>
      </c>
      <c r="E921">
        <v>730.09853720730098</v>
      </c>
      <c r="F921">
        <v>1.2E-2</v>
      </c>
      <c r="G921">
        <v>730.09853720730098</v>
      </c>
      <c r="H921">
        <v>2.4E-2</v>
      </c>
      <c r="I921">
        <v>730.09853720730098</v>
      </c>
    </row>
    <row r="922" spans="1:9">
      <c r="A922" t="s">
        <v>162</v>
      </c>
      <c r="B922" t="s">
        <v>181</v>
      </c>
      <c r="C922" t="s">
        <v>197</v>
      </c>
      <c r="D922">
        <v>1.7999999999999999E-2</v>
      </c>
      <c r="E922">
        <v>1824.37670272473</v>
      </c>
      <c r="F922">
        <v>1.2E-2</v>
      </c>
      <c r="G922">
        <v>1824.37670272473</v>
      </c>
      <c r="H922">
        <v>2.4E-2</v>
      </c>
      <c r="I922">
        <v>1824.37670272473</v>
      </c>
    </row>
    <row r="923" spans="1:9">
      <c r="A923" t="s">
        <v>157</v>
      </c>
      <c r="B923" t="s">
        <v>181</v>
      </c>
      <c r="C923" t="s">
        <v>197</v>
      </c>
      <c r="D923">
        <v>1.7999999999999999E-2</v>
      </c>
      <c r="E923">
        <v>245.88838160369701</v>
      </c>
      <c r="F923">
        <v>1.2E-2</v>
      </c>
      <c r="G923">
        <v>245.88838160369701</v>
      </c>
      <c r="H923">
        <v>2.4E-2</v>
      </c>
      <c r="I923">
        <v>245.88838160369701</v>
      </c>
    </row>
    <row r="924" spans="1:9">
      <c r="A924" t="s">
        <v>145</v>
      </c>
      <c r="B924" t="s">
        <v>181</v>
      </c>
      <c r="C924" t="s">
        <v>197</v>
      </c>
      <c r="D924">
        <v>1.7999999999999999E-2</v>
      </c>
      <c r="E924">
        <v>623.24678265518901</v>
      </c>
      <c r="F924">
        <v>1.2E-2</v>
      </c>
      <c r="G924">
        <v>623.24678265518901</v>
      </c>
      <c r="H924">
        <v>2.4E-2</v>
      </c>
      <c r="I924">
        <v>623.24678265518901</v>
      </c>
    </row>
    <row r="925" spans="1:9">
      <c r="A925" t="s">
        <v>158</v>
      </c>
      <c r="B925" t="s">
        <v>181</v>
      </c>
      <c r="C925" t="s">
        <v>197</v>
      </c>
      <c r="D925">
        <v>1.7999999999999999E-2</v>
      </c>
      <c r="E925">
        <v>1586.74468166574</v>
      </c>
      <c r="F925">
        <v>1.2E-2</v>
      </c>
      <c r="G925">
        <v>1586.74468166574</v>
      </c>
      <c r="H925">
        <v>2.4E-2</v>
      </c>
      <c r="I925">
        <v>1586.74468166574</v>
      </c>
    </row>
    <row r="926" spans="1:9">
      <c r="A926" t="s">
        <v>159</v>
      </c>
      <c r="B926" t="s">
        <v>181</v>
      </c>
      <c r="C926" t="s">
        <v>197</v>
      </c>
      <c r="D926">
        <v>1.7999999999999999E-2</v>
      </c>
      <c r="E926">
        <v>202.70230732059699</v>
      </c>
      <c r="F926">
        <v>1.2E-2</v>
      </c>
      <c r="G926">
        <v>202.70230732059699</v>
      </c>
      <c r="H926">
        <v>2.4E-2</v>
      </c>
      <c r="I926">
        <v>202.70230732059699</v>
      </c>
    </row>
    <row r="927" spans="1:9">
      <c r="A927" t="s">
        <v>163</v>
      </c>
      <c r="B927" t="s">
        <v>181</v>
      </c>
      <c r="C927" t="s">
        <v>197</v>
      </c>
      <c r="D927">
        <v>1.7999999999999999E-2</v>
      </c>
      <c r="E927">
        <v>1064.40994043046</v>
      </c>
      <c r="F927">
        <v>1.2E-2</v>
      </c>
      <c r="G927">
        <v>1064.40994043046</v>
      </c>
      <c r="H927">
        <v>2.4E-2</v>
      </c>
      <c r="I927">
        <v>1064.40994043046</v>
      </c>
    </row>
    <row r="928" spans="1:9">
      <c r="A928" t="s">
        <v>161</v>
      </c>
      <c r="B928" t="s">
        <v>181</v>
      </c>
      <c r="C928" t="s">
        <v>197</v>
      </c>
      <c r="D928">
        <v>1.7999999999999999E-2</v>
      </c>
      <c r="E928">
        <v>111.349003695402</v>
      </c>
      <c r="F928">
        <v>1.2E-2</v>
      </c>
      <c r="G928">
        <v>111.349003695402</v>
      </c>
      <c r="H928">
        <v>2.4E-2</v>
      </c>
      <c r="I928">
        <v>111.349003695402</v>
      </c>
    </row>
    <row r="929" spans="1:11">
      <c r="A929" t="s">
        <v>160</v>
      </c>
      <c r="B929" t="s">
        <v>181</v>
      </c>
      <c r="C929" t="s">
        <v>197</v>
      </c>
      <c r="D929">
        <v>1.7999999999999999E-2</v>
      </c>
      <c r="E929">
        <v>2188.2276091346198</v>
      </c>
      <c r="F929">
        <v>1.2E-2</v>
      </c>
      <c r="G929">
        <v>2188.2276091346198</v>
      </c>
      <c r="H929">
        <v>2.4E-2</v>
      </c>
      <c r="I929">
        <v>2188.2276091346198</v>
      </c>
    </row>
    <row r="930" spans="1:11">
      <c r="A930" t="s">
        <v>151</v>
      </c>
      <c r="B930" t="s">
        <v>181</v>
      </c>
      <c r="C930" t="s">
        <v>197</v>
      </c>
      <c r="D930">
        <v>1.7999999999999999E-2</v>
      </c>
      <c r="E930">
        <v>263.67454064585399</v>
      </c>
      <c r="F930">
        <v>1.2E-2</v>
      </c>
      <c r="G930">
        <v>263.67454064585399</v>
      </c>
      <c r="H930">
        <v>2.4E-2</v>
      </c>
      <c r="I930">
        <v>263.67454064585399</v>
      </c>
    </row>
    <row r="931" spans="1:11">
      <c r="A931" t="s">
        <v>150</v>
      </c>
      <c r="B931" t="s">
        <v>181</v>
      </c>
      <c r="C931" t="s">
        <v>197</v>
      </c>
      <c r="D931">
        <v>1.7999999999999999E-2</v>
      </c>
      <c r="E931">
        <v>206.77723807949801</v>
      </c>
      <c r="F931">
        <v>1.2E-2</v>
      </c>
      <c r="G931">
        <v>206.77723807949801</v>
      </c>
      <c r="H931">
        <v>2.4E-2</v>
      </c>
      <c r="I931">
        <v>206.77723807949801</v>
      </c>
    </row>
    <row r="932" spans="1:11">
      <c r="A932" t="s">
        <v>152</v>
      </c>
      <c r="B932" t="s">
        <v>167</v>
      </c>
      <c r="C932" t="s">
        <v>196</v>
      </c>
      <c r="D932">
        <v>0.29485</v>
      </c>
      <c r="E932">
        <v>8.7544604389224094</v>
      </c>
      <c r="F932">
        <v>6.5000000000000002E-2</v>
      </c>
      <c r="G932">
        <v>8.7554175999938302</v>
      </c>
      <c r="H932">
        <v>0.52470000000000006</v>
      </c>
      <c r="I932">
        <v>8.7535032778509798</v>
      </c>
      <c r="J932">
        <f>I932-G932</f>
        <v>-1.9143221428503665E-3</v>
      </c>
      <c r="K932" s="3" t="e">
        <f>J932/J$28</f>
        <v>#DIV/0!</v>
      </c>
    </row>
    <row r="933" spans="1:11">
      <c r="A933" t="s">
        <v>154</v>
      </c>
      <c r="B933" t="s">
        <v>167</v>
      </c>
      <c r="C933" t="s">
        <v>196</v>
      </c>
      <c r="D933">
        <v>0.29485</v>
      </c>
      <c r="E933">
        <v>-282.77749592970702</v>
      </c>
      <c r="F933">
        <v>6.5000000000000002E-2</v>
      </c>
      <c r="G933">
        <v>-282.77653876863502</v>
      </c>
      <c r="H933">
        <v>0.52470000000000006</v>
      </c>
      <c r="I933">
        <v>-282.77845309077799</v>
      </c>
    </row>
    <row r="934" spans="1:11">
      <c r="A934" t="s">
        <v>153</v>
      </c>
      <c r="B934" t="s">
        <v>167</v>
      </c>
      <c r="C934" t="s">
        <v>196</v>
      </c>
      <c r="D934">
        <v>0.29485</v>
      </c>
      <c r="E934">
        <v>-46.653350025541698</v>
      </c>
      <c r="F934">
        <v>6.5000000000000002E-2</v>
      </c>
      <c r="G934">
        <v>-46.652392864470301</v>
      </c>
      <c r="H934">
        <v>0.52470000000000006</v>
      </c>
      <c r="I934">
        <v>-46.654307186613202</v>
      </c>
    </row>
    <row r="935" spans="1:11">
      <c r="A935" t="s">
        <v>155</v>
      </c>
      <c r="B935" t="s">
        <v>167</v>
      </c>
      <c r="C935" t="s">
        <v>196</v>
      </c>
      <c r="D935">
        <v>0.29485</v>
      </c>
      <c r="E935">
        <v>-16.9440028074014</v>
      </c>
      <c r="F935">
        <v>6.5000000000000002E-2</v>
      </c>
      <c r="G935">
        <v>-16.943045646329999</v>
      </c>
      <c r="H935">
        <v>0.52470000000000006</v>
      </c>
      <c r="I935">
        <v>-16.944959968472801</v>
      </c>
    </row>
    <row r="936" spans="1:11">
      <c r="A936" t="s">
        <v>156</v>
      </c>
      <c r="B936" t="s">
        <v>167</v>
      </c>
      <c r="C936" t="s">
        <v>196</v>
      </c>
      <c r="D936">
        <v>0.29485</v>
      </c>
      <c r="E936">
        <v>-42.7346247765526</v>
      </c>
      <c r="F936">
        <v>6.5000000000000002E-2</v>
      </c>
      <c r="G936">
        <v>-42.733667615481203</v>
      </c>
      <c r="H936">
        <v>0.52470000000000006</v>
      </c>
      <c r="I936">
        <v>-42.735581937623998</v>
      </c>
    </row>
    <row r="937" spans="1:11">
      <c r="A937" t="s">
        <v>162</v>
      </c>
      <c r="B937" t="s">
        <v>167</v>
      </c>
      <c r="C937" t="s">
        <v>196</v>
      </c>
      <c r="D937">
        <v>0.29485</v>
      </c>
      <c r="E937">
        <v>-93.112494323230806</v>
      </c>
      <c r="F937">
        <v>6.5000000000000002E-2</v>
      </c>
      <c r="G937">
        <v>-93.111537162159394</v>
      </c>
      <c r="H937">
        <v>0.52470000000000006</v>
      </c>
      <c r="I937">
        <v>-93.113451484302203</v>
      </c>
    </row>
    <row r="938" spans="1:11">
      <c r="A938" t="s">
        <v>157</v>
      </c>
      <c r="B938" t="s">
        <v>167</v>
      </c>
      <c r="C938" t="s">
        <v>196</v>
      </c>
      <c r="D938">
        <v>0.29485</v>
      </c>
      <c r="E938">
        <v>-9.4007555336809698</v>
      </c>
      <c r="F938">
        <v>6.5000000000000002E-2</v>
      </c>
      <c r="G938">
        <v>-9.3997983726095402</v>
      </c>
      <c r="H938">
        <v>0.52470000000000006</v>
      </c>
      <c r="I938">
        <v>-9.4017126947523906</v>
      </c>
    </row>
    <row r="939" spans="1:11">
      <c r="A939" t="s">
        <v>145</v>
      </c>
      <c r="B939" t="s">
        <v>167</v>
      </c>
      <c r="C939" t="s">
        <v>196</v>
      </c>
      <c r="D939">
        <v>0.29485</v>
      </c>
      <c r="E939">
        <v>-31.579225119356199</v>
      </c>
      <c r="F939">
        <v>6.5000000000000002E-2</v>
      </c>
      <c r="G939">
        <v>-31.578267958284801</v>
      </c>
      <c r="H939">
        <v>0.52470000000000006</v>
      </c>
      <c r="I939">
        <v>-31.5801822804276</v>
      </c>
    </row>
    <row r="940" spans="1:11">
      <c r="A940" t="s">
        <v>158</v>
      </c>
      <c r="B940" t="s">
        <v>167</v>
      </c>
      <c r="C940" t="s">
        <v>196</v>
      </c>
      <c r="D940">
        <v>0.29485</v>
      </c>
      <c r="E940">
        <v>-148.82437756846099</v>
      </c>
      <c r="F940">
        <v>6.5000000000000002E-2</v>
      </c>
      <c r="G940">
        <v>-148.82342040738899</v>
      </c>
      <c r="H940">
        <v>0.52470000000000006</v>
      </c>
      <c r="I940">
        <v>-148.82533472953199</v>
      </c>
    </row>
    <row r="941" spans="1:11">
      <c r="A941" t="s">
        <v>159</v>
      </c>
      <c r="B941" t="s">
        <v>167</v>
      </c>
      <c r="C941" t="s">
        <v>196</v>
      </c>
      <c r="D941">
        <v>0.29485</v>
      </c>
      <c r="E941">
        <v>4.6348741152534902</v>
      </c>
      <c r="F941">
        <v>6.5000000000000002E-2</v>
      </c>
      <c r="G941">
        <v>4.6358312763249199</v>
      </c>
      <c r="H941">
        <v>0.52470000000000006</v>
      </c>
      <c r="I941">
        <v>4.6339169541820597</v>
      </c>
    </row>
    <row r="942" spans="1:11">
      <c r="A942" t="s">
        <v>163</v>
      </c>
      <c r="B942" t="s">
        <v>167</v>
      </c>
      <c r="C942" t="s">
        <v>196</v>
      </c>
      <c r="D942">
        <v>0.29485</v>
      </c>
      <c r="E942">
        <v>-81.713352312412198</v>
      </c>
      <c r="F942">
        <v>6.5000000000000002E-2</v>
      </c>
      <c r="G942">
        <v>-81.7123951513408</v>
      </c>
      <c r="H942">
        <v>0.52470000000000006</v>
      </c>
      <c r="I942">
        <v>-81.714309473483596</v>
      </c>
    </row>
    <row r="943" spans="1:11">
      <c r="A943" t="s">
        <v>161</v>
      </c>
      <c r="B943" t="s">
        <v>167</v>
      </c>
      <c r="C943" t="s">
        <v>196</v>
      </c>
      <c r="D943">
        <v>0.29485</v>
      </c>
      <c r="E943">
        <v>2.5114891963011501</v>
      </c>
      <c r="F943">
        <v>6.5000000000000002E-2</v>
      </c>
      <c r="G943">
        <v>2.5124463573725802</v>
      </c>
      <c r="H943">
        <v>0.52470000000000006</v>
      </c>
      <c r="I943">
        <v>2.51053203522972</v>
      </c>
    </row>
    <row r="944" spans="1:11">
      <c r="A944" t="s">
        <v>160</v>
      </c>
      <c r="B944" t="s">
        <v>167</v>
      </c>
      <c r="C944" t="s">
        <v>196</v>
      </c>
      <c r="D944">
        <v>0.29485</v>
      </c>
      <c r="E944">
        <v>-143.60110769327201</v>
      </c>
      <c r="F944">
        <v>6.5000000000000002E-2</v>
      </c>
      <c r="G944">
        <v>-143.60015053220101</v>
      </c>
      <c r="H944">
        <v>0.52470000000000006</v>
      </c>
      <c r="I944">
        <v>-143.60206485434401</v>
      </c>
    </row>
    <row r="945" spans="1:9">
      <c r="A945" t="s">
        <v>151</v>
      </c>
      <c r="B945" t="s">
        <v>167</v>
      </c>
      <c r="C945" t="s">
        <v>196</v>
      </c>
      <c r="D945">
        <v>0.29485</v>
      </c>
      <c r="E945">
        <v>7.4402299870784701</v>
      </c>
      <c r="F945">
        <v>6.5000000000000002E-2</v>
      </c>
      <c r="G945">
        <v>7.4411871481498997</v>
      </c>
      <c r="H945">
        <v>0.52470000000000006</v>
      </c>
      <c r="I945">
        <v>7.4392728260070502</v>
      </c>
    </row>
    <row r="946" spans="1:9">
      <c r="A946" t="s">
        <v>150</v>
      </c>
      <c r="B946" t="s">
        <v>167</v>
      </c>
      <c r="C946" t="s">
        <v>196</v>
      </c>
      <c r="D946">
        <v>0.29485</v>
      </c>
      <c r="E946">
        <v>-6.9464180627990597</v>
      </c>
      <c r="F946">
        <v>6.5000000000000002E-2</v>
      </c>
      <c r="G946">
        <v>-6.9454609017276301</v>
      </c>
      <c r="H946">
        <v>0.52470000000000006</v>
      </c>
      <c r="I946">
        <v>-6.9473752238704902</v>
      </c>
    </row>
    <row r="947" spans="1:9">
      <c r="A947" t="s">
        <v>152</v>
      </c>
      <c r="B947" t="s">
        <v>208</v>
      </c>
      <c r="C947" t="s">
        <v>196</v>
      </c>
      <c r="D947">
        <v>0.29485</v>
      </c>
      <c r="E947">
        <v>-118.398838016529</v>
      </c>
      <c r="F947">
        <v>6.5000000000000002E-2</v>
      </c>
      <c r="G947">
        <v>-118.398838016529</v>
      </c>
      <c r="H947">
        <v>0.52470000000000006</v>
      </c>
      <c r="I947">
        <v>-118.398838016529</v>
      </c>
    </row>
    <row r="948" spans="1:9">
      <c r="A948" t="s">
        <v>154</v>
      </c>
      <c r="B948" t="s">
        <v>208</v>
      </c>
      <c r="C948" t="s">
        <v>196</v>
      </c>
      <c r="D948">
        <v>0.29485</v>
      </c>
      <c r="E948">
        <v>-465.73490082644599</v>
      </c>
      <c r="F948">
        <v>6.5000000000000002E-2</v>
      </c>
      <c r="G948">
        <v>-465.73490082644599</v>
      </c>
      <c r="H948">
        <v>0.52470000000000006</v>
      </c>
      <c r="I948">
        <v>-465.73490082644599</v>
      </c>
    </row>
    <row r="949" spans="1:9">
      <c r="A949" t="s">
        <v>153</v>
      </c>
      <c r="B949" t="s">
        <v>208</v>
      </c>
      <c r="C949" t="s">
        <v>196</v>
      </c>
      <c r="D949">
        <v>0.29485</v>
      </c>
      <c r="E949">
        <v>-110.342026859504</v>
      </c>
      <c r="F949">
        <v>6.5000000000000002E-2</v>
      </c>
      <c r="G949">
        <v>-110.342026859504</v>
      </c>
      <c r="H949">
        <v>0.52470000000000006</v>
      </c>
      <c r="I949">
        <v>-110.342026859504</v>
      </c>
    </row>
    <row r="950" spans="1:9">
      <c r="A950" t="s">
        <v>155</v>
      </c>
      <c r="B950" t="s">
        <v>208</v>
      </c>
      <c r="C950" t="s">
        <v>196</v>
      </c>
      <c r="D950">
        <v>0.29485</v>
      </c>
      <c r="E950">
        <v>-59.924519628099198</v>
      </c>
      <c r="F950">
        <v>6.5000000000000002E-2</v>
      </c>
      <c r="G950">
        <v>-59.924519628099198</v>
      </c>
      <c r="H950">
        <v>0.52470000000000006</v>
      </c>
      <c r="I950">
        <v>-59.924519628099198</v>
      </c>
    </row>
    <row r="951" spans="1:9">
      <c r="A951" t="s">
        <v>156</v>
      </c>
      <c r="B951" t="s">
        <v>208</v>
      </c>
      <c r="C951" t="s">
        <v>196</v>
      </c>
      <c r="D951">
        <v>0.29485</v>
      </c>
      <c r="E951">
        <v>-139.19709607438</v>
      </c>
      <c r="F951">
        <v>6.5000000000000002E-2</v>
      </c>
      <c r="G951">
        <v>-139.19709607438</v>
      </c>
      <c r="H951">
        <v>0.52470000000000006</v>
      </c>
      <c r="I951">
        <v>-139.19709607438</v>
      </c>
    </row>
    <row r="952" spans="1:9">
      <c r="A952" t="s">
        <v>162</v>
      </c>
      <c r="B952" t="s">
        <v>208</v>
      </c>
      <c r="C952" t="s">
        <v>196</v>
      </c>
      <c r="D952">
        <v>0.29485</v>
      </c>
      <c r="E952">
        <v>-400.50818181818198</v>
      </c>
      <c r="F952">
        <v>6.5000000000000002E-2</v>
      </c>
      <c r="G952">
        <v>-400.50818181818198</v>
      </c>
      <c r="H952">
        <v>0.52470000000000006</v>
      </c>
      <c r="I952">
        <v>-400.50818181818198</v>
      </c>
    </row>
    <row r="953" spans="1:9">
      <c r="A953" t="s">
        <v>157</v>
      </c>
      <c r="B953" t="s">
        <v>208</v>
      </c>
      <c r="C953" t="s">
        <v>196</v>
      </c>
      <c r="D953">
        <v>0.29485</v>
      </c>
      <c r="E953">
        <v>-43.600295454545503</v>
      </c>
      <c r="F953">
        <v>6.5000000000000002E-2</v>
      </c>
      <c r="G953">
        <v>-43.600295454545503</v>
      </c>
      <c r="H953">
        <v>0.52470000000000006</v>
      </c>
      <c r="I953">
        <v>-43.600295454545503</v>
      </c>
    </row>
    <row r="954" spans="1:9">
      <c r="A954" t="s">
        <v>145</v>
      </c>
      <c r="B954" t="s">
        <v>208</v>
      </c>
      <c r="C954" t="s">
        <v>196</v>
      </c>
      <c r="D954">
        <v>0.29485</v>
      </c>
      <c r="E954">
        <v>-161.30547520661199</v>
      </c>
      <c r="F954">
        <v>6.5000000000000002E-2</v>
      </c>
      <c r="G954">
        <v>-161.30547520661199</v>
      </c>
      <c r="H954">
        <v>0.52470000000000006</v>
      </c>
      <c r="I954">
        <v>-161.30547520661199</v>
      </c>
    </row>
    <row r="955" spans="1:9">
      <c r="A955" t="s">
        <v>158</v>
      </c>
      <c r="B955" t="s">
        <v>208</v>
      </c>
      <c r="C955" t="s">
        <v>196</v>
      </c>
      <c r="D955">
        <v>0.29485</v>
      </c>
      <c r="E955">
        <v>-276.05011983471098</v>
      </c>
      <c r="F955">
        <v>6.5000000000000002E-2</v>
      </c>
      <c r="G955">
        <v>-276.05011983471098</v>
      </c>
      <c r="H955">
        <v>0.52470000000000006</v>
      </c>
      <c r="I955">
        <v>-276.05011983471098</v>
      </c>
    </row>
    <row r="956" spans="1:9">
      <c r="A956" t="s">
        <v>159</v>
      </c>
      <c r="B956" t="s">
        <v>208</v>
      </c>
      <c r="C956" t="s">
        <v>196</v>
      </c>
      <c r="D956">
        <v>0.29485</v>
      </c>
      <c r="E956">
        <v>-55.391522727272701</v>
      </c>
      <c r="F956">
        <v>6.5000000000000002E-2</v>
      </c>
      <c r="G956">
        <v>-55.391522727272701</v>
      </c>
      <c r="H956">
        <v>0.52470000000000006</v>
      </c>
      <c r="I956">
        <v>-55.391522727272701</v>
      </c>
    </row>
    <row r="957" spans="1:9">
      <c r="A957" t="s">
        <v>163</v>
      </c>
      <c r="B957" t="s">
        <v>208</v>
      </c>
      <c r="C957" t="s">
        <v>196</v>
      </c>
      <c r="D957">
        <v>0.29485</v>
      </c>
      <c r="E957">
        <v>-195.589338842975</v>
      </c>
      <c r="F957">
        <v>6.5000000000000002E-2</v>
      </c>
      <c r="G957">
        <v>-195.589338842975</v>
      </c>
      <c r="H957">
        <v>0.52470000000000006</v>
      </c>
      <c r="I957">
        <v>-195.589338842975</v>
      </c>
    </row>
    <row r="958" spans="1:9">
      <c r="A958" t="s">
        <v>161</v>
      </c>
      <c r="B958" t="s">
        <v>208</v>
      </c>
      <c r="C958" t="s">
        <v>196</v>
      </c>
      <c r="D958">
        <v>0.29485</v>
      </c>
      <c r="E958">
        <v>-16.405754132231401</v>
      </c>
      <c r="F958">
        <v>6.5000000000000002E-2</v>
      </c>
      <c r="G958">
        <v>-16.405754132231401</v>
      </c>
      <c r="H958">
        <v>0.52470000000000006</v>
      </c>
      <c r="I958">
        <v>-16.405754132231401</v>
      </c>
    </row>
    <row r="959" spans="1:9">
      <c r="A959" t="s">
        <v>160</v>
      </c>
      <c r="B959" t="s">
        <v>208</v>
      </c>
      <c r="C959" t="s">
        <v>196</v>
      </c>
      <c r="D959">
        <v>0.29485</v>
      </c>
      <c r="E959">
        <v>-396.38730681818203</v>
      </c>
      <c r="F959">
        <v>6.5000000000000002E-2</v>
      </c>
      <c r="G959">
        <v>-396.38730681818203</v>
      </c>
      <c r="H959">
        <v>0.52470000000000006</v>
      </c>
      <c r="I959">
        <v>-396.38730681818203</v>
      </c>
    </row>
    <row r="960" spans="1:9">
      <c r="A960" t="s">
        <v>151</v>
      </c>
      <c r="B960" t="s">
        <v>208</v>
      </c>
      <c r="C960" t="s">
        <v>196</v>
      </c>
      <c r="D960">
        <v>0.29485</v>
      </c>
      <c r="E960">
        <v>-152.98295206611601</v>
      </c>
      <c r="F960">
        <v>6.5000000000000002E-2</v>
      </c>
      <c r="G960">
        <v>-152.98295206611601</v>
      </c>
      <c r="H960">
        <v>0.52470000000000006</v>
      </c>
      <c r="I960">
        <v>-152.98295206611601</v>
      </c>
    </row>
    <row r="961" spans="1:9">
      <c r="A961" t="s">
        <v>150</v>
      </c>
      <c r="B961" t="s">
        <v>208</v>
      </c>
      <c r="C961" t="s">
        <v>196</v>
      </c>
      <c r="D961">
        <v>0.29485</v>
      </c>
      <c r="E961">
        <v>-36.244710756701998</v>
      </c>
      <c r="F961">
        <v>6.5000000000000002E-2</v>
      </c>
      <c r="G961">
        <v>-36.244710756701998</v>
      </c>
      <c r="H961">
        <v>0.52470000000000006</v>
      </c>
      <c r="I961">
        <v>-36.244710756701998</v>
      </c>
    </row>
    <row r="962" spans="1:9">
      <c r="A962" t="s">
        <v>152</v>
      </c>
      <c r="B962" t="s">
        <v>199</v>
      </c>
      <c r="C962" t="s">
        <v>196</v>
      </c>
      <c r="D962">
        <v>0.29485</v>
      </c>
      <c r="E962">
        <v>-2.0702037586857198</v>
      </c>
      <c r="F962">
        <v>6.5000000000000002E-2</v>
      </c>
      <c r="G962">
        <v>-2.0702037586857198</v>
      </c>
      <c r="H962">
        <v>0.52470000000000006</v>
      </c>
      <c r="I962">
        <v>-2.0702037586857198</v>
      </c>
    </row>
    <row r="963" spans="1:9">
      <c r="A963" t="s">
        <v>154</v>
      </c>
      <c r="B963" t="s">
        <v>199</v>
      </c>
      <c r="C963" t="s">
        <v>196</v>
      </c>
      <c r="D963">
        <v>0.29485</v>
      </c>
      <c r="E963">
        <v>156.80492552085701</v>
      </c>
      <c r="F963">
        <v>6.5000000000000002E-2</v>
      </c>
      <c r="G963">
        <v>156.80492552085701</v>
      </c>
      <c r="H963">
        <v>0.52470000000000006</v>
      </c>
      <c r="I963">
        <v>156.80492552085701</v>
      </c>
    </row>
    <row r="964" spans="1:9">
      <c r="A964" t="s">
        <v>153</v>
      </c>
      <c r="B964" t="s">
        <v>199</v>
      </c>
      <c r="C964" t="s">
        <v>196</v>
      </c>
      <c r="D964">
        <v>0.29485</v>
      </c>
      <c r="E964">
        <v>-6.3413301225714198</v>
      </c>
      <c r="F964">
        <v>6.5000000000000002E-2</v>
      </c>
      <c r="G964">
        <v>-6.3413301225714198</v>
      </c>
      <c r="H964">
        <v>0.52470000000000006</v>
      </c>
      <c r="I964">
        <v>-6.3413301225714198</v>
      </c>
    </row>
    <row r="965" spans="1:9">
      <c r="A965" t="s">
        <v>155</v>
      </c>
      <c r="B965" t="s">
        <v>199</v>
      </c>
      <c r="C965" t="s">
        <v>196</v>
      </c>
      <c r="D965">
        <v>0.29485</v>
      </c>
      <c r="E965">
        <v>-46.02978323</v>
      </c>
      <c r="F965">
        <v>6.5000000000000002E-2</v>
      </c>
      <c r="G965">
        <v>-46.02978323</v>
      </c>
      <c r="H965">
        <v>0.52470000000000006</v>
      </c>
      <c r="I965">
        <v>-46.02978323</v>
      </c>
    </row>
    <row r="966" spans="1:9">
      <c r="A966" t="s">
        <v>156</v>
      </c>
      <c r="B966" t="s">
        <v>199</v>
      </c>
      <c r="C966" t="s">
        <v>196</v>
      </c>
      <c r="D966">
        <v>0.29485</v>
      </c>
      <c r="E966">
        <v>9.0068396952571295</v>
      </c>
      <c r="F966">
        <v>6.5000000000000002E-2</v>
      </c>
      <c r="G966">
        <v>9.0068396952571295</v>
      </c>
      <c r="H966">
        <v>0.52470000000000006</v>
      </c>
      <c r="I966">
        <v>9.0068396952571295</v>
      </c>
    </row>
    <row r="967" spans="1:9">
      <c r="A967" t="s">
        <v>162</v>
      </c>
      <c r="B967" t="s">
        <v>199</v>
      </c>
      <c r="C967" t="s">
        <v>196</v>
      </c>
      <c r="D967">
        <v>0.29485</v>
      </c>
      <c r="E967">
        <v>156.18755097639999</v>
      </c>
      <c r="F967">
        <v>6.5000000000000002E-2</v>
      </c>
      <c r="G967">
        <v>156.18755097639999</v>
      </c>
      <c r="H967">
        <v>0.52470000000000006</v>
      </c>
      <c r="I967">
        <v>156.18755097639999</v>
      </c>
    </row>
    <row r="968" spans="1:9">
      <c r="A968" t="s">
        <v>157</v>
      </c>
      <c r="B968" t="s">
        <v>199</v>
      </c>
      <c r="C968" t="s">
        <v>196</v>
      </c>
      <c r="D968">
        <v>0.29485</v>
      </c>
      <c r="E968">
        <v>-55.118016310000002</v>
      </c>
      <c r="F968">
        <v>6.5000000000000002E-2</v>
      </c>
      <c r="G968">
        <v>-55.118016310000002</v>
      </c>
      <c r="H968">
        <v>0.52470000000000006</v>
      </c>
      <c r="I968">
        <v>-55.118016310000002</v>
      </c>
    </row>
    <row r="969" spans="1:9">
      <c r="A969" t="s">
        <v>145</v>
      </c>
      <c r="B969" t="s">
        <v>199</v>
      </c>
      <c r="C969" t="s">
        <v>196</v>
      </c>
      <c r="D969">
        <v>0.29485</v>
      </c>
      <c r="E969">
        <v>14.6708928357143</v>
      </c>
      <c r="F969">
        <v>6.5000000000000002E-2</v>
      </c>
      <c r="G969">
        <v>14.6708928357143</v>
      </c>
      <c r="H969">
        <v>0.52470000000000006</v>
      </c>
      <c r="I969">
        <v>14.6708928357143</v>
      </c>
    </row>
    <row r="970" spans="1:9">
      <c r="A970" t="s">
        <v>158</v>
      </c>
      <c r="B970" t="s">
        <v>199</v>
      </c>
      <c r="C970" t="s">
        <v>196</v>
      </c>
      <c r="D970">
        <v>0.29485</v>
      </c>
      <c r="E970">
        <v>67.997036283828507</v>
      </c>
      <c r="F970">
        <v>6.5000000000000002E-2</v>
      </c>
      <c r="G970">
        <v>67.997036283828507</v>
      </c>
      <c r="H970">
        <v>0.52470000000000006</v>
      </c>
      <c r="I970">
        <v>67.997036283828507</v>
      </c>
    </row>
    <row r="971" spans="1:9">
      <c r="A971" t="s">
        <v>159</v>
      </c>
      <c r="B971" t="s">
        <v>199</v>
      </c>
      <c r="C971" t="s">
        <v>196</v>
      </c>
      <c r="D971">
        <v>0.29485</v>
      </c>
      <c r="E971">
        <v>-46.566337494914301</v>
      </c>
      <c r="F971">
        <v>6.5000000000000002E-2</v>
      </c>
      <c r="G971">
        <v>-46.566337494914301</v>
      </c>
      <c r="H971">
        <v>0.52470000000000006</v>
      </c>
      <c r="I971">
        <v>-46.566337494914301</v>
      </c>
    </row>
    <row r="972" spans="1:9">
      <c r="A972" t="s">
        <v>163</v>
      </c>
      <c r="B972" t="s">
        <v>199</v>
      </c>
      <c r="C972" t="s">
        <v>196</v>
      </c>
      <c r="D972">
        <v>0.29485</v>
      </c>
      <c r="E972">
        <v>8.7546312868000093</v>
      </c>
      <c r="F972">
        <v>6.5000000000000002E-2</v>
      </c>
      <c r="G972">
        <v>8.7546312868000093</v>
      </c>
      <c r="H972">
        <v>0.52470000000000006</v>
      </c>
      <c r="I972">
        <v>8.7546312868000093</v>
      </c>
    </row>
    <row r="973" spans="1:9">
      <c r="A973" t="s">
        <v>161</v>
      </c>
      <c r="B973" t="s">
        <v>199</v>
      </c>
      <c r="C973" t="s">
        <v>196</v>
      </c>
      <c r="D973">
        <v>0.29485</v>
      </c>
      <c r="E973">
        <v>-61.467526384514301</v>
      </c>
      <c r="F973">
        <v>6.5000000000000002E-2</v>
      </c>
      <c r="G973">
        <v>-61.467526384514301</v>
      </c>
      <c r="H973">
        <v>0.52470000000000006</v>
      </c>
      <c r="I973">
        <v>-61.467526384514301</v>
      </c>
    </row>
    <row r="974" spans="1:9">
      <c r="A974" t="s">
        <v>160</v>
      </c>
      <c r="B974" t="s">
        <v>199</v>
      </c>
      <c r="C974" t="s">
        <v>196</v>
      </c>
      <c r="D974">
        <v>0.29485</v>
      </c>
      <c r="E974">
        <v>148.84937857617101</v>
      </c>
      <c r="F974">
        <v>6.5000000000000002E-2</v>
      </c>
      <c r="G974">
        <v>148.84937857617101</v>
      </c>
      <c r="H974">
        <v>0.52470000000000006</v>
      </c>
      <c r="I974">
        <v>148.84937857617101</v>
      </c>
    </row>
    <row r="975" spans="1:9">
      <c r="A975" t="s">
        <v>151</v>
      </c>
      <c r="B975" t="s">
        <v>199</v>
      </c>
      <c r="C975" t="s">
        <v>196</v>
      </c>
      <c r="D975">
        <v>0.29485</v>
      </c>
      <c r="E975">
        <v>-4.9413076896571502</v>
      </c>
      <c r="F975">
        <v>6.5000000000000002E-2</v>
      </c>
      <c r="G975">
        <v>-4.9413076896571502</v>
      </c>
      <c r="H975">
        <v>0.52470000000000006</v>
      </c>
      <c r="I975">
        <v>-4.9413076896571502</v>
      </c>
    </row>
    <row r="976" spans="1:9">
      <c r="A976" t="s">
        <v>150</v>
      </c>
      <c r="B976" t="s">
        <v>199</v>
      </c>
      <c r="C976" t="s">
        <v>196</v>
      </c>
      <c r="D976">
        <v>0.29485</v>
      </c>
      <c r="E976">
        <v>-58.559611906304298</v>
      </c>
      <c r="F976">
        <v>6.5000000000000002E-2</v>
      </c>
      <c r="G976">
        <v>-58.559611906304298</v>
      </c>
      <c r="H976">
        <v>0.52470000000000006</v>
      </c>
      <c r="I976">
        <v>-58.559611906304298</v>
      </c>
    </row>
    <row r="977" spans="1:11">
      <c r="A977" t="s">
        <v>152</v>
      </c>
      <c r="B977" t="s">
        <v>181</v>
      </c>
      <c r="C977" t="s">
        <v>196</v>
      </c>
      <c r="D977">
        <v>0.29485</v>
      </c>
      <c r="E977">
        <v>207.743172817828</v>
      </c>
      <c r="F977">
        <v>6.5000000000000002E-2</v>
      </c>
      <c r="G977">
        <v>207.743172817828</v>
      </c>
      <c r="H977">
        <v>0.52470000000000006</v>
      </c>
      <c r="I977">
        <v>207.743172817828</v>
      </c>
    </row>
    <row r="978" spans="1:11">
      <c r="A978" t="s">
        <v>154</v>
      </c>
      <c r="B978" t="s">
        <v>181</v>
      </c>
      <c r="C978" t="s">
        <v>196</v>
      </c>
      <c r="D978">
        <v>0.29485</v>
      </c>
      <c r="E978">
        <v>3114.9382541608502</v>
      </c>
      <c r="F978">
        <v>6.5000000000000002E-2</v>
      </c>
      <c r="G978">
        <v>3114.9382541608502</v>
      </c>
      <c r="H978">
        <v>0.52470000000000006</v>
      </c>
      <c r="I978">
        <v>3114.9382541608502</v>
      </c>
    </row>
    <row r="979" spans="1:11">
      <c r="A979" t="s">
        <v>153</v>
      </c>
      <c r="B979" t="s">
        <v>181</v>
      </c>
      <c r="C979" t="s">
        <v>196</v>
      </c>
      <c r="D979">
        <v>0.29485</v>
      </c>
      <c r="E979">
        <v>668.00271902776399</v>
      </c>
      <c r="F979">
        <v>6.5000000000000002E-2</v>
      </c>
      <c r="G979">
        <v>668.00271902776399</v>
      </c>
      <c r="H979">
        <v>0.52470000000000006</v>
      </c>
      <c r="I979">
        <v>668.00271902776399</v>
      </c>
    </row>
    <row r="980" spans="1:11">
      <c r="A980" t="s">
        <v>155</v>
      </c>
      <c r="B980" t="s">
        <v>181</v>
      </c>
      <c r="C980" t="s">
        <v>196</v>
      </c>
      <c r="D980">
        <v>0.29485</v>
      </c>
      <c r="E980">
        <v>332.86041341468899</v>
      </c>
      <c r="F980">
        <v>6.5000000000000002E-2</v>
      </c>
      <c r="G980">
        <v>332.86041341468899</v>
      </c>
      <c r="H980">
        <v>0.52470000000000006</v>
      </c>
      <c r="I980">
        <v>332.86041341468899</v>
      </c>
    </row>
    <row r="981" spans="1:11">
      <c r="A981" t="s">
        <v>156</v>
      </c>
      <c r="B981" t="s">
        <v>181</v>
      </c>
      <c r="C981" t="s">
        <v>196</v>
      </c>
      <c r="D981">
        <v>0.29485</v>
      </c>
      <c r="E981">
        <v>730.09853720730098</v>
      </c>
      <c r="F981">
        <v>6.5000000000000002E-2</v>
      </c>
      <c r="G981">
        <v>730.09853720730098</v>
      </c>
      <c r="H981">
        <v>0.52470000000000006</v>
      </c>
      <c r="I981">
        <v>730.09853720730098</v>
      </c>
    </row>
    <row r="982" spans="1:11">
      <c r="A982" t="s">
        <v>162</v>
      </c>
      <c r="B982" t="s">
        <v>181</v>
      </c>
      <c r="C982" t="s">
        <v>196</v>
      </c>
      <c r="D982">
        <v>0.29485</v>
      </c>
      <c r="E982">
        <v>1824.37670272473</v>
      </c>
      <c r="F982">
        <v>6.5000000000000002E-2</v>
      </c>
      <c r="G982">
        <v>1824.37670272473</v>
      </c>
      <c r="H982">
        <v>0.52470000000000006</v>
      </c>
      <c r="I982">
        <v>1824.37670272473</v>
      </c>
    </row>
    <row r="983" spans="1:11">
      <c r="A983" t="s">
        <v>157</v>
      </c>
      <c r="B983" t="s">
        <v>181</v>
      </c>
      <c r="C983" t="s">
        <v>196</v>
      </c>
      <c r="D983">
        <v>0.29485</v>
      </c>
      <c r="E983">
        <v>245.88838160369701</v>
      </c>
      <c r="F983">
        <v>6.5000000000000002E-2</v>
      </c>
      <c r="G983">
        <v>245.88838160369701</v>
      </c>
      <c r="H983">
        <v>0.52470000000000006</v>
      </c>
      <c r="I983">
        <v>245.88838160369701</v>
      </c>
    </row>
    <row r="984" spans="1:11">
      <c r="A984" t="s">
        <v>145</v>
      </c>
      <c r="B984" t="s">
        <v>181</v>
      </c>
      <c r="C984" t="s">
        <v>196</v>
      </c>
      <c r="D984">
        <v>0.29485</v>
      </c>
      <c r="E984">
        <v>623.24678265518901</v>
      </c>
      <c r="F984">
        <v>6.5000000000000002E-2</v>
      </c>
      <c r="G984">
        <v>623.24678265518901</v>
      </c>
      <c r="H984">
        <v>0.52470000000000006</v>
      </c>
      <c r="I984">
        <v>623.24678265518901</v>
      </c>
    </row>
    <row r="985" spans="1:11">
      <c r="A985" t="s">
        <v>158</v>
      </c>
      <c r="B985" t="s">
        <v>181</v>
      </c>
      <c r="C985" t="s">
        <v>196</v>
      </c>
      <c r="D985">
        <v>0.29485</v>
      </c>
      <c r="E985">
        <v>1586.74468166574</v>
      </c>
      <c r="F985">
        <v>6.5000000000000002E-2</v>
      </c>
      <c r="G985">
        <v>1586.74468166574</v>
      </c>
      <c r="H985">
        <v>0.52470000000000006</v>
      </c>
      <c r="I985">
        <v>1586.74468166574</v>
      </c>
    </row>
    <row r="986" spans="1:11">
      <c r="A986" t="s">
        <v>159</v>
      </c>
      <c r="B986" t="s">
        <v>181</v>
      </c>
      <c r="C986" t="s">
        <v>196</v>
      </c>
      <c r="D986">
        <v>0.29485</v>
      </c>
      <c r="E986">
        <v>202.70230732059699</v>
      </c>
      <c r="F986">
        <v>6.5000000000000002E-2</v>
      </c>
      <c r="G986">
        <v>202.70230732059699</v>
      </c>
      <c r="H986">
        <v>0.52470000000000006</v>
      </c>
      <c r="I986">
        <v>202.70230732059699</v>
      </c>
    </row>
    <row r="987" spans="1:11">
      <c r="A987" t="s">
        <v>163</v>
      </c>
      <c r="B987" t="s">
        <v>181</v>
      </c>
      <c r="C987" t="s">
        <v>196</v>
      </c>
      <c r="D987">
        <v>0.29485</v>
      </c>
      <c r="E987">
        <v>1064.40994043046</v>
      </c>
      <c r="F987">
        <v>6.5000000000000002E-2</v>
      </c>
      <c r="G987">
        <v>1064.40994043046</v>
      </c>
      <c r="H987">
        <v>0.52470000000000006</v>
      </c>
      <c r="I987">
        <v>1064.40994043046</v>
      </c>
    </row>
    <row r="988" spans="1:11">
      <c r="A988" t="s">
        <v>161</v>
      </c>
      <c r="B988" t="s">
        <v>181</v>
      </c>
      <c r="C988" t="s">
        <v>196</v>
      </c>
      <c r="D988">
        <v>0.29485</v>
      </c>
      <c r="E988">
        <v>111.349003695402</v>
      </c>
      <c r="F988">
        <v>6.5000000000000002E-2</v>
      </c>
      <c r="G988">
        <v>111.349003695402</v>
      </c>
      <c r="H988">
        <v>0.52470000000000006</v>
      </c>
      <c r="I988">
        <v>111.349003695402</v>
      </c>
    </row>
    <row r="989" spans="1:11">
      <c r="A989" t="s">
        <v>160</v>
      </c>
      <c r="B989" t="s">
        <v>181</v>
      </c>
      <c r="C989" t="s">
        <v>196</v>
      </c>
      <c r="D989">
        <v>0.29485</v>
      </c>
      <c r="E989">
        <v>2188.2276091346198</v>
      </c>
      <c r="F989">
        <v>6.5000000000000002E-2</v>
      </c>
      <c r="G989">
        <v>2188.2276091346198</v>
      </c>
      <c r="H989">
        <v>0.52470000000000006</v>
      </c>
      <c r="I989">
        <v>2188.2276091346198</v>
      </c>
    </row>
    <row r="990" spans="1:11">
      <c r="A990" t="s">
        <v>151</v>
      </c>
      <c r="B990" t="s">
        <v>181</v>
      </c>
      <c r="C990" t="s">
        <v>196</v>
      </c>
      <c r="D990">
        <v>0.29485</v>
      </c>
      <c r="E990">
        <v>263.67454064585399</v>
      </c>
      <c r="F990">
        <v>6.5000000000000002E-2</v>
      </c>
      <c r="G990">
        <v>263.67454064585399</v>
      </c>
      <c r="H990">
        <v>0.52470000000000006</v>
      </c>
      <c r="I990">
        <v>263.67454064585399</v>
      </c>
    </row>
    <row r="991" spans="1:11">
      <c r="A991" t="s">
        <v>150</v>
      </c>
      <c r="B991" t="s">
        <v>181</v>
      </c>
      <c r="C991" t="s">
        <v>196</v>
      </c>
      <c r="D991">
        <v>0.29485</v>
      </c>
      <c r="E991">
        <v>206.77723807949801</v>
      </c>
      <c r="F991">
        <v>6.5000000000000002E-2</v>
      </c>
      <c r="G991">
        <v>206.77723807949801</v>
      </c>
      <c r="H991">
        <v>0.52470000000000006</v>
      </c>
      <c r="I991">
        <v>206.77723807949801</v>
      </c>
    </row>
    <row r="992" spans="1:11">
      <c r="A992" t="s">
        <v>152</v>
      </c>
      <c r="B992" t="s">
        <v>167</v>
      </c>
      <c r="C992" t="s">
        <v>183</v>
      </c>
      <c r="D992">
        <v>1</v>
      </c>
      <c r="E992">
        <v>8.7544604389224094</v>
      </c>
      <c r="F992">
        <v>0</v>
      </c>
      <c r="G992">
        <v>20.9627783464224</v>
      </c>
      <c r="H992">
        <v>1</v>
      </c>
      <c r="I992">
        <v>8.7544604389224094</v>
      </c>
      <c r="J992">
        <f>I992-G992</f>
        <v>-12.208317907499991</v>
      </c>
      <c r="K992" s="3" t="e">
        <f>J992/J$28</f>
        <v>#DIV/0!</v>
      </c>
    </row>
    <row r="993" spans="1:9">
      <c r="A993" t="s">
        <v>154</v>
      </c>
      <c r="B993" t="s">
        <v>167</v>
      </c>
      <c r="C993" t="s">
        <v>183</v>
      </c>
      <c r="D993">
        <v>1</v>
      </c>
      <c r="E993">
        <v>-282.77749592970702</v>
      </c>
      <c r="F993">
        <v>0</v>
      </c>
      <c r="G993">
        <v>-256.46498015730702</v>
      </c>
      <c r="H993">
        <v>1</v>
      </c>
      <c r="I993">
        <v>-282.77749592970702</v>
      </c>
    </row>
    <row r="994" spans="1:9">
      <c r="A994" t="s">
        <v>153</v>
      </c>
      <c r="B994" t="s">
        <v>167</v>
      </c>
      <c r="C994" t="s">
        <v>183</v>
      </c>
      <c r="D994">
        <v>1</v>
      </c>
      <c r="E994">
        <v>-46.653350025541698</v>
      </c>
      <c r="F994">
        <v>0</v>
      </c>
      <c r="G994">
        <v>-32.290623075541703</v>
      </c>
      <c r="H994">
        <v>1</v>
      </c>
      <c r="I994">
        <v>-46.653350025541698</v>
      </c>
    </row>
    <row r="995" spans="1:9">
      <c r="A995" t="s">
        <v>155</v>
      </c>
      <c r="B995" t="s">
        <v>167</v>
      </c>
      <c r="C995" t="s">
        <v>183</v>
      </c>
      <c r="D995">
        <v>1</v>
      </c>
      <c r="E995">
        <v>-16.9440028074014</v>
      </c>
      <c r="F995">
        <v>0</v>
      </c>
      <c r="G995">
        <v>-12.419743818151399</v>
      </c>
      <c r="H995">
        <v>1</v>
      </c>
      <c r="I995">
        <v>-16.9440028074014</v>
      </c>
    </row>
    <row r="996" spans="1:9">
      <c r="A996" t="s">
        <v>156</v>
      </c>
      <c r="B996" t="s">
        <v>167</v>
      </c>
      <c r="C996" t="s">
        <v>183</v>
      </c>
      <c r="D996">
        <v>1</v>
      </c>
      <c r="E996">
        <v>-42.7346247765526</v>
      </c>
      <c r="F996">
        <v>0</v>
      </c>
      <c r="G996">
        <v>-28.426476188962599</v>
      </c>
      <c r="H996">
        <v>1</v>
      </c>
      <c r="I996">
        <v>-42.7346247765526</v>
      </c>
    </row>
    <row r="997" spans="1:9">
      <c r="A997" t="s">
        <v>162</v>
      </c>
      <c r="B997" t="s">
        <v>167</v>
      </c>
      <c r="C997" t="s">
        <v>183</v>
      </c>
      <c r="D997">
        <v>1</v>
      </c>
      <c r="E997">
        <v>-93.112494323230806</v>
      </c>
      <c r="F997">
        <v>0</v>
      </c>
      <c r="G997">
        <v>-61.261711038910803</v>
      </c>
      <c r="H997">
        <v>1</v>
      </c>
      <c r="I997">
        <v>-93.112494323230806</v>
      </c>
    </row>
    <row r="998" spans="1:9">
      <c r="A998" t="s">
        <v>157</v>
      </c>
      <c r="B998" t="s">
        <v>167</v>
      </c>
      <c r="C998" t="s">
        <v>183</v>
      </c>
      <c r="D998">
        <v>1</v>
      </c>
      <c r="E998">
        <v>-9.4007555336809698</v>
      </c>
      <c r="F998">
        <v>0</v>
      </c>
      <c r="G998">
        <v>-7.1888955833809698</v>
      </c>
      <c r="H998">
        <v>1</v>
      </c>
      <c r="I998">
        <v>-9.4007555336809698</v>
      </c>
    </row>
    <row r="999" spans="1:9">
      <c r="A999" t="s">
        <v>145</v>
      </c>
      <c r="B999" t="s">
        <v>167</v>
      </c>
      <c r="C999" t="s">
        <v>183</v>
      </c>
      <c r="D999">
        <v>1</v>
      </c>
      <c r="E999">
        <v>-31.579225119356199</v>
      </c>
      <c r="F999">
        <v>0</v>
      </c>
      <c r="G999">
        <v>-15.6006913874812</v>
      </c>
      <c r="H999">
        <v>1</v>
      </c>
      <c r="I999">
        <v>-31.579225119356199</v>
      </c>
    </row>
    <row r="1000" spans="1:9">
      <c r="A1000" t="s">
        <v>158</v>
      </c>
      <c r="B1000" t="s">
        <v>167</v>
      </c>
      <c r="C1000" t="s">
        <v>183</v>
      </c>
      <c r="D1000">
        <v>1</v>
      </c>
      <c r="E1000">
        <v>-148.82437756846099</v>
      </c>
      <c r="F1000">
        <v>0</v>
      </c>
      <c r="G1000">
        <v>-124.729466837141</v>
      </c>
      <c r="H1000">
        <v>1</v>
      </c>
      <c r="I1000">
        <v>-148.82437756846099</v>
      </c>
    </row>
    <row r="1001" spans="1:9">
      <c r="A1001" t="s">
        <v>159</v>
      </c>
      <c r="B1001" t="s">
        <v>167</v>
      </c>
      <c r="C1001" t="s">
        <v>183</v>
      </c>
      <c r="D1001">
        <v>1</v>
      </c>
      <c r="E1001">
        <v>4.6348741152534902</v>
      </c>
      <c r="F1001">
        <v>0</v>
      </c>
      <c r="G1001">
        <v>5.4564220967934904</v>
      </c>
      <c r="H1001">
        <v>1</v>
      </c>
      <c r="I1001">
        <v>4.6348741152534902</v>
      </c>
    </row>
    <row r="1002" spans="1:9">
      <c r="A1002" t="s">
        <v>163</v>
      </c>
      <c r="B1002" t="s">
        <v>167</v>
      </c>
      <c r="C1002" t="s">
        <v>183</v>
      </c>
      <c r="D1002">
        <v>1</v>
      </c>
      <c r="E1002">
        <v>-81.713352312412198</v>
      </c>
      <c r="F1002">
        <v>0</v>
      </c>
      <c r="G1002">
        <v>-69.286720955272202</v>
      </c>
      <c r="H1002">
        <v>1</v>
      </c>
      <c r="I1002">
        <v>-81.713352312412198</v>
      </c>
    </row>
    <row r="1003" spans="1:9">
      <c r="A1003" t="s">
        <v>161</v>
      </c>
      <c r="B1003" t="s">
        <v>167</v>
      </c>
      <c r="C1003" t="s">
        <v>183</v>
      </c>
      <c r="D1003">
        <v>1</v>
      </c>
      <c r="E1003">
        <v>2.5114891963011501</v>
      </c>
      <c r="F1003">
        <v>0</v>
      </c>
      <c r="G1003">
        <v>5.0220938671611499</v>
      </c>
      <c r="H1003">
        <v>1</v>
      </c>
      <c r="I1003">
        <v>2.5114891963011501</v>
      </c>
    </row>
    <row r="1004" spans="1:9">
      <c r="A1004" t="s">
        <v>160</v>
      </c>
      <c r="B1004" t="s">
        <v>167</v>
      </c>
      <c r="C1004" t="s">
        <v>183</v>
      </c>
      <c r="D1004">
        <v>1</v>
      </c>
      <c r="E1004">
        <v>-143.60110769327201</v>
      </c>
      <c r="F1004">
        <v>0</v>
      </c>
      <c r="G1004">
        <v>-114.309762351442</v>
      </c>
      <c r="H1004">
        <v>1</v>
      </c>
      <c r="I1004">
        <v>-143.60110769327201</v>
      </c>
    </row>
    <row r="1005" spans="1:9">
      <c r="A1005" t="s">
        <v>151</v>
      </c>
      <c r="B1005" t="s">
        <v>167</v>
      </c>
      <c r="C1005" t="s">
        <v>183</v>
      </c>
      <c r="D1005">
        <v>1</v>
      </c>
      <c r="E1005">
        <v>7.4402299870784701</v>
      </c>
      <c r="F1005">
        <v>0</v>
      </c>
      <c r="G1005">
        <v>9.3590903075984695</v>
      </c>
      <c r="H1005">
        <v>1</v>
      </c>
      <c r="I1005">
        <v>7.4402299870784701</v>
      </c>
    </row>
    <row r="1006" spans="1:9">
      <c r="A1006" t="s">
        <v>150</v>
      </c>
      <c r="B1006" t="s">
        <v>167</v>
      </c>
      <c r="C1006" t="s">
        <v>183</v>
      </c>
      <c r="D1006">
        <v>1</v>
      </c>
      <c r="E1006">
        <v>-6.9464180627990597</v>
      </c>
      <c r="F1006">
        <v>0</v>
      </c>
      <c r="G1006">
        <v>-5.7794464981115601</v>
      </c>
      <c r="H1006">
        <v>1</v>
      </c>
      <c r="I1006">
        <v>-6.9464180627990597</v>
      </c>
    </row>
    <row r="1007" spans="1:9">
      <c r="A1007" t="s">
        <v>152</v>
      </c>
      <c r="B1007" t="s">
        <v>208</v>
      </c>
      <c r="C1007" t="s">
        <v>183</v>
      </c>
      <c r="D1007">
        <v>1</v>
      </c>
      <c r="E1007">
        <v>-118.398838016529</v>
      </c>
      <c r="F1007">
        <v>0</v>
      </c>
      <c r="G1007">
        <v>-118.398838016529</v>
      </c>
      <c r="H1007">
        <v>1</v>
      </c>
      <c r="I1007">
        <v>-118.398838016529</v>
      </c>
    </row>
    <row r="1008" spans="1:9">
      <c r="A1008" t="s">
        <v>154</v>
      </c>
      <c r="B1008" t="s">
        <v>208</v>
      </c>
      <c r="C1008" t="s">
        <v>183</v>
      </c>
      <c r="D1008">
        <v>1</v>
      </c>
      <c r="E1008">
        <v>-465.73490082644599</v>
      </c>
      <c r="F1008">
        <v>0</v>
      </c>
      <c r="G1008">
        <v>-465.73490082644599</v>
      </c>
      <c r="H1008">
        <v>1</v>
      </c>
      <c r="I1008">
        <v>-465.73490082644599</v>
      </c>
    </row>
    <row r="1009" spans="1:9">
      <c r="A1009" t="s">
        <v>153</v>
      </c>
      <c r="B1009" t="s">
        <v>208</v>
      </c>
      <c r="C1009" t="s">
        <v>183</v>
      </c>
      <c r="D1009">
        <v>1</v>
      </c>
      <c r="E1009">
        <v>-110.342026859504</v>
      </c>
      <c r="F1009">
        <v>0</v>
      </c>
      <c r="G1009">
        <v>-110.342026859504</v>
      </c>
      <c r="H1009">
        <v>1</v>
      </c>
      <c r="I1009">
        <v>-110.342026859504</v>
      </c>
    </row>
    <row r="1010" spans="1:9">
      <c r="A1010" t="s">
        <v>155</v>
      </c>
      <c r="B1010" t="s">
        <v>208</v>
      </c>
      <c r="C1010" t="s">
        <v>183</v>
      </c>
      <c r="D1010">
        <v>1</v>
      </c>
      <c r="E1010">
        <v>-59.924519628099198</v>
      </c>
      <c r="F1010">
        <v>0</v>
      </c>
      <c r="G1010">
        <v>-59.924519628099198</v>
      </c>
      <c r="H1010">
        <v>1</v>
      </c>
      <c r="I1010">
        <v>-59.924519628099198</v>
      </c>
    </row>
    <row r="1011" spans="1:9">
      <c r="A1011" t="s">
        <v>156</v>
      </c>
      <c r="B1011" t="s">
        <v>208</v>
      </c>
      <c r="C1011" t="s">
        <v>183</v>
      </c>
      <c r="D1011">
        <v>1</v>
      </c>
      <c r="E1011">
        <v>-139.19709607438</v>
      </c>
      <c r="F1011">
        <v>0</v>
      </c>
      <c r="G1011">
        <v>-139.19709607438</v>
      </c>
      <c r="H1011">
        <v>1</v>
      </c>
      <c r="I1011">
        <v>-139.19709607438</v>
      </c>
    </row>
    <row r="1012" spans="1:9">
      <c r="A1012" t="s">
        <v>162</v>
      </c>
      <c r="B1012" t="s">
        <v>208</v>
      </c>
      <c r="C1012" t="s">
        <v>183</v>
      </c>
      <c r="D1012">
        <v>1</v>
      </c>
      <c r="E1012">
        <v>-400.50818181818198</v>
      </c>
      <c r="F1012">
        <v>0</v>
      </c>
      <c r="G1012">
        <v>-400.50818181818198</v>
      </c>
      <c r="H1012">
        <v>1</v>
      </c>
      <c r="I1012">
        <v>-400.50818181818198</v>
      </c>
    </row>
    <row r="1013" spans="1:9">
      <c r="A1013" t="s">
        <v>157</v>
      </c>
      <c r="B1013" t="s">
        <v>208</v>
      </c>
      <c r="C1013" t="s">
        <v>183</v>
      </c>
      <c r="D1013">
        <v>1</v>
      </c>
      <c r="E1013">
        <v>-43.600295454545503</v>
      </c>
      <c r="F1013">
        <v>0</v>
      </c>
      <c r="G1013">
        <v>-43.600295454545503</v>
      </c>
      <c r="H1013">
        <v>1</v>
      </c>
      <c r="I1013">
        <v>-43.600295454545503</v>
      </c>
    </row>
    <row r="1014" spans="1:9">
      <c r="A1014" t="s">
        <v>145</v>
      </c>
      <c r="B1014" t="s">
        <v>208</v>
      </c>
      <c r="C1014" t="s">
        <v>183</v>
      </c>
      <c r="D1014">
        <v>1</v>
      </c>
      <c r="E1014">
        <v>-161.30547520661199</v>
      </c>
      <c r="F1014">
        <v>0</v>
      </c>
      <c r="G1014">
        <v>-161.30547520661199</v>
      </c>
      <c r="H1014">
        <v>1</v>
      </c>
      <c r="I1014">
        <v>-161.30547520661199</v>
      </c>
    </row>
    <row r="1015" spans="1:9">
      <c r="A1015" t="s">
        <v>158</v>
      </c>
      <c r="B1015" t="s">
        <v>208</v>
      </c>
      <c r="C1015" t="s">
        <v>183</v>
      </c>
      <c r="D1015">
        <v>1</v>
      </c>
      <c r="E1015">
        <v>-276.05011983471098</v>
      </c>
      <c r="F1015">
        <v>0</v>
      </c>
      <c r="G1015">
        <v>-276.05011983471098</v>
      </c>
      <c r="H1015">
        <v>1</v>
      </c>
      <c r="I1015">
        <v>-276.05011983471098</v>
      </c>
    </row>
    <row r="1016" spans="1:9">
      <c r="A1016" t="s">
        <v>159</v>
      </c>
      <c r="B1016" t="s">
        <v>208</v>
      </c>
      <c r="C1016" t="s">
        <v>183</v>
      </c>
      <c r="D1016">
        <v>1</v>
      </c>
      <c r="E1016">
        <v>-55.391522727272701</v>
      </c>
      <c r="F1016">
        <v>0</v>
      </c>
      <c r="G1016">
        <v>-55.391522727272701</v>
      </c>
      <c r="H1016">
        <v>1</v>
      </c>
      <c r="I1016">
        <v>-55.391522727272701</v>
      </c>
    </row>
    <row r="1017" spans="1:9">
      <c r="A1017" t="s">
        <v>163</v>
      </c>
      <c r="B1017" t="s">
        <v>208</v>
      </c>
      <c r="C1017" t="s">
        <v>183</v>
      </c>
      <c r="D1017">
        <v>1</v>
      </c>
      <c r="E1017">
        <v>-195.589338842975</v>
      </c>
      <c r="F1017">
        <v>0</v>
      </c>
      <c r="G1017">
        <v>-195.589338842975</v>
      </c>
      <c r="H1017">
        <v>1</v>
      </c>
      <c r="I1017">
        <v>-195.589338842975</v>
      </c>
    </row>
    <row r="1018" spans="1:9">
      <c r="A1018" t="s">
        <v>161</v>
      </c>
      <c r="B1018" t="s">
        <v>208</v>
      </c>
      <c r="C1018" t="s">
        <v>183</v>
      </c>
      <c r="D1018">
        <v>1</v>
      </c>
      <c r="E1018">
        <v>-16.405754132231401</v>
      </c>
      <c r="F1018">
        <v>0</v>
      </c>
      <c r="G1018">
        <v>-16.405754132231401</v>
      </c>
      <c r="H1018">
        <v>1</v>
      </c>
      <c r="I1018">
        <v>-16.405754132231401</v>
      </c>
    </row>
    <row r="1019" spans="1:9">
      <c r="A1019" t="s">
        <v>160</v>
      </c>
      <c r="B1019" t="s">
        <v>208</v>
      </c>
      <c r="C1019" t="s">
        <v>183</v>
      </c>
      <c r="D1019">
        <v>1</v>
      </c>
      <c r="E1019">
        <v>-396.38730681818203</v>
      </c>
      <c r="F1019">
        <v>0</v>
      </c>
      <c r="G1019">
        <v>-396.38730681818203</v>
      </c>
      <c r="H1019">
        <v>1</v>
      </c>
      <c r="I1019">
        <v>-396.38730681818203</v>
      </c>
    </row>
    <row r="1020" spans="1:9">
      <c r="A1020" t="s">
        <v>151</v>
      </c>
      <c r="B1020" t="s">
        <v>208</v>
      </c>
      <c r="C1020" t="s">
        <v>183</v>
      </c>
      <c r="D1020">
        <v>1</v>
      </c>
      <c r="E1020">
        <v>-152.98295206611601</v>
      </c>
      <c r="F1020">
        <v>0</v>
      </c>
      <c r="G1020">
        <v>-152.98295206611601</v>
      </c>
      <c r="H1020">
        <v>1</v>
      </c>
      <c r="I1020">
        <v>-152.98295206611601</v>
      </c>
    </row>
    <row r="1021" spans="1:9">
      <c r="A1021" t="s">
        <v>150</v>
      </c>
      <c r="B1021" t="s">
        <v>208</v>
      </c>
      <c r="C1021" t="s">
        <v>183</v>
      </c>
      <c r="D1021">
        <v>1</v>
      </c>
      <c r="E1021">
        <v>-36.244710756701998</v>
      </c>
      <c r="F1021">
        <v>0</v>
      </c>
      <c r="G1021">
        <v>-36.244710756701998</v>
      </c>
      <c r="H1021">
        <v>1</v>
      </c>
      <c r="I1021">
        <v>-36.244710756701998</v>
      </c>
    </row>
    <row r="1022" spans="1:9">
      <c r="A1022" t="s">
        <v>152</v>
      </c>
      <c r="B1022" t="s">
        <v>199</v>
      </c>
      <c r="C1022" t="s">
        <v>183</v>
      </c>
      <c r="D1022">
        <v>1</v>
      </c>
      <c r="E1022">
        <v>-2.0702037586857198</v>
      </c>
      <c r="F1022">
        <v>0</v>
      </c>
      <c r="G1022">
        <v>-2.0702037586857198</v>
      </c>
      <c r="H1022">
        <v>1</v>
      </c>
      <c r="I1022">
        <v>-2.0702037586857198</v>
      </c>
    </row>
    <row r="1023" spans="1:9">
      <c r="A1023" t="s">
        <v>154</v>
      </c>
      <c r="B1023" t="s">
        <v>199</v>
      </c>
      <c r="C1023" t="s">
        <v>183</v>
      </c>
      <c r="D1023">
        <v>1</v>
      </c>
      <c r="E1023">
        <v>156.80492552085701</v>
      </c>
      <c r="F1023">
        <v>0</v>
      </c>
      <c r="G1023">
        <v>156.80492552085701</v>
      </c>
      <c r="H1023">
        <v>1</v>
      </c>
      <c r="I1023">
        <v>156.80492552085701</v>
      </c>
    </row>
    <row r="1024" spans="1:9">
      <c r="A1024" t="s">
        <v>153</v>
      </c>
      <c r="B1024" t="s">
        <v>199</v>
      </c>
      <c r="C1024" t="s">
        <v>183</v>
      </c>
      <c r="D1024">
        <v>1</v>
      </c>
      <c r="E1024">
        <v>-6.3413301225714198</v>
      </c>
      <c r="F1024">
        <v>0</v>
      </c>
      <c r="G1024">
        <v>-6.3413301225714198</v>
      </c>
      <c r="H1024">
        <v>1</v>
      </c>
      <c r="I1024">
        <v>-6.3413301225714198</v>
      </c>
    </row>
    <row r="1025" spans="1:9">
      <c r="A1025" t="s">
        <v>155</v>
      </c>
      <c r="B1025" t="s">
        <v>199</v>
      </c>
      <c r="C1025" t="s">
        <v>183</v>
      </c>
      <c r="D1025">
        <v>1</v>
      </c>
      <c r="E1025">
        <v>-46.02978323</v>
      </c>
      <c r="F1025">
        <v>0</v>
      </c>
      <c r="G1025">
        <v>-46.02978323</v>
      </c>
      <c r="H1025">
        <v>1</v>
      </c>
      <c r="I1025">
        <v>-46.02978323</v>
      </c>
    </row>
    <row r="1026" spans="1:9">
      <c r="A1026" t="s">
        <v>156</v>
      </c>
      <c r="B1026" t="s">
        <v>199</v>
      </c>
      <c r="C1026" t="s">
        <v>183</v>
      </c>
      <c r="D1026">
        <v>1</v>
      </c>
      <c r="E1026">
        <v>9.0068396952571295</v>
      </c>
      <c r="F1026">
        <v>0</v>
      </c>
      <c r="G1026">
        <v>9.0068396952571295</v>
      </c>
      <c r="H1026">
        <v>1</v>
      </c>
      <c r="I1026">
        <v>9.0068396952571295</v>
      </c>
    </row>
    <row r="1027" spans="1:9">
      <c r="A1027" t="s">
        <v>162</v>
      </c>
      <c r="B1027" t="s">
        <v>199</v>
      </c>
      <c r="C1027" t="s">
        <v>183</v>
      </c>
      <c r="D1027">
        <v>1</v>
      </c>
      <c r="E1027">
        <v>156.18755097639999</v>
      </c>
      <c r="F1027">
        <v>0</v>
      </c>
      <c r="G1027">
        <v>156.18755097639999</v>
      </c>
      <c r="H1027">
        <v>1</v>
      </c>
      <c r="I1027">
        <v>156.18755097639999</v>
      </c>
    </row>
    <row r="1028" spans="1:9">
      <c r="A1028" t="s">
        <v>157</v>
      </c>
      <c r="B1028" t="s">
        <v>199</v>
      </c>
      <c r="C1028" t="s">
        <v>183</v>
      </c>
      <c r="D1028">
        <v>1</v>
      </c>
      <c r="E1028">
        <v>-55.118016310000002</v>
      </c>
      <c r="F1028">
        <v>0</v>
      </c>
      <c r="G1028">
        <v>-55.118016310000002</v>
      </c>
      <c r="H1028">
        <v>1</v>
      </c>
      <c r="I1028">
        <v>-55.118016310000002</v>
      </c>
    </row>
    <row r="1029" spans="1:9">
      <c r="A1029" t="s">
        <v>145</v>
      </c>
      <c r="B1029" t="s">
        <v>199</v>
      </c>
      <c r="C1029" t="s">
        <v>183</v>
      </c>
      <c r="D1029">
        <v>1</v>
      </c>
      <c r="E1029">
        <v>14.6708928357143</v>
      </c>
      <c r="F1029">
        <v>0</v>
      </c>
      <c r="G1029">
        <v>14.6708928357143</v>
      </c>
      <c r="H1029">
        <v>1</v>
      </c>
      <c r="I1029">
        <v>14.6708928357143</v>
      </c>
    </row>
    <row r="1030" spans="1:9">
      <c r="A1030" t="s">
        <v>158</v>
      </c>
      <c r="B1030" t="s">
        <v>199</v>
      </c>
      <c r="C1030" t="s">
        <v>183</v>
      </c>
      <c r="D1030">
        <v>1</v>
      </c>
      <c r="E1030">
        <v>67.997036283828507</v>
      </c>
      <c r="F1030">
        <v>0</v>
      </c>
      <c r="G1030">
        <v>67.997036283828507</v>
      </c>
      <c r="H1030">
        <v>1</v>
      </c>
      <c r="I1030">
        <v>67.997036283828507</v>
      </c>
    </row>
    <row r="1031" spans="1:9">
      <c r="A1031" t="s">
        <v>159</v>
      </c>
      <c r="B1031" t="s">
        <v>199</v>
      </c>
      <c r="C1031" t="s">
        <v>183</v>
      </c>
      <c r="D1031">
        <v>1</v>
      </c>
      <c r="E1031">
        <v>-46.566337494914301</v>
      </c>
      <c r="F1031">
        <v>0</v>
      </c>
      <c r="G1031">
        <v>-46.566337494914301</v>
      </c>
      <c r="H1031">
        <v>1</v>
      </c>
      <c r="I1031">
        <v>-46.566337494914301</v>
      </c>
    </row>
    <row r="1032" spans="1:9">
      <c r="A1032" t="s">
        <v>163</v>
      </c>
      <c r="B1032" t="s">
        <v>199</v>
      </c>
      <c r="C1032" t="s">
        <v>183</v>
      </c>
      <c r="D1032">
        <v>1</v>
      </c>
      <c r="E1032">
        <v>8.7546312868000093</v>
      </c>
      <c r="F1032">
        <v>0</v>
      </c>
      <c r="G1032">
        <v>8.7546312868000093</v>
      </c>
      <c r="H1032">
        <v>1</v>
      </c>
      <c r="I1032">
        <v>8.7546312868000093</v>
      </c>
    </row>
    <row r="1033" spans="1:9">
      <c r="A1033" t="s">
        <v>161</v>
      </c>
      <c r="B1033" t="s">
        <v>199</v>
      </c>
      <c r="C1033" t="s">
        <v>183</v>
      </c>
      <c r="D1033">
        <v>1</v>
      </c>
      <c r="E1033">
        <v>-61.467526384514301</v>
      </c>
      <c r="F1033">
        <v>0</v>
      </c>
      <c r="G1033">
        <v>-61.467526384514301</v>
      </c>
      <c r="H1033">
        <v>1</v>
      </c>
      <c r="I1033">
        <v>-61.467526384514301</v>
      </c>
    </row>
    <row r="1034" spans="1:9">
      <c r="A1034" t="s">
        <v>160</v>
      </c>
      <c r="B1034" t="s">
        <v>199</v>
      </c>
      <c r="C1034" t="s">
        <v>183</v>
      </c>
      <c r="D1034">
        <v>1</v>
      </c>
      <c r="E1034">
        <v>148.84937857617101</v>
      </c>
      <c r="F1034">
        <v>0</v>
      </c>
      <c r="G1034">
        <v>148.84937857617101</v>
      </c>
      <c r="H1034">
        <v>1</v>
      </c>
      <c r="I1034">
        <v>148.84937857617101</v>
      </c>
    </row>
    <row r="1035" spans="1:9">
      <c r="A1035" t="s">
        <v>151</v>
      </c>
      <c r="B1035" t="s">
        <v>199</v>
      </c>
      <c r="C1035" t="s">
        <v>183</v>
      </c>
      <c r="D1035">
        <v>1</v>
      </c>
      <c r="E1035">
        <v>-4.9413076896571502</v>
      </c>
      <c r="F1035">
        <v>0</v>
      </c>
      <c r="G1035">
        <v>-4.9413076896571502</v>
      </c>
      <c r="H1035">
        <v>1</v>
      </c>
      <c r="I1035">
        <v>-4.9413076896571502</v>
      </c>
    </row>
    <row r="1036" spans="1:9">
      <c r="A1036" t="s">
        <v>150</v>
      </c>
      <c r="B1036" t="s">
        <v>199</v>
      </c>
      <c r="C1036" t="s">
        <v>183</v>
      </c>
      <c r="D1036">
        <v>1</v>
      </c>
      <c r="E1036">
        <v>-58.559611906304298</v>
      </c>
      <c r="F1036">
        <v>0</v>
      </c>
      <c r="G1036">
        <v>-58.559611906304298</v>
      </c>
      <c r="H1036">
        <v>1</v>
      </c>
      <c r="I1036">
        <v>-58.559611906304298</v>
      </c>
    </row>
    <row r="1037" spans="1:9">
      <c r="A1037" t="s">
        <v>152</v>
      </c>
      <c r="B1037" t="s">
        <v>181</v>
      </c>
      <c r="C1037" t="s">
        <v>183</v>
      </c>
      <c r="D1037">
        <v>1</v>
      </c>
      <c r="E1037">
        <v>207.743172817828</v>
      </c>
      <c r="F1037">
        <v>0</v>
      </c>
      <c r="G1037">
        <v>207.743172817828</v>
      </c>
      <c r="H1037">
        <v>1</v>
      </c>
      <c r="I1037">
        <v>207.743172817828</v>
      </c>
    </row>
    <row r="1038" spans="1:9">
      <c r="A1038" t="s">
        <v>154</v>
      </c>
      <c r="B1038" t="s">
        <v>181</v>
      </c>
      <c r="C1038" t="s">
        <v>183</v>
      </c>
      <c r="D1038">
        <v>1</v>
      </c>
      <c r="E1038">
        <v>3114.9382541608502</v>
      </c>
      <c r="F1038">
        <v>0</v>
      </c>
      <c r="G1038">
        <v>3114.9382541608502</v>
      </c>
      <c r="H1038">
        <v>1</v>
      </c>
      <c r="I1038">
        <v>3114.9382541608502</v>
      </c>
    </row>
    <row r="1039" spans="1:9">
      <c r="A1039" t="s">
        <v>153</v>
      </c>
      <c r="B1039" t="s">
        <v>181</v>
      </c>
      <c r="C1039" t="s">
        <v>183</v>
      </c>
      <c r="D1039">
        <v>1</v>
      </c>
      <c r="E1039">
        <v>668.00271902776399</v>
      </c>
      <c r="F1039">
        <v>0</v>
      </c>
      <c r="G1039">
        <v>668.00271902776399</v>
      </c>
      <c r="H1039">
        <v>1</v>
      </c>
      <c r="I1039">
        <v>668.00271902776399</v>
      </c>
    </row>
    <row r="1040" spans="1:9">
      <c r="A1040" t="s">
        <v>155</v>
      </c>
      <c r="B1040" t="s">
        <v>181</v>
      </c>
      <c r="C1040" t="s">
        <v>183</v>
      </c>
      <c r="D1040">
        <v>1</v>
      </c>
      <c r="E1040">
        <v>332.86041341468899</v>
      </c>
      <c r="F1040">
        <v>0</v>
      </c>
      <c r="G1040">
        <v>332.86041341468899</v>
      </c>
      <c r="H1040">
        <v>1</v>
      </c>
      <c r="I1040">
        <v>332.86041341468899</v>
      </c>
    </row>
    <row r="1041" spans="1:11">
      <c r="A1041" t="s">
        <v>156</v>
      </c>
      <c r="B1041" t="s">
        <v>181</v>
      </c>
      <c r="C1041" t="s">
        <v>183</v>
      </c>
      <c r="D1041">
        <v>1</v>
      </c>
      <c r="E1041">
        <v>730.09853720730098</v>
      </c>
      <c r="F1041">
        <v>0</v>
      </c>
      <c r="G1041">
        <v>730.09853720730098</v>
      </c>
      <c r="H1041">
        <v>1</v>
      </c>
      <c r="I1041">
        <v>730.09853720730098</v>
      </c>
    </row>
    <row r="1042" spans="1:11">
      <c r="A1042" t="s">
        <v>162</v>
      </c>
      <c r="B1042" t="s">
        <v>181</v>
      </c>
      <c r="C1042" t="s">
        <v>183</v>
      </c>
      <c r="D1042">
        <v>1</v>
      </c>
      <c r="E1042">
        <v>1824.37670272473</v>
      </c>
      <c r="F1042">
        <v>0</v>
      </c>
      <c r="G1042">
        <v>1824.37670272473</v>
      </c>
      <c r="H1042">
        <v>1</v>
      </c>
      <c r="I1042">
        <v>1824.37670272473</v>
      </c>
    </row>
    <row r="1043" spans="1:11">
      <c r="A1043" t="s">
        <v>157</v>
      </c>
      <c r="B1043" t="s">
        <v>181</v>
      </c>
      <c r="C1043" t="s">
        <v>183</v>
      </c>
      <c r="D1043">
        <v>1</v>
      </c>
      <c r="E1043">
        <v>245.88838160369701</v>
      </c>
      <c r="F1043">
        <v>0</v>
      </c>
      <c r="G1043">
        <v>245.88838160369701</v>
      </c>
      <c r="H1043">
        <v>1</v>
      </c>
      <c r="I1043">
        <v>245.88838160369701</v>
      </c>
    </row>
    <row r="1044" spans="1:11">
      <c r="A1044" t="s">
        <v>145</v>
      </c>
      <c r="B1044" t="s">
        <v>181</v>
      </c>
      <c r="C1044" t="s">
        <v>183</v>
      </c>
      <c r="D1044">
        <v>1</v>
      </c>
      <c r="E1044">
        <v>623.24678265518901</v>
      </c>
      <c r="F1044">
        <v>0</v>
      </c>
      <c r="G1044">
        <v>623.24678265518901</v>
      </c>
      <c r="H1044">
        <v>1</v>
      </c>
      <c r="I1044">
        <v>623.24678265518901</v>
      </c>
    </row>
    <row r="1045" spans="1:11">
      <c r="A1045" t="s">
        <v>158</v>
      </c>
      <c r="B1045" t="s">
        <v>181</v>
      </c>
      <c r="C1045" t="s">
        <v>183</v>
      </c>
      <c r="D1045">
        <v>1</v>
      </c>
      <c r="E1045">
        <v>1586.74468166574</v>
      </c>
      <c r="F1045">
        <v>0</v>
      </c>
      <c r="G1045">
        <v>1586.74468166574</v>
      </c>
      <c r="H1045">
        <v>1</v>
      </c>
      <c r="I1045">
        <v>1586.74468166574</v>
      </c>
    </row>
    <row r="1046" spans="1:11">
      <c r="A1046" t="s">
        <v>159</v>
      </c>
      <c r="B1046" t="s">
        <v>181</v>
      </c>
      <c r="C1046" t="s">
        <v>183</v>
      </c>
      <c r="D1046">
        <v>1</v>
      </c>
      <c r="E1046">
        <v>202.70230732059699</v>
      </c>
      <c r="F1046">
        <v>0</v>
      </c>
      <c r="G1046">
        <v>202.70230732059699</v>
      </c>
      <c r="H1046">
        <v>1</v>
      </c>
      <c r="I1046">
        <v>202.70230732059699</v>
      </c>
    </row>
    <row r="1047" spans="1:11">
      <c r="A1047" t="s">
        <v>163</v>
      </c>
      <c r="B1047" t="s">
        <v>181</v>
      </c>
      <c r="C1047" t="s">
        <v>183</v>
      </c>
      <c r="D1047">
        <v>1</v>
      </c>
      <c r="E1047">
        <v>1064.40994043046</v>
      </c>
      <c r="F1047">
        <v>0</v>
      </c>
      <c r="G1047">
        <v>1064.40994043046</v>
      </c>
      <c r="H1047">
        <v>1</v>
      </c>
      <c r="I1047">
        <v>1064.40994043046</v>
      </c>
    </row>
    <row r="1048" spans="1:11">
      <c r="A1048" t="s">
        <v>161</v>
      </c>
      <c r="B1048" t="s">
        <v>181</v>
      </c>
      <c r="C1048" t="s">
        <v>183</v>
      </c>
      <c r="D1048">
        <v>1</v>
      </c>
      <c r="E1048">
        <v>111.349003695402</v>
      </c>
      <c r="F1048">
        <v>0</v>
      </c>
      <c r="G1048">
        <v>111.349003695402</v>
      </c>
      <c r="H1048">
        <v>1</v>
      </c>
      <c r="I1048">
        <v>111.349003695402</v>
      </c>
    </row>
    <row r="1049" spans="1:11">
      <c r="A1049" t="s">
        <v>160</v>
      </c>
      <c r="B1049" t="s">
        <v>181</v>
      </c>
      <c r="C1049" t="s">
        <v>183</v>
      </c>
      <c r="D1049">
        <v>1</v>
      </c>
      <c r="E1049">
        <v>2188.2276091346198</v>
      </c>
      <c r="F1049">
        <v>0</v>
      </c>
      <c r="G1049">
        <v>2188.2276091346198</v>
      </c>
      <c r="H1049">
        <v>1</v>
      </c>
      <c r="I1049">
        <v>2188.2276091346198</v>
      </c>
    </row>
    <row r="1050" spans="1:11">
      <c r="A1050" t="s">
        <v>151</v>
      </c>
      <c r="B1050" t="s">
        <v>181</v>
      </c>
      <c r="C1050" t="s">
        <v>183</v>
      </c>
      <c r="D1050">
        <v>1</v>
      </c>
      <c r="E1050">
        <v>263.67454064585399</v>
      </c>
      <c r="F1050">
        <v>0</v>
      </c>
      <c r="G1050">
        <v>263.67454064585399</v>
      </c>
      <c r="H1050">
        <v>1</v>
      </c>
      <c r="I1050">
        <v>263.67454064585399</v>
      </c>
    </row>
    <row r="1051" spans="1:11">
      <c r="A1051" t="s">
        <v>150</v>
      </c>
      <c r="B1051" t="s">
        <v>181</v>
      </c>
      <c r="C1051" t="s">
        <v>183</v>
      </c>
      <c r="D1051">
        <v>1</v>
      </c>
      <c r="E1051">
        <v>206.77723807949801</v>
      </c>
      <c r="F1051">
        <v>0</v>
      </c>
      <c r="G1051">
        <v>206.77723807949801</v>
      </c>
      <c r="H1051">
        <v>1</v>
      </c>
      <c r="I1051">
        <v>206.77723807949801</v>
      </c>
    </row>
    <row r="1052" spans="1:11">
      <c r="A1052" t="s">
        <v>152</v>
      </c>
      <c r="B1052" t="s">
        <v>167</v>
      </c>
      <c r="C1052" t="s">
        <v>180</v>
      </c>
      <c r="D1052">
        <v>0.36</v>
      </c>
      <c r="E1052">
        <v>8.7544604389224094</v>
      </c>
      <c r="F1052">
        <v>0</v>
      </c>
      <c r="G1052">
        <v>9.2275004389224105</v>
      </c>
      <c r="H1052">
        <v>1</v>
      </c>
      <c r="I1052">
        <v>7.9135004389224104</v>
      </c>
      <c r="J1052">
        <f>I1052-G1052</f>
        <v>-1.3140000000000001</v>
      </c>
      <c r="K1052" s="3" t="e">
        <f>J1052/J$28</f>
        <v>#DIV/0!</v>
      </c>
    </row>
    <row r="1053" spans="1:11">
      <c r="A1053" t="s">
        <v>154</v>
      </c>
      <c r="B1053" t="s">
        <v>167</v>
      </c>
      <c r="C1053" t="s">
        <v>180</v>
      </c>
      <c r="D1053">
        <v>0.36</v>
      </c>
      <c r="E1053">
        <v>-282.77749592970702</v>
      </c>
      <c r="F1053">
        <v>0</v>
      </c>
      <c r="G1053">
        <v>-281.99989592970701</v>
      </c>
      <c r="H1053">
        <v>1</v>
      </c>
      <c r="I1053">
        <v>-284.15989592970698</v>
      </c>
    </row>
    <row r="1054" spans="1:11">
      <c r="A1054" t="s">
        <v>153</v>
      </c>
      <c r="B1054" t="s">
        <v>167</v>
      </c>
      <c r="C1054" t="s">
        <v>180</v>
      </c>
      <c r="D1054">
        <v>0.36</v>
      </c>
      <c r="E1054">
        <v>-46.653350025541698</v>
      </c>
      <c r="F1054">
        <v>0</v>
      </c>
      <c r="G1054">
        <v>-45.8109500255418</v>
      </c>
      <c r="H1054">
        <v>1</v>
      </c>
      <c r="I1054">
        <v>-48.150950025541697</v>
      </c>
    </row>
    <row r="1055" spans="1:11">
      <c r="A1055" t="s">
        <v>155</v>
      </c>
      <c r="B1055" t="s">
        <v>167</v>
      </c>
      <c r="C1055" t="s">
        <v>180</v>
      </c>
      <c r="D1055">
        <v>0.36</v>
      </c>
      <c r="E1055">
        <v>-16.9440028074014</v>
      </c>
      <c r="F1055">
        <v>0</v>
      </c>
      <c r="G1055">
        <v>-16.7042428074014</v>
      </c>
      <c r="H1055">
        <v>1</v>
      </c>
      <c r="I1055">
        <v>-17.3702428074014</v>
      </c>
    </row>
    <row r="1056" spans="1:11">
      <c r="A1056" t="s">
        <v>156</v>
      </c>
      <c r="B1056" t="s">
        <v>167</v>
      </c>
      <c r="C1056" t="s">
        <v>180</v>
      </c>
      <c r="D1056">
        <v>0.36</v>
      </c>
      <c r="E1056">
        <v>-42.7346247765526</v>
      </c>
      <c r="F1056">
        <v>0</v>
      </c>
      <c r="G1056">
        <v>-41.004584008552598</v>
      </c>
      <c r="H1056">
        <v>1</v>
      </c>
      <c r="I1056">
        <v>-45.810252808552598</v>
      </c>
    </row>
    <row r="1057" spans="1:9">
      <c r="A1057" t="s">
        <v>162</v>
      </c>
      <c r="B1057" t="s">
        <v>167</v>
      </c>
      <c r="C1057" t="s">
        <v>180</v>
      </c>
      <c r="D1057">
        <v>0.36</v>
      </c>
      <c r="E1057">
        <v>-93.112494323230806</v>
      </c>
      <c r="F1057">
        <v>0</v>
      </c>
      <c r="G1057">
        <v>-92.056254323230803</v>
      </c>
      <c r="H1057">
        <v>1</v>
      </c>
      <c r="I1057">
        <v>-94.990254323230801</v>
      </c>
    </row>
    <row r="1058" spans="1:9">
      <c r="A1058" t="s">
        <v>157</v>
      </c>
      <c r="B1058" t="s">
        <v>167</v>
      </c>
      <c r="C1058" t="s">
        <v>180</v>
      </c>
      <c r="D1058">
        <v>0.36</v>
      </c>
      <c r="E1058">
        <v>-9.4007555336809698</v>
      </c>
      <c r="F1058">
        <v>0</v>
      </c>
      <c r="G1058">
        <v>-9.1869155336809705</v>
      </c>
      <c r="H1058">
        <v>1</v>
      </c>
      <c r="I1058">
        <v>-9.7809155336809699</v>
      </c>
    </row>
    <row r="1059" spans="1:9">
      <c r="A1059" t="s">
        <v>145</v>
      </c>
      <c r="B1059" t="s">
        <v>167</v>
      </c>
      <c r="C1059" t="s">
        <v>180</v>
      </c>
      <c r="D1059">
        <v>0.36</v>
      </c>
      <c r="E1059">
        <v>-31.579225119356199</v>
      </c>
      <c r="F1059">
        <v>0</v>
      </c>
      <c r="G1059">
        <v>-30.348025119356201</v>
      </c>
      <c r="H1059">
        <v>1</v>
      </c>
      <c r="I1059">
        <v>-33.768025119356203</v>
      </c>
    </row>
    <row r="1060" spans="1:9">
      <c r="A1060" t="s">
        <v>158</v>
      </c>
      <c r="B1060" t="s">
        <v>167</v>
      </c>
      <c r="C1060" t="s">
        <v>180</v>
      </c>
      <c r="D1060">
        <v>0.36</v>
      </c>
      <c r="E1060">
        <v>-148.82437756846099</v>
      </c>
      <c r="F1060">
        <v>0</v>
      </c>
      <c r="G1060">
        <v>-148.04677756846101</v>
      </c>
      <c r="H1060">
        <v>1</v>
      </c>
      <c r="I1060">
        <v>-150.20677756846101</v>
      </c>
    </row>
    <row r="1061" spans="1:9">
      <c r="A1061" t="s">
        <v>159</v>
      </c>
      <c r="B1061" t="s">
        <v>167</v>
      </c>
      <c r="C1061" t="s">
        <v>180</v>
      </c>
      <c r="D1061">
        <v>0.36</v>
      </c>
      <c r="E1061">
        <v>4.6348741152534902</v>
      </c>
      <c r="F1061">
        <v>0</v>
      </c>
      <c r="G1061">
        <v>5.2679701152534903</v>
      </c>
      <c r="H1061">
        <v>1</v>
      </c>
      <c r="I1061">
        <v>3.50937011525349</v>
      </c>
    </row>
    <row r="1062" spans="1:9">
      <c r="A1062" t="s">
        <v>163</v>
      </c>
      <c r="B1062" t="s">
        <v>167</v>
      </c>
      <c r="C1062" t="s">
        <v>180</v>
      </c>
      <c r="D1062">
        <v>0.36</v>
      </c>
      <c r="E1062">
        <v>-81.713352312412198</v>
      </c>
      <c r="F1062">
        <v>0</v>
      </c>
      <c r="G1062">
        <v>-81.000552312412196</v>
      </c>
      <c r="H1062">
        <v>1</v>
      </c>
      <c r="I1062">
        <v>-82.9805523124122</v>
      </c>
    </row>
    <row r="1063" spans="1:9">
      <c r="A1063" t="s">
        <v>161</v>
      </c>
      <c r="B1063" t="s">
        <v>167</v>
      </c>
      <c r="C1063" t="s">
        <v>180</v>
      </c>
      <c r="D1063">
        <v>0.36</v>
      </c>
      <c r="E1063">
        <v>2.5114891963011501</v>
      </c>
      <c r="F1063">
        <v>0</v>
      </c>
      <c r="G1063">
        <v>2.70588919630115</v>
      </c>
      <c r="H1063">
        <v>1</v>
      </c>
      <c r="I1063">
        <v>2.16588919630115</v>
      </c>
    </row>
    <row r="1064" spans="1:9">
      <c r="A1064" t="s">
        <v>160</v>
      </c>
      <c r="B1064" t="s">
        <v>167</v>
      </c>
      <c r="C1064" t="s">
        <v>180</v>
      </c>
      <c r="D1064">
        <v>0.36</v>
      </c>
      <c r="E1064">
        <v>-143.60110769327201</v>
      </c>
      <c r="F1064">
        <v>0</v>
      </c>
      <c r="G1064">
        <v>-143.12158769327201</v>
      </c>
      <c r="H1064">
        <v>1</v>
      </c>
      <c r="I1064">
        <v>-144.453587693272</v>
      </c>
    </row>
    <row r="1065" spans="1:9">
      <c r="A1065" t="s">
        <v>151</v>
      </c>
      <c r="B1065" t="s">
        <v>167</v>
      </c>
      <c r="C1065" t="s">
        <v>180</v>
      </c>
      <c r="D1065">
        <v>0.36</v>
      </c>
      <c r="E1065">
        <v>7.4402299870784701</v>
      </c>
      <c r="F1065">
        <v>0</v>
      </c>
      <c r="G1065">
        <v>7.5160459870784697</v>
      </c>
      <c r="H1065">
        <v>1</v>
      </c>
      <c r="I1065">
        <v>7.3054459870784703</v>
      </c>
    </row>
    <row r="1066" spans="1:9">
      <c r="A1066" t="s">
        <v>150</v>
      </c>
      <c r="B1066" t="s">
        <v>167</v>
      </c>
      <c r="C1066" t="s">
        <v>180</v>
      </c>
      <c r="D1066">
        <v>0.36</v>
      </c>
      <c r="E1066">
        <v>-6.9464180627990597</v>
      </c>
      <c r="F1066">
        <v>0</v>
      </c>
      <c r="G1066">
        <v>-6.8945780627990603</v>
      </c>
      <c r="H1066">
        <v>1</v>
      </c>
      <c r="I1066">
        <v>-7.0385780627990604</v>
      </c>
    </row>
    <row r="1067" spans="1:9">
      <c r="A1067" t="s">
        <v>152</v>
      </c>
      <c r="B1067" t="s">
        <v>208</v>
      </c>
      <c r="C1067" t="s">
        <v>180</v>
      </c>
      <c r="D1067">
        <v>0.36</v>
      </c>
      <c r="E1067">
        <v>-118.398838016529</v>
      </c>
      <c r="F1067">
        <v>0</v>
      </c>
      <c r="G1067">
        <v>-118.398838016529</v>
      </c>
      <c r="H1067">
        <v>1</v>
      </c>
      <c r="I1067">
        <v>-118.398838016529</v>
      </c>
    </row>
    <row r="1068" spans="1:9">
      <c r="A1068" t="s">
        <v>154</v>
      </c>
      <c r="B1068" t="s">
        <v>208</v>
      </c>
      <c r="C1068" t="s">
        <v>180</v>
      </c>
      <c r="D1068">
        <v>0.36</v>
      </c>
      <c r="E1068">
        <v>-465.73490082644599</v>
      </c>
      <c r="F1068">
        <v>0</v>
      </c>
      <c r="G1068">
        <v>-465.73490082644599</v>
      </c>
      <c r="H1068">
        <v>1</v>
      </c>
      <c r="I1068">
        <v>-465.73490082644599</v>
      </c>
    </row>
    <row r="1069" spans="1:9">
      <c r="A1069" t="s">
        <v>153</v>
      </c>
      <c r="B1069" t="s">
        <v>208</v>
      </c>
      <c r="C1069" t="s">
        <v>180</v>
      </c>
      <c r="D1069">
        <v>0.36</v>
      </c>
      <c r="E1069">
        <v>-110.342026859504</v>
      </c>
      <c r="F1069">
        <v>0</v>
      </c>
      <c r="G1069">
        <v>-110.342026859504</v>
      </c>
      <c r="H1069">
        <v>1</v>
      </c>
      <c r="I1069">
        <v>-110.342026859504</v>
      </c>
    </row>
    <row r="1070" spans="1:9">
      <c r="A1070" t="s">
        <v>155</v>
      </c>
      <c r="B1070" t="s">
        <v>208</v>
      </c>
      <c r="C1070" t="s">
        <v>180</v>
      </c>
      <c r="D1070">
        <v>0.36</v>
      </c>
      <c r="E1070">
        <v>-59.924519628099198</v>
      </c>
      <c r="F1070">
        <v>0</v>
      </c>
      <c r="G1070">
        <v>-59.924519628099198</v>
      </c>
      <c r="H1070">
        <v>1</v>
      </c>
      <c r="I1070">
        <v>-59.924519628099198</v>
      </c>
    </row>
    <row r="1071" spans="1:9">
      <c r="A1071" t="s">
        <v>156</v>
      </c>
      <c r="B1071" t="s">
        <v>208</v>
      </c>
      <c r="C1071" t="s">
        <v>180</v>
      </c>
      <c r="D1071">
        <v>0.36</v>
      </c>
      <c r="E1071">
        <v>-139.19709607438</v>
      </c>
      <c r="F1071">
        <v>0</v>
      </c>
      <c r="G1071">
        <v>-139.19709607438</v>
      </c>
      <c r="H1071">
        <v>1</v>
      </c>
      <c r="I1071">
        <v>-139.19709607438</v>
      </c>
    </row>
    <row r="1072" spans="1:9">
      <c r="A1072" t="s">
        <v>162</v>
      </c>
      <c r="B1072" t="s">
        <v>208</v>
      </c>
      <c r="C1072" t="s">
        <v>180</v>
      </c>
      <c r="D1072">
        <v>0.36</v>
      </c>
      <c r="E1072">
        <v>-400.50818181818198</v>
      </c>
      <c r="F1072">
        <v>0</v>
      </c>
      <c r="G1072">
        <v>-400.50818181818198</v>
      </c>
      <c r="H1072">
        <v>1</v>
      </c>
      <c r="I1072">
        <v>-400.50818181818198</v>
      </c>
    </row>
    <row r="1073" spans="1:9">
      <c r="A1073" t="s">
        <v>157</v>
      </c>
      <c r="B1073" t="s">
        <v>208</v>
      </c>
      <c r="C1073" t="s">
        <v>180</v>
      </c>
      <c r="D1073">
        <v>0.36</v>
      </c>
      <c r="E1073">
        <v>-43.600295454545503</v>
      </c>
      <c r="F1073">
        <v>0</v>
      </c>
      <c r="G1073">
        <v>-43.600295454545503</v>
      </c>
      <c r="H1073">
        <v>1</v>
      </c>
      <c r="I1073">
        <v>-43.600295454545503</v>
      </c>
    </row>
    <row r="1074" spans="1:9">
      <c r="A1074" t="s">
        <v>145</v>
      </c>
      <c r="B1074" t="s">
        <v>208</v>
      </c>
      <c r="C1074" t="s">
        <v>180</v>
      </c>
      <c r="D1074">
        <v>0.36</v>
      </c>
      <c r="E1074">
        <v>-161.30547520661199</v>
      </c>
      <c r="F1074">
        <v>0</v>
      </c>
      <c r="G1074">
        <v>-161.30547520661199</v>
      </c>
      <c r="H1074">
        <v>1</v>
      </c>
      <c r="I1074">
        <v>-161.30547520661199</v>
      </c>
    </row>
    <row r="1075" spans="1:9">
      <c r="A1075" t="s">
        <v>158</v>
      </c>
      <c r="B1075" t="s">
        <v>208</v>
      </c>
      <c r="C1075" t="s">
        <v>180</v>
      </c>
      <c r="D1075">
        <v>0.36</v>
      </c>
      <c r="E1075">
        <v>-276.05011983471098</v>
      </c>
      <c r="F1075">
        <v>0</v>
      </c>
      <c r="G1075">
        <v>-276.05011983471098</v>
      </c>
      <c r="H1075">
        <v>1</v>
      </c>
      <c r="I1075">
        <v>-276.05011983471098</v>
      </c>
    </row>
    <row r="1076" spans="1:9">
      <c r="A1076" t="s">
        <v>159</v>
      </c>
      <c r="B1076" t="s">
        <v>208</v>
      </c>
      <c r="C1076" t="s">
        <v>180</v>
      </c>
      <c r="D1076">
        <v>0.36</v>
      </c>
      <c r="E1076">
        <v>-55.391522727272701</v>
      </c>
      <c r="F1076">
        <v>0</v>
      </c>
      <c r="G1076">
        <v>-55.391522727272701</v>
      </c>
      <c r="H1076">
        <v>1</v>
      </c>
      <c r="I1076">
        <v>-55.391522727272701</v>
      </c>
    </row>
    <row r="1077" spans="1:9">
      <c r="A1077" t="s">
        <v>163</v>
      </c>
      <c r="B1077" t="s">
        <v>208</v>
      </c>
      <c r="C1077" t="s">
        <v>180</v>
      </c>
      <c r="D1077">
        <v>0.36</v>
      </c>
      <c r="E1077">
        <v>-195.589338842975</v>
      </c>
      <c r="F1077">
        <v>0</v>
      </c>
      <c r="G1077">
        <v>-195.589338842975</v>
      </c>
      <c r="H1077">
        <v>1</v>
      </c>
      <c r="I1077">
        <v>-195.589338842975</v>
      </c>
    </row>
    <row r="1078" spans="1:9">
      <c r="A1078" t="s">
        <v>161</v>
      </c>
      <c r="B1078" t="s">
        <v>208</v>
      </c>
      <c r="C1078" t="s">
        <v>180</v>
      </c>
      <c r="D1078">
        <v>0.36</v>
      </c>
      <c r="E1078">
        <v>-16.405754132231401</v>
      </c>
      <c r="F1078">
        <v>0</v>
      </c>
      <c r="G1078">
        <v>-16.405754132231401</v>
      </c>
      <c r="H1078">
        <v>1</v>
      </c>
      <c r="I1078">
        <v>-16.405754132231401</v>
      </c>
    </row>
    <row r="1079" spans="1:9">
      <c r="A1079" t="s">
        <v>160</v>
      </c>
      <c r="B1079" t="s">
        <v>208</v>
      </c>
      <c r="C1079" t="s">
        <v>180</v>
      </c>
      <c r="D1079">
        <v>0.36</v>
      </c>
      <c r="E1079">
        <v>-396.38730681818203</v>
      </c>
      <c r="F1079">
        <v>0</v>
      </c>
      <c r="G1079">
        <v>-396.38730681818203</v>
      </c>
      <c r="H1079">
        <v>1</v>
      </c>
      <c r="I1079">
        <v>-396.38730681818203</v>
      </c>
    </row>
    <row r="1080" spans="1:9">
      <c r="A1080" t="s">
        <v>151</v>
      </c>
      <c r="B1080" t="s">
        <v>208</v>
      </c>
      <c r="C1080" t="s">
        <v>180</v>
      </c>
      <c r="D1080">
        <v>0.36</v>
      </c>
      <c r="E1080">
        <v>-152.98295206611601</v>
      </c>
      <c r="F1080">
        <v>0</v>
      </c>
      <c r="G1080">
        <v>-152.98295206611601</v>
      </c>
      <c r="H1080">
        <v>1</v>
      </c>
      <c r="I1080">
        <v>-152.98295206611601</v>
      </c>
    </row>
    <row r="1081" spans="1:9">
      <c r="A1081" t="s">
        <v>150</v>
      </c>
      <c r="B1081" t="s">
        <v>208</v>
      </c>
      <c r="C1081" t="s">
        <v>180</v>
      </c>
      <c r="D1081">
        <v>0.36</v>
      </c>
      <c r="E1081">
        <v>-36.244710756701998</v>
      </c>
      <c r="F1081">
        <v>0</v>
      </c>
      <c r="G1081">
        <v>-36.244710756701998</v>
      </c>
      <c r="H1081">
        <v>1</v>
      </c>
      <c r="I1081">
        <v>-36.244710756701998</v>
      </c>
    </row>
    <row r="1082" spans="1:9">
      <c r="A1082" t="s">
        <v>152</v>
      </c>
      <c r="B1082" t="s">
        <v>199</v>
      </c>
      <c r="C1082" t="s">
        <v>180</v>
      </c>
      <c r="D1082">
        <v>0.36</v>
      </c>
      <c r="E1082">
        <v>-2.0702037586857198</v>
      </c>
      <c r="F1082">
        <v>0</v>
      </c>
      <c r="G1082">
        <v>-2.0702037586857198</v>
      </c>
      <c r="H1082">
        <v>1</v>
      </c>
      <c r="I1082">
        <v>-2.0702037586857198</v>
      </c>
    </row>
    <row r="1083" spans="1:9">
      <c r="A1083" t="s">
        <v>154</v>
      </c>
      <c r="B1083" t="s">
        <v>199</v>
      </c>
      <c r="C1083" t="s">
        <v>180</v>
      </c>
      <c r="D1083">
        <v>0.36</v>
      </c>
      <c r="E1083">
        <v>156.80492552085701</v>
      </c>
      <c r="F1083">
        <v>0</v>
      </c>
      <c r="G1083">
        <v>156.80492552085701</v>
      </c>
      <c r="H1083">
        <v>1</v>
      </c>
      <c r="I1083">
        <v>156.80492552085701</v>
      </c>
    </row>
    <row r="1084" spans="1:9">
      <c r="A1084" t="s">
        <v>153</v>
      </c>
      <c r="B1084" t="s">
        <v>199</v>
      </c>
      <c r="C1084" t="s">
        <v>180</v>
      </c>
      <c r="D1084">
        <v>0.36</v>
      </c>
      <c r="E1084">
        <v>-6.3413301225714198</v>
      </c>
      <c r="F1084">
        <v>0</v>
      </c>
      <c r="G1084">
        <v>-6.3413301225714198</v>
      </c>
      <c r="H1084">
        <v>1</v>
      </c>
      <c r="I1084">
        <v>-6.3413301225714198</v>
      </c>
    </row>
    <row r="1085" spans="1:9">
      <c r="A1085" t="s">
        <v>155</v>
      </c>
      <c r="B1085" t="s">
        <v>199</v>
      </c>
      <c r="C1085" t="s">
        <v>180</v>
      </c>
      <c r="D1085">
        <v>0.36</v>
      </c>
      <c r="E1085">
        <v>-46.02978323</v>
      </c>
      <c r="F1085">
        <v>0</v>
      </c>
      <c r="G1085">
        <v>-46.02978323</v>
      </c>
      <c r="H1085">
        <v>1</v>
      </c>
      <c r="I1085">
        <v>-46.02978323</v>
      </c>
    </row>
    <row r="1086" spans="1:9">
      <c r="A1086" t="s">
        <v>156</v>
      </c>
      <c r="B1086" t="s">
        <v>199</v>
      </c>
      <c r="C1086" t="s">
        <v>180</v>
      </c>
      <c r="D1086">
        <v>0.36</v>
      </c>
      <c r="E1086">
        <v>9.0068396952571295</v>
      </c>
      <c r="F1086">
        <v>0</v>
      </c>
      <c r="G1086">
        <v>9.0068396952571295</v>
      </c>
      <c r="H1086">
        <v>1</v>
      </c>
      <c r="I1086">
        <v>9.0068396952571295</v>
      </c>
    </row>
    <row r="1087" spans="1:9">
      <c r="A1087" t="s">
        <v>162</v>
      </c>
      <c r="B1087" t="s">
        <v>199</v>
      </c>
      <c r="C1087" t="s">
        <v>180</v>
      </c>
      <c r="D1087">
        <v>0.36</v>
      </c>
      <c r="E1087">
        <v>156.18755097639999</v>
      </c>
      <c r="F1087">
        <v>0</v>
      </c>
      <c r="G1087">
        <v>156.18755097639999</v>
      </c>
      <c r="H1087">
        <v>1</v>
      </c>
      <c r="I1087">
        <v>156.18755097639999</v>
      </c>
    </row>
    <row r="1088" spans="1:9">
      <c r="A1088" t="s">
        <v>157</v>
      </c>
      <c r="B1088" t="s">
        <v>199</v>
      </c>
      <c r="C1088" t="s">
        <v>180</v>
      </c>
      <c r="D1088">
        <v>0.36</v>
      </c>
      <c r="E1088">
        <v>-55.118016310000002</v>
      </c>
      <c r="F1088">
        <v>0</v>
      </c>
      <c r="G1088">
        <v>-55.118016310000002</v>
      </c>
      <c r="H1088">
        <v>1</v>
      </c>
      <c r="I1088">
        <v>-55.118016310000002</v>
      </c>
    </row>
    <row r="1089" spans="1:9">
      <c r="A1089" t="s">
        <v>145</v>
      </c>
      <c r="B1089" t="s">
        <v>199</v>
      </c>
      <c r="C1089" t="s">
        <v>180</v>
      </c>
      <c r="D1089">
        <v>0.36</v>
      </c>
      <c r="E1089">
        <v>14.6708928357143</v>
      </c>
      <c r="F1089">
        <v>0</v>
      </c>
      <c r="G1089">
        <v>14.6708928357143</v>
      </c>
      <c r="H1089">
        <v>1</v>
      </c>
      <c r="I1089">
        <v>14.6708928357143</v>
      </c>
    </row>
    <row r="1090" spans="1:9">
      <c r="A1090" t="s">
        <v>158</v>
      </c>
      <c r="B1090" t="s">
        <v>199</v>
      </c>
      <c r="C1090" t="s">
        <v>180</v>
      </c>
      <c r="D1090">
        <v>0.36</v>
      </c>
      <c r="E1090">
        <v>67.997036283828507</v>
      </c>
      <c r="F1090">
        <v>0</v>
      </c>
      <c r="G1090">
        <v>67.997036283828507</v>
      </c>
      <c r="H1090">
        <v>1</v>
      </c>
      <c r="I1090">
        <v>67.997036283828507</v>
      </c>
    </row>
    <row r="1091" spans="1:9">
      <c r="A1091" t="s">
        <v>159</v>
      </c>
      <c r="B1091" t="s">
        <v>199</v>
      </c>
      <c r="C1091" t="s">
        <v>180</v>
      </c>
      <c r="D1091">
        <v>0.36</v>
      </c>
      <c r="E1091">
        <v>-46.566337494914301</v>
      </c>
      <c r="F1091">
        <v>0</v>
      </c>
      <c r="G1091">
        <v>-46.566337494914301</v>
      </c>
      <c r="H1091">
        <v>1</v>
      </c>
      <c r="I1091">
        <v>-46.566337494914301</v>
      </c>
    </row>
    <row r="1092" spans="1:9">
      <c r="A1092" t="s">
        <v>163</v>
      </c>
      <c r="B1092" t="s">
        <v>199</v>
      </c>
      <c r="C1092" t="s">
        <v>180</v>
      </c>
      <c r="D1092">
        <v>0.36</v>
      </c>
      <c r="E1092">
        <v>8.7546312868000093</v>
      </c>
      <c r="F1092">
        <v>0</v>
      </c>
      <c r="G1092">
        <v>8.7546312868000093</v>
      </c>
      <c r="H1092">
        <v>1</v>
      </c>
      <c r="I1092">
        <v>8.7546312868000093</v>
      </c>
    </row>
    <row r="1093" spans="1:9">
      <c r="A1093" t="s">
        <v>161</v>
      </c>
      <c r="B1093" t="s">
        <v>199</v>
      </c>
      <c r="C1093" t="s">
        <v>180</v>
      </c>
      <c r="D1093">
        <v>0.36</v>
      </c>
      <c r="E1093">
        <v>-61.467526384514301</v>
      </c>
      <c r="F1093">
        <v>0</v>
      </c>
      <c r="G1093">
        <v>-61.467526384514301</v>
      </c>
      <c r="H1093">
        <v>1</v>
      </c>
      <c r="I1093">
        <v>-61.467526384514301</v>
      </c>
    </row>
    <row r="1094" spans="1:9">
      <c r="A1094" t="s">
        <v>160</v>
      </c>
      <c r="B1094" t="s">
        <v>199</v>
      </c>
      <c r="C1094" t="s">
        <v>180</v>
      </c>
      <c r="D1094">
        <v>0.36</v>
      </c>
      <c r="E1094">
        <v>148.84937857617101</v>
      </c>
      <c r="F1094">
        <v>0</v>
      </c>
      <c r="G1094">
        <v>148.84937857617101</v>
      </c>
      <c r="H1094">
        <v>1</v>
      </c>
      <c r="I1094">
        <v>148.84937857617101</v>
      </c>
    </row>
    <row r="1095" spans="1:9">
      <c r="A1095" t="s">
        <v>151</v>
      </c>
      <c r="B1095" t="s">
        <v>199</v>
      </c>
      <c r="C1095" t="s">
        <v>180</v>
      </c>
      <c r="D1095">
        <v>0.36</v>
      </c>
      <c r="E1095">
        <v>-4.9413076896571502</v>
      </c>
      <c r="F1095">
        <v>0</v>
      </c>
      <c r="G1095">
        <v>-4.9413076896571502</v>
      </c>
      <c r="H1095">
        <v>1</v>
      </c>
      <c r="I1095">
        <v>-4.9413076896571502</v>
      </c>
    </row>
    <row r="1096" spans="1:9">
      <c r="A1096" t="s">
        <v>150</v>
      </c>
      <c r="B1096" t="s">
        <v>199</v>
      </c>
      <c r="C1096" t="s">
        <v>180</v>
      </c>
      <c r="D1096">
        <v>0.36</v>
      </c>
      <c r="E1096">
        <v>-58.559611906304298</v>
      </c>
      <c r="F1096">
        <v>0</v>
      </c>
      <c r="G1096">
        <v>-58.559611906304298</v>
      </c>
      <c r="H1096">
        <v>1</v>
      </c>
      <c r="I1096">
        <v>-58.559611906304298</v>
      </c>
    </row>
    <row r="1097" spans="1:9">
      <c r="A1097" t="s">
        <v>152</v>
      </c>
      <c r="B1097" t="s">
        <v>181</v>
      </c>
      <c r="C1097" t="s">
        <v>180</v>
      </c>
      <c r="D1097">
        <v>0.36</v>
      </c>
      <c r="E1097">
        <v>207.743172817828</v>
      </c>
      <c r="F1097">
        <v>0</v>
      </c>
      <c r="G1097">
        <v>207.743172817828</v>
      </c>
      <c r="H1097">
        <v>1</v>
      </c>
      <c r="I1097">
        <v>207.743172817828</v>
      </c>
    </row>
    <row r="1098" spans="1:9">
      <c r="A1098" t="s">
        <v>154</v>
      </c>
      <c r="B1098" t="s">
        <v>181</v>
      </c>
      <c r="C1098" t="s">
        <v>180</v>
      </c>
      <c r="D1098">
        <v>0.36</v>
      </c>
      <c r="E1098">
        <v>3114.9382541608502</v>
      </c>
      <c r="F1098">
        <v>0</v>
      </c>
      <c r="G1098">
        <v>3114.9382541608502</v>
      </c>
      <c r="H1098">
        <v>1</v>
      </c>
      <c r="I1098">
        <v>3114.9382541608502</v>
      </c>
    </row>
    <row r="1099" spans="1:9">
      <c r="A1099" t="s">
        <v>153</v>
      </c>
      <c r="B1099" t="s">
        <v>181</v>
      </c>
      <c r="C1099" t="s">
        <v>180</v>
      </c>
      <c r="D1099">
        <v>0.36</v>
      </c>
      <c r="E1099">
        <v>668.00271902776399</v>
      </c>
      <c r="F1099">
        <v>0</v>
      </c>
      <c r="G1099">
        <v>668.00271902776399</v>
      </c>
      <c r="H1099">
        <v>1</v>
      </c>
      <c r="I1099">
        <v>668.00271902776399</v>
      </c>
    </row>
    <row r="1100" spans="1:9">
      <c r="A1100" t="s">
        <v>155</v>
      </c>
      <c r="B1100" t="s">
        <v>181</v>
      </c>
      <c r="C1100" t="s">
        <v>180</v>
      </c>
      <c r="D1100">
        <v>0.36</v>
      </c>
      <c r="E1100">
        <v>332.86041341468899</v>
      </c>
      <c r="F1100">
        <v>0</v>
      </c>
      <c r="G1100">
        <v>332.86041341468899</v>
      </c>
      <c r="H1100">
        <v>1</v>
      </c>
      <c r="I1100">
        <v>332.86041341468899</v>
      </c>
    </row>
    <row r="1101" spans="1:9">
      <c r="A1101" t="s">
        <v>156</v>
      </c>
      <c r="B1101" t="s">
        <v>181</v>
      </c>
      <c r="C1101" t="s">
        <v>180</v>
      </c>
      <c r="D1101">
        <v>0.36</v>
      </c>
      <c r="E1101">
        <v>730.09853720730098</v>
      </c>
      <c r="F1101">
        <v>0</v>
      </c>
      <c r="G1101">
        <v>730.09853720730098</v>
      </c>
      <c r="H1101">
        <v>1</v>
      </c>
      <c r="I1101">
        <v>730.09853720730098</v>
      </c>
    </row>
    <row r="1102" spans="1:9">
      <c r="A1102" t="s">
        <v>162</v>
      </c>
      <c r="B1102" t="s">
        <v>181</v>
      </c>
      <c r="C1102" t="s">
        <v>180</v>
      </c>
      <c r="D1102">
        <v>0.36</v>
      </c>
      <c r="E1102">
        <v>1824.37670272473</v>
      </c>
      <c r="F1102">
        <v>0</v>
      </c>
      <c r="G1102">
        <v>1824.37670272473</v>
      </c>
      <c r="H1102">
        <v>1</v>
      </c>
      <c r="I1102">
        <v>1824.37670272473</v>
      </c>
    </row>
    <row r="1103" spans="1:9">
      <c r="A1103" t="s">
        <v>157</v>
      </c>
      <c r="B1103" t="s">
        <v>181</v>
      </c>
      <c r="C1103" t="s">
        <v>180</v>
      </c>
      <c r="D1103">
        <v>0.36</v>
      </c>
      <c r="E1103">
        <v>245.88838160369701</v>
      </c>
      <c r="F1103">
        <v>0</v>
      </c>
      <c r="G1103">
        <v>245.88838160369701</v>
      </c>
      <c r="H1103">
        <v>1</v>
      </c>
      <c r="I1103">
        <v>245.88838160369701</v>
      </c>
    </row>
    <row r="1104" spans="1:9">
      <c r="A1104" t="s">
        <v>145</v>
      </c>
      <c r="B1104" t="s">
        <v>181</v>
      </c>
      <c r="C1104" t="s">
        <v>180</v>
      </c>
      <c r="D1104">
        <v>0.36</v>
      </c>
      <c r="E1104">
        <v>623.24678265518901</v>
      </c>
      <c r="F1104">
        <v>0</v>
      </c>
      <c r="G1104">
        <v>623.24678265518901</v>
      </c>
      <c r="H1104">
        <v>1</v>
      </c>
      <c r="I1104">
        <v>623.24678265518901</v>
      </c>
    </row>
    <row r="1105" spans="1:10">
      <c r="A1105" t="s">
        <v>158</v>
      </c>
      <c r="B1105" t="s">
        <v>181</v>
      </c>
      <c r="C1105" t="s">
        <v>180</v>
      </c>
      <c r="D1105">
        <v>0.36</v>
      </c>
      <c r="E1105">
        <v>1586.74468166574</v>
      </c>
      <c r="F1105">
        <v>0</v>
      </c>
      <c r="G1105">
        <v>1586.74468166574</v>
      </c>
      <c r="H1105">
        <v>1</v>
      </c>
      <c r="I1105">
        <v>1586.74468166574</v>
      </c>
    </row>
    <row r="1106" spans="1:10">
      <c r="A1106" t="s">
        <v>159</v>
      </c>
      <c r="B1106" t="s">
        <v>181</v>
      </c>
      <c r="C1106" t="s">
        <v>180</v>
      </c>
      <c r="D1106">
        <v>0.36</v>
      </c>
      <c r="E1106">
        <v>202.70230732059699</v>
      </c>
      <c r="F1106">
        <v>0</v>
      </c>
      <c r="G1106">
        <v>202.70230732059699</v>
      </c>
      <c r="H1106">
        <v>1</v>
      </c>
      <c r="I1106">
        <v>202.70230732059699</v>
      </c>
    </row>
    <row r="1107" spans="1:10">
      <c r="A1107" t="s">
        <v>163</v>
      </c>
      <c r="B1107" t="s">
        <v>181</v>
      </c>
      <c r="C1107" t="s">
        <v>180</v>
      </c>
      <c r="D1107">
        <v>0.36</v>
      </c>
      <c r="E1107">
        <v>1064.40994043046</v>
      </c>
      <c r="F1107">
        <v>0</v>
      </c>
      <c r="G1107">
        <v>1064.40994043046</v>
      </c>
      <c r="H1107">
        <v>1</v>
      </c>
      <c r="I1107">
        <v>1064.40994043046</v>
      </c>
    </row>
    <row r="1108" spans="1:10">
      <c r="A1108" t="s">
        <v>161</v>
      </c>
      <c r="B1108" t="s">
        <v>181</v>
      </c>
      <c r="C1108" t="s">
        <v>180</v>
      </c>
      <c r="D1108">
        <v>0.36</v>
      </c>
      <c r="E1108">
        <v>111.349003695402</v>
      </c>
      <c r="F1108">
        <v>0</v>
      </c>
      <c r="G1108">
        <v>111.349003695402</v>
      </c>
      <c r="H1108">
        <v>1</v>
      </c>
      <c r="I1108">
        <v>111.349003695402</v>
      </c>
    </row>
    <row r="1109" spans="1:10">
      <c r="A1109" t="s">
        <v>160</v>
      </c>
      <c r="B1109" t="s">
        <v>181</v>
      </c>
      <c r="C1109" t="s">
        <v>180</v>
      </c>
      <c r="D1109">
        <v>0.36</v>
      </c>
      <c r="E1109">
        <v>2188.2276091346198</v>
      </c>
      <c r="F1109">
        <v>0</v>
      </c>
      <c r="G1109">
        <v>2188.2276091346198</v>
      </c>
      <c r="H1109">
        <v>1</v>
      </c>
      <c r="I1109">
        <v>2188.2276091346198</v>
      </c>
    </row>
    <row r="1110" spans="1:10">
      <c r="A1110" t="s">
        <v>151</v>
      </c>
      <c r="B1110" t="s">
        <v>181</v>
      </c>
      <c r="C1110" t="s">
        <v>180</v>
      </c>
      <c r="D1110">
        <v>0.36</v>
      </c>
      <c r="E1110">
        <v>263.67454064585399</v>
      </c>
      <c r="F1110">
        <v>0</v>
      </c>
      <c r="G1110">
        <v>263.67454064585399</v>
      </c>
      <c r="H1110">
        <v>1</v>
      </c>
      <c r="I1110">
        <v>263.67454064585399</v>
      </c>
    </row>
    <row r="1111" spans="1:10">
      <c r="A1111" t="s">
        <v>150</v>
      </c>
      <c r="B1111" t="s">
        <v>181</v>
      </c>
      <c r="C1111" t="s">
        <v>180</v>
      </c>
      <c r="D1111">
        <v>0.36</v>
      </c>
      <c r="E1111">
        <v>206.77723807949801</v>
      </c>
      <c r="F1111">
        <v>0</v>
      </c>
      <c r="G1111">
        <v>206.77723807949801</v>
      </c>
      <c r="H1111">
        <v>1</v>
      </c>
      <c r="I1111">
        <v>206.77723807949801</v>
      </c>
    </row>
    <row r="1112" spans="1:10">
      <c r="I1112" t="s">
        <v>165</v>
      </c>
      <c r="J1112">
        <f>MAX(J1086:J1111)</f>
        <v>0</v>
      </c>
    </row>
  </sheetData>
  <sortState ref="A2:K1114">
    <sortCondition ref="C2:C111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5"/>
  <sheetViews>
    <sheetView workbookViewId="0">
      <selection activeCell="L184" sqref="L184"/>
    </sheetView>
  </sheetViews>
  <sheetFormatPr baseColWidth="10" defaultRowHeight="15" x14ac:dyDescent="0"/>
  <cols>
    <col min="1" max="1" width="21.5" customWidth="1"/>
    <col min="3" max="3" width="22.6640625" customWidth="1"/>
  </cols>
  <sheetData>
    <row r="1" spans="1:11">
      <c r="A1" s="5" t="s">
        <v>50</v>
      </c>
      <c r="B1" s="5" t="s">
        <v>230</v>
      </c>
      <c r="C1" s="5" t="s">
        <v>229</v>
      </c>
      <c r="D1" s="5" t="s">
        <v>228</v>
      </c>
      <c r="E1" s="5" t="s">
        <v>227</v>
      </c>
      <c r="F1" s="5" t="s">
        <v>226</v>
      </c>
      <c r="G1" s="5" t="s">
        <v>225</v>
      </c>
      <c r="H1" s="5" t="s">
        <v>224</v>
      </c>
      <c r="I1" s="5" t="s">
        <v>223</v>
      </c>
      <c r="J1" s="5" t="s">
        <v>241</v>
      </c>
      <c r="K1" s="5" t="s">
        <v>240</v>
      </c>
    </row>
    <row r="2" spans="1:11" ht="14" hidden="1" customHeight="1">
      <c r="A2" s="5" t="s">
        <v>152</v>
      </c>
      <c r="B2" s="5" t="s">
        <v>167</v>
      </c>
      <c r="C2" s="5" t="s">
        <v>222</v>
      </c>
      <c r="D2" s="5">
        <v>0.9</v>
      </c>
      <c r="E2" s="5">
        <v>8.7544604389224094</v>
      </c>
      <c r="F2" s="5">
        <v>0.7</v>
      </c>
      <c r="G2" s="5">
        <v>24.5831852749447</v>
      </c>
      <c r="H2" s="5">
        <v>1</v>
      </c>
      <c r="I2" s="5">
        <v>0.84009802091126295</v>
      </c>
      <c r="J2" s="5">
        <v>-23.743087254033437</v>
      </c>
      <c r="K2" s="6">
        <v>-0.17201787788705802</v>
      </c>
    </row>
    <row r="3" spans="1:11" hidden="1">
      <c r="A3" s="5" t="s">
        <v>154</v>
      </c>
      <c r="B3" s="5" t="s">
        <v>167</v>
      </c>
      <c r="C3" s="5" t="s">
        <v>222</v>
      </c>
      <c r="D3" s="5">
        <v>0.9</v>
      </c>
      <c r="E3" s="5">
        <v>-282.77749592970702</v>
      </c>
      <c r="F3" s="5">
        <v>0.7</v>
      </c>
      <c r="G3" s="5">
        <v>-157.53519355456999</v>
      </c>
      <c r="H3" s="5">
        <v>1</v>
      </c>
      <c r="I3" s="5">
        <v>-345.398647117275</v>
      </c>
      <c r="J3" s="5">
        <v>-187.86345356270502</v>
      </c>
      <c r="K3" s="6">
        <v>-0.23576194532704645</v>
      </c>
    </row>
    <row r="4" spans="1:11" hidden="1">
      <c r="A4" s="5" t="s">
        <v>153</v>
      </c>
      <c r="B4" s="5" t="s">
        <v>167</v>
      </c>
      <c r="C4" s="5" t="s">
        <v>222</v>
      </c>
      <c r="D4" s="5">
        <v>0.9</v>
      </c>
      <c r="E4" s="5">
        <v>-46.653350025541698</v>
      </c>
      <c r="F4" s="5">
        <v>0.7</v>
      </c>
      <c r="G4" s="5">
        <v>-20.006961210037201</v>
      </c>
      <c r="H4" s="5">
        <v>1</v>
      </c>
      <c r="I4" s="5">
        <v>-59.976544433294002</v>
      </c>
      <c r="J4" s="5">
        <v>-39.969583223256805</v>
      </c>
      <c r="K4" s="6">
        <v>-0.23576194532704733</v>
      </c>
    </row>
    <row r="5" spans="1:11" hidden="1">
      <c r="A5" s="5" t="s">
        <v>155</v>
      </c>
      <c r="B5" s="5" t="s">
        <v>167</v>
      </c>
      <c r="C5" s="5" t="s">
        <v>222</v>
      </c>
      <c r="D5" s="5">
        <v>0.9</v>
      </c>
      <c r="E5" s="5">
        <v>-16.9440028074014</v>
      </c>
      <c r="F5" s="5">
        <v>0.7</v>
      </c>
      <c r="G5" s="5">
        <v>-4.4819064190423799</v>
      </c>
      <c r="H5" s="5">
        <v>1</v>
      </c>
      <c r="I5" s="5">
        <v>-23.175051001580901</v>
      </c>
      <c r="J5" s="5">
        <v>-18.693144582538523</v>
      </c>
      <c r="K5" s="6">
        <v>-0.2357619453270472</v>
      </c>
    </row>
    <row r="6" spans="1:11" hidden="1">
      <c r="A6" s="5" t="s">
        <v>156</v>
      </c>
      <c r="B6" s="5" t="s">
        <v>167</v>
      </c>
      <c r="C6" s="5" t="s">
        <v>222</v>
      </c>
      <c r="D6" s="5">
        <v>0.9</v>
      </c>
      <c r="E6" s="5">
        <v>-42.7346247765526</v>
      </c>
      <c r="F6" s="5">
        <v>0.7</v>
      </c>
      <c r="G6" s="5">
        <v>-10.8377417521626</v>
      </c>
      <c r="H6" s="5">
        <v>1</v>
      </c>
      <c r="I6" s="5">
        <v>-58.683066288747597</v>
      </c>
      <c r="J6" s="5">
        <v>-47.845324536584997</v>
      </c>
      <c r="K6" s="6">
        <v>-0.23576194532704736</v>
      </c>
    </row>
    <row r="7" spans="1:11" hidden="1">
      <c r="A7" s="5" t="s">
        <v>162</v>
      </c>
      <c r="B7" s="5" t="s">
        <v>167</v>
      </c>
      <c r="C7" s="5" t="s">
        <v>222</v>
      </c>
      <c r="D7" s="5">
        <v>0.9</v>
      </c>
      <c r="E7" s="5">
        <v>-93.112494323230806</v>
      </c>
      <c r="F7" s="5">
        <v>0.7</v>
      </c>
      <c r="G7" s="5">
        <v>-6.7498912982039503</v>
      </c>
      <c r="H7" s="5">
        <v>1</v>
      </c>
      <c r="I7" s="5">
        <v>-136.29379583574399</v>
      </c>
      <c r="J7" s="5">
        <v>-129.54390453754004</v>
      </c>
      <c r="K7" s="6">
        <v>-0.23576194532704603</v>
      </c>
    </row>
    <row r="8" spans="1:11" hidden="1">
      <c r="A8" s="5" t="s">
        <v>157</v>
      </c>
      <c r="B8" s="5" t="s">
        <v>167</v>
      </c>
      <c r="C8" s="5" t="s">
        <v>222</v>
      </c>
      <c r="D8" s="5">
        <v>0.9</v>
      </c>
      <c r="E8" s="5">
        <v>-9.4007555336809698</v>
      </c>
      <c r="F8" s="5">
        <v>0.7</v>
      </c>
      <c r="G8" s="5">
        <v>-0.38640994985779298</v>
      </c>
      <c r="H8" s="5">
        <v>1</v>
      </c>
      <c r="I8" s="5">
        <v>-13.9079283255926</v>
      </c>
      <c r="J8" s="5">
        <v>-13.521518375734807</v>
      </c>
      <c r="K8" s="6">
        <v>-0.23576194532704786</v>
      </c>
    </row>
    <row r="9" spans="1:11" hidden="1">
      <c r="A9" s="5" t="s">
        <v>145</v>
      </c>
      <c r="B9" s="5" t="s">
        <v>167</v>
      </c>
      <c r="C9" s="5" t="s">
        <v>222</v>
      </c>
      <c r="D9" s="5">
        <v>0.9</v>
      </c>
      <c r="E9" s="5">
        <v>-31.579225119356199</v>
      </c>
      <c r="F9" s="5">
        <v>0.7</v>
      </c>
      <c r="G9" s="5">
        <v>-4.5028742988585604</v>
      </c>
      <c r="H9" s="5">
        <v>1</v>
      </c>
      <c r="I9" s="5">
        <v>-45.1174005296049</v>
      </c>
      <c r="J9" s="5">
        <v>-40.614526230746343</v>
      </c>
      <c r="K9" s="6">
        <v>-0.235761945327047</v>
      </c>
    </row>
    <row r="10" spans="1:11" hidden="1">
      <c r="A10" s="5" t="s">
        <v>158</v>
      </c>
      <c r="B10" s="5" t="s">
        <v>167</v>
      </c>
      <c r="C10" s="5" t="s">
        <v>222</v>
      </c>
      <c r="D10" s="5">
        <v>0.9</v>
      </c>
      <c r="E10" s="5">
        <v>-148.82437756846099</v>
      </c>
      <c r="F10" s="5">
        <v>0.7</v>
      </c>
      <c r="G10" s="5">
        <v>-83.170269076425001</v>
      </c>
      <c r="H10" s="5">
        <v>1</v>
      </c>
      <c r="I10" s="5">
        <v>-181.651431814478</v>
      </c>
      <c r="J10" s="5">
        <v>-98.481162738053001</v>
      </c>
      <c r="K10" s="6">
        <v>-0.23576194532704628</v>
      </c>
    </row>
    <row r="11" spans="1:11" s="1" customFormat="1" hidden="1">
      <c r="A11" s="5" t="s">
        <v>159</v>
      </c>
      <c r="B11" s="5" t="s">
        <v>167</v>
      </c>
      <c r="C11" s="5" t="s">
        <v>222</v>
      </c>
      <c r="D11" s="5">
        <v>0.9</v>
      </c>
      <c r="E11" s="5">
        <v>4.6348741152534902</v>
      </c>
      <c r="F11" s="5">
        <v>0.7</v>
      </c>
      <c r="G11" s="5">
        <v>15.463375862988199</v>
      </c>
      <c r="H11" s="5">
        <v>1</v>
      </c>
      <c r="I11" s="5">
        <v>-0.77937675861383904</v>
      </c>
      <c r="J11" s="5">
        <v>-16.242752621602037</v>
      </c>
      <c r="K11" s="6">
        <v>-0.19034243572009132</v>
      </c>
    </row>
    <row r="12" spans="1:11" hidden="1">
      <c r="A12" s="5" t="s">
        <v>163</v>
      </c>
      <c r="B12" s="5" t="s">
        <v>167</v>
      </c>
      <c r="C12" s="5" t="s">
        <v>222</v>
      </c>
      <c r="D12" s="5">
        <v>0.9</v>
      </c>
      <c r="E12" s="5">
        <v>-81.713352312412198</v>
      </c>
      <c r="F12" s="5">
        <v>0.7</v>
      </c>
      <c r="G12" s="5">
        <v>-40.472075406308903</v>
      </c>
      <c r="H12" s="5">
        <v>1</v>
      </c>
      <c r="I12" s="5">
        <v>-102.33399076546399</v>
      </c>
      <c r="J12" s="5">
        <v>-61.861915359155091</v>
      </c>
      <c r="K12" s="6">
        <v>-0.235761945327047</v>
      </c>
    </row>
    <row r="13" spans="1:11" hidden="1">
      <c r="A13" s="5" t="s">
        <v>161</v>
      </c>
      <c r="B13" s="5" t="s">
        <v>167</v>
      </c>
      <c r="C13" s="5" t="s">
        <v>222</v>
      </c>
      <c r="D13" s="5">
        <v>0.9</v>
      </c>
      <c r="E13" s="5">
        <v>2.5114891963011501</v>
      </c>
      <c r="F13" s="5">
        <v>0.7</v>
      </c>
      <c r="G13" s="5">
        <v>6.3903800253704199</v>
      </c>
      <c r="H13" s="5">
        <v>1</v>
      </c>
      <c r="I13" s="5">
        <v>0.57204378176650295</v>
      </c>
      <c r="J13" s="5">
        <v>-5.818336243603917</v>
      </c>
      <c r="K13" s="6">
        <v>-0.235761945327047</v>
      </c>
    </row>
    <row r="14" spans="1:11" hidden="1">
      <c r="A14" s="5" t="s">
        <v>160</v>
      </c>
      <c r="B14" s="5" t="s">
        <v>167</v>
      </c>
      <c r="C14" s="5" t="s">
        <v>222</v>
      </c>
      <c r="D14" s="5">
        <v>0.9</v>
      </c>
      <c r="E14" s="5">
        <v>-143.60110769327201</v>
      </c>
      <c r="F14" s="5">
        <v>0.7</v>
      </c>
      <c r="G14" s="5">
        <v>-47.963466977622403</v>
      </c>
      <c r="H14" s="5">
        <v>1</v>
      </c>
      <c r="I14" s="5">
        <v>-191.419928051097</v>
      </c>
      <c r="J14" s="5">
        <v>-143.4564610734746</v>
      </c>
      <c r="K14" s="6">
        <v>-0.23576194532704653</v>
      </c>
    </row>
    <row r="15" spans="1:11" hidden="1">
      <c r="A15" s="5" t="s">
        <v>151</v>
      </c>
      <c r="B15" s="5" t="s">
        <v>167</v>
      </c>
      <c r="C15" s="5" t="s">
        <v>222</v>
      </c>
      <c r="D15" s="5">
        <v>0.9</v>
      </c>
      <c r="E15" s="5">
        <v>7.4402299870784701</v>
      </c>
      <c r="F15" s="5">
        <v>0.7</v>
      </c>
      <c r="G15" s="5">
        <v>27.917911132939398</v>
      </c>
      <c r="H15" s="5">
        <v>1</v>
      </c>
      <c r="I15" s="5">
        <v>-2.7986105858519301</v>
      </c>
      <c r="J15" s="5">
        <v>-30.716521718791327</v>
      </c>
      <c r="K15" s="6">
        <v>-0.1644732341200818</v>
      </c>
    </row>
    <row r="16" spans="1:11" s="1" customFormat="1" hidden="1">
      <c r="A16" s="5" t="s">
        <v>150</v>
      </c>
      <c r="B16" s="5" t="s">
        <v>167</v>
      </c>
      <c r="C16" s="5" t="s">
        <v>222</v>
      </c>
      <c r="D16" s="5">
        <v>0.9</v>
      </c>
      <c r="E16" s="5">
        <v>-6.9464180627990597</v>
      </c>
      <c r="F16" s="5">
        <v>0.7</v>
      </c>
      <c r="G16" s="5">
        <v>0.51835267030608501</v>
      </c>
      <c r="H16" s="5">
        <v>1</v>
      </c>
      <c r="I16" s="5">
        <v>-10.6788034293516</v>
      </c>
      <c r="J16" s="5">
        <v>-11.197156099657684</v>
      </c>
      <c r="K16" s="6">
        <v>-0.23576194532704628</v>
      </c>
    </row>
    <row r="17" spans="1:11" hidden="1">
      <c r="A17" s="5" t="s">
        <v>152</v>
      </c>
      <c r="B17" s="5" t="s">
        <v>167</v>
      </c>
      <c r="C17" s="5" t="s">
        <v>209</v>
      </c>
      <c r="D17" s="5">
        <v>0.1</v>
      </c>
      <c r="E17" s="5">
        <v>8.7544604389224094</v>
      </c>
      <c r="F17" s="5">
        <v>0.02</v>
      </c>
      <c r="G17" s="5">
        <v>31.345844876122399</v>
      </c>
      <c r="H17" s="5">
        <v>0.16</v>
      </c>
      <c r="I17" s="5">
        <v>-8.1890778889775895</v>
      </c>
      <c r="J17" s="5">
        <v>-39.534922765099992</v>
      </c>
      <c r="K17" s="6">
        <v>-0.28642920121206844</v>
      </c>
    </row>
    <row r="18" spans="1:11" hidden="1">
      <c r="A18" s="5" t="s">
        <v>154</v>
      </c>
      <c r="B18" s="5" t="s">
        <v>167</v>
      </c>
      <c r="C18" s="5" t="s">
        <v>209</v>
      </c>
      <c r="D18" s="5">
        <v>0.1</v>
      </c>
      <c r="E18" s="5">
        <v>-282.77749592970702</v>
      </c>
      <c r="F18" s="5">
        <v>0.02</v>
      </c>
      <c r="G18" s="5">
        <v>-249.65297430119401</v>
      </c>
      <c r="H18" s="5">
        <v>0.16</v>
      </c>
      <c r="I18" s="5">
        <v>-307.62088715109098</v>
      </c>
      <c r="J18" s="5">
        <v>-57.967912849896976</v>
      </c>
      <c r="K18" s="6">
        <v>-7.2747666674182379E-2</v>
      </c>
    </row>
    <row r="19" spans="1:11" hidden="1">
      <c r="A19" s="5" t="s">
        <v>153</v>
      </c>
      <c r="B19" s="5" t="s">
        <v>167</v>
      </c>
      <c r="C19" s="5" t="s">
        <v>209</v>
      </c>
      <c r="D19" s="5">
        <v>0.1</v>
      </c>
      <c r="E19" s="5">
        <v>-46.653350025541698</v>
      </c>
      <c r="F19" s="5">
        <v>0.02</v>
      </c>
      <c r="G19" s="5">
        <v>-37.154002545541701</v>
      </c>
      <c r="H19" s="5">
        <v>0.16</v>
      </c>
      <c r="I19" s="5">
        <v>-53.7778606355417</v>
      </c>
      <c r="J19" s="5">
        <v>-16.623858089999999</v>
      </c>
      <c r="K19" s="6">
        <v>-9.8056392038100987E-2</v>
      </c>
    </row>
    <row r="20" spans="1:11" hidden="1">
      <c r="A20" s="5" t="s">
        <v>155</v>
      </c>
      <c r="B20" s="5" t="s">
        <v>167</v>
      </c>
      <c r="C20" s="5" t="s">
        <v>209</v>
      </c>
      <c r="D20" s="5">
        <v>0.1</v>
      </c>
      <c r="E20" s="5">
        <v>-16.9440028074014</v>
      </c>
      <c r="F20" s="5">
        <v>0.02</v>
      </c>
      <c r="G20" s="5">
        <v>-13.330656320194301</v>
      </c>
      <c r="H20" s="5">
        <v>0.16</v>
      </c>
      <c r="I20" s="5">
        <v>-19.654012672806701</v>
      </c>
      <c r="J20" s="5">
        <v>-6.3233563526124001</v>
      </c>
      <c r="K20" s="6">
        <v>-7.9751525384371164E-2</v>
      </c>
    </row>
    <row r="21" spans="1:11" hidden="1">
      <c r="A21" s="5" t="s">
        <v>156</v>
      </c>
      <c r="B21" s="5" t="s">
        <v>167</v>
      </c>
      <c r="C21" s="5" t="s">
        <v>209</v>
      </c>
      <c r="D21" s="5">
        <v>0.1</v>
      </c>
      <c r="E21" s="5">
        <v>-42.7346247765526</v>
      </c>
      <c r="F21" s="5">
        <v>0.02</v>
      </c>
      <c r="G21" s="5">
        <v>-26.495616733411801</v>
      </c>
      <c r="H21" s="5">
        <v>0.16</v>
      </c>
      <c r="I21" s="5">
        <v>-54.913880808908203</v>
      </c>
      <c r="J21" s="5">
        <v>-28.418264075496403</v>
      </c>
      <c r="K21" s="6">
        <v>-0.14003343662417117</v>
      </c>
    </row>
    <row r="22" spans="1:11" hidden="1">
      <c r="A22" s="5" t="s">
        <v>162</v>
      </c>
      <c r="B22" s="5" t="s">
        <v>167</v>
      </c>
      <c r="C22" s="5" t="s">
        <v>209</v>
      </c>
      <c r="D22" s="5">
        <v>0.1</v>
      </c>
      <c r="E22" s="5">
        <v>-93.112494323230806</v>
      </c>
      <c r="F22" s="5">
        <v>0.02</v>
      </c>
      <c r="G22" s="5">
        <v>-37.715468461156398</v>
      </c>
      <c r="H22" s="5">
        <v>0.16</v>
      </c>
      <c r="I22" s="5">
        <v>-134.660263719787</v>
      </c>
      <c r="J22" s="5">
        <v>-96.944795258630592</v>
      </c>
      <c r="K22" s="6">
        <v>-0.17643356977003585</v>
      </c>
    </row>
    <row r="23" spans="1:11" hidden="1">
      <c r="A23" s="5" t="s">
        <v>157</v>
      </c>
      <c r="B23" s="5" t="s">
        <v>167</v>
      </c>
      <c r="C23" s="5" t="s">
        <v>209</v>
      </c>
      <c r="D23" s="5">
        <v>0.1</v>
      </c>
      <c r="E23" s="5">
        <v>-9.4007555336809698</v>
      </c>
      <c r="F23" s="5">
        <v>0.02</v>
      </c>
      <c r="G23" s="5">
        <v>-6.8129594337694801</v>
      </c>
      <c r="H23" s="5">
        <v>0.16</v>
      </c>
      <c r="I23" s="5">
        <v>-11.3416026086146</v>
      </c>
      <c r="J23" s="5">
        <v>-4.5286431748451204</v>
      </c>
      <c r="K23" s="6">
        <v>-7.8961673898218704E-2</v>
      </c>
    </row>
    <row r="24" spans="1:11" hidden="1">
      <c r="A24" s="5" t="s">
        <v>145</v>
      </c>
      <c r="B24" s="5" t="s">
        <v>167</v>
      </c>
      <c r="C24" s="5" t="s">
        <v>209</v>
      </c>
      <c r="D24" s="5">
        <v>0.1</v>
      </c>
      <c r="E24" s="5">
        <v>-31.579225119356199</v>
      </c>
      <c r="F24" s="5">
        <v>0.02</v>
      </c>
      <c r="G24" s="5">
        <v>-9.6172290386991701</v>
      </c>
      <c r="H24" s="5">
        <v>0.16</v>
      </c>
      <c r="I24" s="5">
        <v>-48.050722179848997</v>
      </c>
      <c r="J24" s="5">
        <v>-38.433493141149825</v>
      </c>
      <c r="K24" s="6">
        <v>-0.22310133712237301</v>
      </c>
    </row>
    <row r="25" spans="1:11" hidden="1">
      <c r="A25" s="5" t="s">
        <v>158</v>
      </c>
      <c r="B25" s="5" t="s">
        <v>167</v>
      </c>
      <c r="C25" s="5" t="s">
        <v>209</v>
      </c>
      <c r="D25" s="5">
        <v>0.1</v>
      </c>
      <c r="E25" s="5">
        <v>-148.82437756846099</v>
      </c>
      <c r="F25" s="5">
        <v>0.02</v>
      </c>
      <c r="G25" s="5">
        <v>-128.24021532491699</v>
      </c>
      <c r="H25" s="5">
        <v>0.16</v>
      </c>
      <c r="I25" s="5">
        <v>-164.26249925111901</v>
      </c>
      <c r="J25" s="5">
        <v>-36.022283926202022</v>
      </c>
      <c r="K25" s="6">
        <v>-8.623663142721015E-2</v>
      </c>
    </row>
    <row r="26" spans="1:11" hidden="1">
      <c r="A26" s="5" t="s">
        <v>159</v>
      </c>
      <c r="B26" s="5" t="s">
        <v>167</v>
      </c>
      <c r="C26" s="5" t="s">
        <v>209</v>
      </c>
      <c r="D26" s="5">
        <v>0.1</v>
      </c>
      <c r="E26" s="5">
        <v>4.6348741152534902</v>
      </c>
      <c r="F26" s="5">
        <v>0.02</v>
      </c>
      <c r="G26" s="5">
        <v>12.908974758973701</v>
      </c>
      <c r="H26" s="5">
        <v>0.16</v>
      </c>
      <c r="I26" s="5">
        <v>-1.5707013675366801</v>
      </c>
      <c r="J26" s="5">
        <v>-14.47967612651038</v>
      </c>
      <c r="K26" s="6">
        <v>-0.16968163503842165</v>
      </c>
    </row>
    <row r="27" spans="1:11" hidden="1">
      <c r="A27" s="5" t="s">
        <v>163</v>
      </c>
      <c r="B27" s="5" t="s">
        <v>167</v>
      </c>
      <c r="C27" s="5" t="s">
        <v>209</v>
      </c>
      <c r="D27" s="5">
        <v>0.1</v>
      </c>
      <c r="E27" s="5">
        <v>-81.713352312412198</v>
      </c>
      <c r="F27" s="5">
        <v>0.02</v>
      </c>
      <c r="G27" s="5">
        <v>-70.864592493977696</v>
      </c>
      <c r="H27" s="5">
        <v>0.16</v>
      </c>
      <c r="I27" s="5">
        <v>-89.849922176238096</v>
      </c>
      <c r="J27" s="5">
        <v>-18.985329682260399</v>
      </c>
      <c r="K27" s="6">
        <v>-7.2354989860536581E-2</v>
      </c>
    </row>
    <row r="28" spans="1:11" hidden="1">
      <c r="A28" s="5" t="s">
        <v>161</v>
      </c>
      <c r="B28" s="5" t="s">
        <v>167</v>
      </c>
      <c r="C28" s="5" t="s">
        <v>209</v>
      </c>
      <c r="D28" s="5">
        <v>0.1</v>
      </c>
      <c r="E28" s="5">
        <v>2.5114891963011501</v>
      </c>
      <c r="F28" s="5">
        <v>0.02</v>
      </c>
      <c r="G28" s="5">
        <v>4.3574683150384601</v>
      </c>
      <c r="H28" s="5">
        <v>0.16</v>
      </c>
      <c r="I28" s="5">
        <v>1.1270048572481599</v>
      </c>
      <c r="J28" s="5">
        <v>-3.2304634577903002</v>
      </c>
      <c r="K28" s="6">
        <v>-0.13090002317308963</v>
      </c>
    </row>
    <row r="29" spans="1:11" hidden="1">
      <c r="A29" s="5" t="s">
        <v>160</v>
      </c>
      <c r="B29" s="5" t="s">
        <v>167</v>
      </c>
      <c r="C29" s="5" t="s">
        <v>209</v>
      </c>
      <c r="D29" s="5">
        <v>0.1</v>
      </c>
      <c r="E29" s="5">
        <v>-143.60110769327201</v>
      </c>
      <c r="F29" s="5">
        <v>0.02</v>
      </c>
      <c r="G29" s="5">
        <v>-97.463826965325197</v>
      </c>
      <c r="H29" s="5">
        <v>0.16</v>
      </c>
      <c r="I29" s="5">
        <v>-178.20406823923199</v>
      </c>
      <c r="J29" s="5">
        <v>-80.74024127390679</v>
      </c>
      <c r="K29" s="6">
        <v>-0.13269166272798191</v>
      </c>
    </row>
    <row r="30" spans="1:11" hidden="1">
      <c r="A30" s="5" t="s">
        <v>151</v>
      </c>
      <c r="B30" s="5" t="s">
        <v>167</v>
      </c>
      <c r="C30" s="5" t="s">
        <v>209</v>
      </c>
      <c r="D30" s="5">
        <v>0.1</v>
      </c>
      <c r="E30" s="5">
        <v>7.4402299870784701</v>
      </c>
      <c r="F30" s="5">
        <v>0.02</v>
      </c>
      <c r="G30" s="5">
        <v>34.789465696518498</v>
      </c>
      <c r="H30" s="5">
        <v>0.16</v>
      </c>
      <c r="I30" s="5">
        <v>-13.0716967950015</v>
      </c>
      <c r="J30" s="5">
        <v>-47.861162491519998</v>
      </c>
      <c r="K30" s="6">
        <v>-0.25627511655759178</v>
      </c>
    </row>
    <row r="31" spans="1:11" hidden="1">
      <c r="A31" s="5" t="s">
        <v>150</v>
      </c>
      <c r="B31" s="5" t="s">
        <v>167</v>
      </c>
      <c r="C31" s="5" t="s">
        <v>209</v>
      </c>
      <c r="D31" s="5">
        <v>0.1</v>
      </c>
      <c r="E31" s="5">
        <v>-6.9464180627990597</v>
      </c>
      <c r="F31" s="5">
        <v>0.02</v>
      </c>
      <c r="G31" s="5">
        <v>-4.72404167616346</v>
      </c>
      <c r="H31" s="5">
        <v>0.16</v>
      </c>
      <c r="I31" s="5">
        <v>-8.6132003527757597</v>
      </c>
      <c r="J31" s="5">
        <v>-3.8891586766122996</v>
      </c>
      <c r="K31" s="6">
        <v>-8.1888258690231919E-2</v>
      </c>
    </row>
    <row r="32" spans="1:11" hidden="1">
      <c r="A32" s="5" t="s">
        <v>152</v>
      </c>
      <c r="B32" s="5" t="s">
        <v>167</v>
      </c>
      <c r="C32" s="5" t="s">
        <v>219</v>
      </c>
      <c r="D32" s="5">
        <v>4.1900000000000004</v>
      </c>
      <c r="E32" s="5">
        <v>8.7544604389224094</v>
      </c>
      <c r="F32" s="5">
        <v>3.2</v>
      </c>
      <c r="G32" s="5">
        <v>35.228048813219701</v>
      </c>
      <c r="H32" s="5">
        <v>4.41</v>
      </c>
      <c r="I32" s="5">
        <v>2.8714408001896898</v>
      </c>
      <c r="J32" s="5">
        <v>-32.356608013030012</v>
      </c>
      <c r="K32" s="6">
        <v>-0.23442254945507437</v>
      </c>
    </row>
    <row r="33" spans="1:14" s="1" customFormat="1" hidden="1">
      <c r="A33" s="5" t="s">
        <v>154</v>
      </c>
      <c r="B33" s="5" t="s">
        <v>167</v>
      </c>
      <c r="C33" s="5" t="s">
        <v>219</v>
      </c>
      <c r="D33" s="5">
        <v>4.1900000000000004</v>
      </c>
      <c r="E33" s="5">
        <v>-282.77749592970702</v>
      </c>
      <c r="F33" s="5">
        <v>3.2</v>
      </c>
      <c r="G33" s="5">
        <v>-73.309380558649195</v>
      </c>
      <c r="H33" s="5">
        <v>4.41</v>
      </c>
      <c r="I33" s="5">
        <v>-329.32596601216397</v>
      </c>
      <c r="J33" s="5">
        <v>-256.01658545351478</v>
      </c>
      <c r="K33" s="6">
        <v>-0.32129169925198925</v>
      </c>
    </row>
    <row r="34" spans="1:14" hidden="1">
      <c r="A34" s="5" t="s">
        <v>153</v>
      </c>
      <c r="B34" s="5" t="s">
        <v>167</v>
      </c>
      <c r="C34" s="5" t="s">
        <v>219</v>
      </c>
      <c r="D34" s="5">
        <v>4.1900000000000004</v>
      </c>
      <c r="E34" s="5">
        <v>-46.653350025541698</v>
      </c>
      <c r="F34" s="5">
        <v>3.2</v>
      </c>
      <c r="G34" s="5">
        <v>-2.0871871494414802</v>
      </c>
      <c r="H34" s="5">
        <v>4.41</v>
      </c>
      <c r="I34" s="5">
        <v>-56.5569417757862</v>
      </c>
      <c r="J34" s="5">
        <v>-54.469754626344717</v>
      </c>
      <c r="K34" s="6">
        <v>-0.32129169925198892</v>
      </c>
    </row>
    <row r="35" spans="1:14" hidden="1">
      <c r="A35" s="5" t="s">
        <v>155</v>
      </c>
      <c r="B35" s="5" t="s">
        <v>167</v>
      </c>
      <c r="C35" s="5" t="s">
        <v>219</v>
      </c>
      <c r="D35" s="5">
        <v>4.1900000000000004</v>
      </c>
      <c r="E35" s="5">
        <v>-16.9440028074014</v>
      </c>
      <c r="F35" s="5">
        <v>3.2</v>
      </c>
      <c r="G35" s="5">
        <v>3.8988896860876201</v>
      </c>
      <c r="H35" s="5">
        <v>4.41</v>
      </c>
      <c r="I35" s="5">
        <v>-21.575756694843399</v>
      </c>
      <c r="J35" s="5">
        <v>-25.47464638093102</v>
      </c>
      <c r="K35" s="6">
        <v>-0.3212916992519893</v>
      </c>
    </row>
    <row r="36" spans="1:14" hidden="1">
      <c r="A36" s="5" t="s">
        <v>156</v>
      </c>
      <c r="B36" s="5" t="s">
        <v>167</v>
      </c>
      <c r="C36" s="5" t="s">
        <v>219</v>
      </c>
      <c r="D36" s="5">
        <v>4.1900000000000004</v>
      </c>
      <c r="E36" s="5">
        <v>-42.7346247765526</v>
      </c>
      <c r="F36" s="5">
        <v>3.2</v>
      </c>
      <c r="G36" s="5">
        <v>10.6130049509605</v>
      </c>
      <c r="H36" s="5">
        <v>4.41</v>
      </c>
      <c r="I36" s="5">
        <v>-54.589653604888802</v>
      </c>
      <c r="J36" s="5">
        <v>-65.202658555849297</v>
      </c>
      <c r="K36" s="6">
        <v>-0.32129169925198903</v>
      </c>
    </row>
    <row r="37" spans="1:14" hidden="1">
      <c r="A37" s="5" t="s">
        <v>162</v>
      </c>
      <c r="B37" s="5" t="s">
        <v>167</v>
      </c>
      <c r="C37" s="5" t="s">
        <v>219</v>
      </c>
      <c r="D37" s="5">
        <v>4.1900000000000004</v>
      </c>
      <c r="E37" s="5">
        <v>-93.112494323230806</v>
      </c>
      <c r="F37" s="5">
        <v>3.2</v>
      </c>
      <c r="G37" s="5">
        <v>51.329210684760397</v>
      </c>
      <c r="H37" s="5">
        <v>4.41</v>
      </c>
      <c r="I37" s="5">
        <v>-125.21065099167301</v>
      </c>
      <c r="J37" s="5">
        <v>-176.53986167643342</v>
      </c>
      <c r="K37" s="6">
        <v>-0.32129169925198803</v>
      </c>
    </row>
    <row r="38" spans="1:14" hidden="1">
      <c r="A38" s="5" t="s">
        <v>157</v>
      </c>
      <c r="B38" s="5" t="s">
        <v>167</v>
      </c>
      <c r="C38" s="5" t="s">
        <v>219</v>
      </c>
      <c r="D38" s="5">
        <v>4.1900000000000004</v>
      </c>
      <c r="E38" s="5">
        <v>-9.4007555336809698</v>
      </c>
      <c r="F38" s="5">
        <v>3.2</v>
      </c>
      <c r="G38" s="5">
        <v>5.6757637009391102</v>
      </c>
      <c r="H38" s="5">
        <v>4.41</v>
      </c>
      <c r="I38" s="5">
        <v>-12.7510931413743</v>
      </c>
      <c r="J38" s="5">
        <v>-18.426856842313409</v>
      </c>
      <c r="K38" s="6">
        <v>-0.32129169925198908</v>
      </c>
    </row>
    <row r="39" spans="1:14" hidden="1">
      <c r="A39" s="5" t="s">
        <v>145</v>
      </c>
      <c r="B39" s="5" t="s">
        <v>167</v>
      </c>
      <c r="C39" s="5" t="s">
        <v>219</v>
      </c>
      <c r="D39" s="5">
        <v>4.1900000000000004</v>
      </c>
      <c r="E39" s="5">
        <v>-31.579225119356199</v>
      </c>
      <c r="F39" s="5">
        <v>3.2</v>
      </c>
      <c r="G39" s="5">
        <v>13.7060504619489</v>
      </c>
      <c r="H39" s="5">
        <v>4.41</v>
      </c>
      <c r="I39" s="5">
        <v>-41.642619692979501</v>
      </c>
      <c r="J39" s="5">
        <v>-55.348670154928399</v>
      </c>
      <c r="K39" s="6">
        <v>-0.32129169925198936</v>
      </c>
    </row>
    <row r="40" spans="1:14" s="1" customFormat="1" hidden="1">
      <c r="A40" s="5" t="s">
        <v>158</v>
      </c>
      <c r="B40" s="5" t="s">
        <v>167</v>
      </c>
      <c r="C40" s="5" t="s">
        <v>219</v>
      </c>
      <c r="D40" s="5">
        <v>4.1900000000000004</v>
      </c>
      <c r="E40" s="5">
        <v>-148.82437756846099</v>
      </c>
      <c r="F40" s="5">
        <v>3.2</v>
      </c>
      <c r="G40" s="5">
        <v>-39.017689960617901</v>
      </c>
      <c r="H40" s="5">
        <v>4.41</v>
      </c>
      <c r="I40" s="5">
        <v>-173.22586370353699</v>
      </c>
      <c r="J40" s="5">
        <v>-134.20817374291909</v>
      </c>
      <c r="K40" s="6">
        <v>-0.32129169925199008</v>
      </c>
    </row>
    <row r="41" spans="1:14" hidden="1">
      <c r="A41" s="5" t="s">
        <v>159</v>
      </c>
      <c r="B41" s="5" t="s">
        <v>167</v>
      </c>
      <c r="C41" s="5" t="s">
        <v>219</v>
      </c>
      <c r="D41" s="5">
        <v>4.1900000000000004</v>
      </c>
      <c r="E41" s="5">
        <v>4.6348741152534902</v>
      </c>
      <c r="F41" s="5">
        <v>3.2</v>
      </c>
      <c r="G41" s="5">
        <v>22.745574816013502</v>
      </c>
      <c r="H41" s="5">
        <v>4.41</v>
      </c>
      <c r="I41" s="5">
        <v>0.61027395952906005</v>
      </c>
      <c r="J41" s="5">
        <v>-22.135300856484442</v>
      </c>
      <c r="K41" s="6">
        <v>-0.25939489313017144</v>
      </c>
    </row>
    <row r="42" spans="1:14" s="5" customFormat="1" hidden="1">
      <c r="A42" s="5" t="s">
        <v>163</v>
      </c>
      <c r="B42" s="5" t="s">
        <v>167</v>
      </c>
      <c r="C42" s="5" t="s">
        <v>219</v>
      </c>
      <c r="D42" s="5">
        <v>4.1900000000000004</v>
      </c>
      <c r="E42" s="5">
        <v>-81.713352312412198</v>
      </c>
      <c r="F42" s="5">
        <v>3.2</v>
      </c>
      <c r="G42" s="5">
        <v>-12.7371966111071</v>
      </c>
      <c r="H42" s="5">
        <v>4.41</v>
      </c>
      <c r="I42" s="5">
        <v>-97.041386912702194</v>
      </c>
      <c r="J42" s="5">
        <v>-84.304190301595099</v>
      </c>
      <c r="K42" s="6">
        <v>-0.32129169925198858</v>
      </c>
    </row>
    <row r="43" spans="1:14" s="5" customFormat="1" hidden="1">
      <c r="A43" s="5" t="s">
        <v>161</v>
      </c>
      <c r="B43" s="5" t="s">
        <v>167</v>
      </c>
      <c r="C43" s="5" t="s">
        <v>219</v>
      </c>
      <c r="D43" s="5">
        <v>4.1900000000000004</v>
      </c>
      <c r="E43" s="5">
        <v>2.5114891963011501</v>
      </c>
      <c r="F43" s="5">
        <v>3.2</v>
      </c>
      <c r="G43" s="5">
        <v>8.9989454014859902</v>
      </c>
      <c r="H43" s="5">
        <v>4.41</v>
      </c>
      <c r="I43" s="5">
        <v>1.06983226181563</v>
      </c>
      <c r="J43" s="5">
        <v>-7.9291131396703598</v>
      </c>
      <c r="K43" s="6">
        <v>-0.32129169925198836</v>
      </c>
    </row>
    <row r="44" spans="1:14" s="5" customFormat="1" hidden="1">
      <c r="A44" s="5" t="s">
        <v>160</v>
      </c>
      <c r="B44" s="5" t="s">
        <v>167</v>
      </c>
      <c r="C44" s="5" t="s">
        <v>219</v>
      </c>
      <c r="D44" s="5">
        <v>4.1900000000000004</v>
      </c>
      <c r="E44" s="5">
        <v>-143.60110769327201</v>
      </c>
      <c r="F44" s="5">
        <v>3.2</v>
      </c>
      <c r="G44" s="5">
        <v>16.353124856978699</v>
      </c>
      <c r="H44" s="5">
        <v>4.41</v>
      </c>
      <c r="I44" s="5">
        <v>-179.146492704439</v>
      </c>
      <c r="J44" s="5">
        <v>-195.49961756141769</v>
      </c>
      <c r="K44" s="6">
        <v>-0.32129169925198897</v>
      </c>
    </row>
    <row r="45" spans="1:14" s="1" customFormat="1" hidden="1">
      <c r="A45" s="5" t="s">
        <v>151</v>
      </c>
      <c r="B45" s="5" t="s">
        <v>167</v>
      </c>
      <c r="C45" s="5" t="s">
        <v>219</v>
      </c>
      <c r="D45" s="5">
        <v>4.1900000000000004</v>
      </c>
      <c r="E45" s="5">
        <v>7.4402299870784701</v>
      </c>
      <c r="F45" s="5">
        <v>3.2</v>
      </c>
      <c r="G45" s="5">
        <v>41.689211325227703</v>
      </c>
      <c r="H45" s="5">
        <v>4.41</v>
      </c>
      <c r="I45" s="5">
        <v>-0.17065475473246</v>
      </c>
      <c r="J45" s="5">
        <v>-41.859866079960163</v>
      </c>
      <c r="K45" s="6">
        <v>-0.22414085868949982</v>
      </c>
    </row>
    <row r="46" spans="1:14" hidden="1">
      <c r="A46" s="5" t="s">
        <v>150</v>
      </c>
      <c r="B46" s="5" t="s">
        <v>167</v>
      </c>
      <c r="C46" s="5" t="s">
        <v>219</v>
      </c>
      <c r="D46" s="5">
        <v>4.1900000000000004</v>
      </c>
      <c r="E46" s="5">
        <v>-6.9464180627990597</v>
      </c>
      <c r="F46" s="5">
        <v>3.2</v>
      </c>
      <c r="G46" s="5">
        <v>5.5384327223376699</v>
      </c>
      <c r="H46" s="5">
        <v>4.41</v>
      </c>
      <c r="I46" s="5">
        <v>-9.7208293483849904</v>
      </c>
      <c r="J46" s="5">
        <v>-15.259262070722659</v>
      </c>
      <c r="K46" s="6">
        <v>-0.32129169925198864</v>
      </c>
    </row>
    <row r="47" spans="1:14" s="5" customFormat="1">
      <c r="A47" s="5" t="s">
        <v>161</v>
      </c>
      <c r="B47" s="5" t="s">
        <v>167</v>
      </c>
      <c r="C47" s="5" t="s">
        <v>221</v>
      </c>
      <c r="D47" s="5">
        <v>2.5000000000000001E-2</v>
      </c>
      <c r="E47" s="5">
        <v>2.5114891963011501</v>
      </c>
      <c r="F47" s="5">
        <v>0</v>
      </c>
      <c r="G47" s="5">
        <v>-3.6582260174208501</v>
      </c>
      <c r="H47" s="5">
        <v>0.1</v>
      </c>
      <c r="I47" s="5">
        <v>21.020634837467199</v>
      </c>
      <c r="J47" s="5">
        <v>24.67886085488805</v>
      </c>
      <c r="K47" s="6">
        <v>1</v>
      </c>
      <c r="M47" s="5" t="s">
        <v>231</v>
      </c>
      <c r="N47" s="6">
        <f>AVERAGE(K47:K61)</f>
        <v>0.94897330638508059</v>
      </c>
    </row>
    <row r="48" spans="1:14" s="5" customFormat="1">
      <c r="A48" s="5" t="s">
        <v>150</v>
      </c>
      <c r="B48" s="5" t="s">
        <v>167</v>
      </c>
      <c r="C48" s="5" t="s">
        <v>221</v>
      </c>
      <c r="D48" s="5">
        <v>2.5000000000000001E-2</v>
      </c>
      <c r="E48" s="5">
        <v>-6.9464180627990597</v>
      </c>
      <c r="F48" s="5">
        <v>0</v>
      </c>
      <c r="G48" s="5">
        <v>-18.819788979514598</v>
      </c>
      <c r="H48" s="5">
        <v>0.1</v>
      </c>
      <c r="I48" s="5">
        <v>28.6736946873474</v>
      </c>
      <c r="J48" s="5">
        <v>47.493483666861998</v>
      </c>
      <c r="K48" s="6">
        <v>1</v>
      </c>
      <c r="M48" s="5" t="s">
        <v>232</v>
      </c>
      <c r="N48" s="6">
        <f>STDEV(K47:K61)</f>
        <v>0.10776685881746698</v>
      </c>
    </row>
    <row r="49" spans="1:11" s="5" customFormat="1">
      <c r="A49" s="5" t="s">
        <v>157</v>
      </c>
      <c r="B49" s="5" t="s">
        <v>167</v>
      </c>
      <c r="C49" s="5" t="s">
        <v>221</v>
      </c>
      <c r="D49" s="5">
        <v>2.5000000000000001E-2</v>
      </c>
      <c r="E49" s="5">
        <v>-9.4007555336809698</v>
      </c>
      <c r="F49" s="5">
        <v>0</v>
      </c>
      <c r="G49" s="5">
        <v>-23.738860817145799</v>
      </c>
      <c r="H49" s="5">
        <v>0.1</v>
      </c>
      <c r="I49" s="5">
        <v>33.613560316713702</v>
      </c>
      <c r="J49" s="5">
        <v>57.352421133859501</v>
      </c>
      <c r="K49" s="6">
        <v>1</v>
      </c>
    </row>
    <row r="50" spans="1:11" s="5" customFormat="1">
      <c r="A50" s="5" t="s">
        <v>159</v>
      </c>
      <c r="B50" s="5" t="s">
        <v>167</v>
      </c>
      <c r="C50" s="5" t="s">
        <v>221</v>
      </c>
      <c r="D50" s="5">
        <v>2.5000000000000001E-2</v>
      </c>
      <c r="E50" s="5">
        <v>4.6348741152534902</v>
      </c>
      <c r="F50" s="5">
        <v>0</v>
      </c>
      <c r="G50" s="5">
        <v>-12.588805260854301</v>
      </c>
      <c r="H50" s="5">
        <v>0.1</v>
      </c>
      <c r="I50" s="5">
        <v>56.305912243576799</v>
      </c>
      <c r="J50" s="5">
        <v>68.8947175044311</v>
      </c>
      <c r="K50" s="6">
        <v>0.80735012368535497</v>
      </c>
    </row>
    <row r="51" spans="1:11" s="5" customFormat="1">
      <c r="A51" s="5" t="s">
        <v>155</v>
      </c>
      <c r="B51" s="5" t="s">
        <v>167</v>
      </c>
      <c r="C51" s="5" t="s">
        <v>221</v>
      </c>
      <c r="D51" s="5">
        <v>2.5000000000000001E-2</v>
      </c>
      <c r="E51" s="5">
        <v>-16.9440028074014</v>
      </c>
      <c r="F51" s="5">
        <v>0</v>
      </c>
      <c r="G51" s="5">
        <v>-36.766057376691101</v>
      </c>
      <c r="H51" s="5">
        <v>0.1</v>
      </c>
      <c r="I51" s="5">
        <v>42.522160900467803</v>
      </c>
      <c r="J51" s="5">
        <v>79.288218277158904</v>
      </c>
      <c r="K51" s="6">
        <v>1</v>
      </c>
    </row>
    <row r="52" spans="1:11" s="5" customFormat="1">
      <c r="A52" s="5" t="s">
        <v>152</v>
      </c>
      <c r="B52" s="5" t="s">
        <v>167</v>
      </c>
      <c r="C52" s="5" t="s">
        <v>221</v>
      </c>
      <c r="D52" s="5">
        <v>2.5000000000000001E-2</v>
      </c>
      <c r="E52" s="5">
        <v>8.7544604389224094</v>
      </c>
      <c r="F52" s="5">
        <v>0</v>
      </c>
      <c r="G52" s="5">
        <v>-16.422511210485698</v>
      </c>
      <c r="H52" s="5">
        <v>0.1</v>
      </c>
      <c r="I52" s="5">
        <v>84.2853753871468</v>
      </c>
      <c r="J52" s="5">
        <v>100.70788659763249</v>
      </c>
      <c r="K52" s="6">
        <v>0.72962529066527926</v>
      </c>
    </row>
    <row r="53" spans="1:11" s="5" customFormat="1">
      <c r="A53" s="5" t="s">
        <v>151</v>
      </c>
      <c r="B53" s="5" t="s">
        <v>167</v>
      </c>
      <c r="C53" s="5" t="s">
        <v>221</v>
      </c>
      <c r="D53" s="5">
        <v>2.5000000000000001E-2</v>
      </c>
      <c r="E53" s="5">
        <v>7.4402299870784701</v>
      </c>
      <c r="F53" s="5">
        <v>0</v>
      </c>
      <c r="G53" s="5">
        <v>-25.131313393450501</v>
      </c>
      <c r="H53" s="5">
        <v>0.1</v>
      </c>
      <c r="I53" s="5">
        <v>105.154860128666</v>
      </c>
      <c r="J53" s="5">
        <v>130.28617352211651</v>
      </c>
      <c r="K53" s="6">
        <v>0.69762418142557425</v>
      </c>
    </row>
    <row r="54" spans="1:11" s="5" customFormat="1">
      <c r="A54" s="5" t="s">
        <v>153</v>
      </c>
      <c r="B54" s="5" t="s">
        <v>167</v>
      </c>
      <c r="C54" s="5" t="s">
        <v>221</v>
      </c>
      <c r="D54" s="5">
        <v>2.5000000000000001E-2</v>
      </c>
      <c r="E54" s="5">
        <v>-46.653350025541698</v>
      </c>
      <c r="F54" s="5">
        <v>0</v>
      </c>
      <c r="G54" s="5">
        <v>-89.036762632494998</v>
      </c>
      <c r="H54" s="5">
        <v>0.1</v>
      </c>
      <c r="I54" s="5">
        <v>80.496887795318003</v>
      </c>
      <c r="J54" s="5">
        <v>169.533650427813</v>
      </c>
      <c r="K54" s="6">
        <v>1</v>
      </c>
    </row>
    <row r="55" spans="1:11" s="5" customFormat="1">
      <c r="A55" s="5" t="s">
        <v>145</v>
      </c>
      <c r="B55" s="5" t="s">
        <v>167</v>
      </c>
      <c r="C55" s="5" t="s">
        <v>221</v>
      </c>
      <c r="D55" s="5">
        <v>2.5000000000000001E-2</v>
      </c>
      <c r="E55" s="5">
        <v>-31.579225119356199</v>
      </c>
      <c r="F55" s="5">
        <v>0</v>
      </c>
      <c r="G55" s="5">
        <v>-74.646529911066906</v>
      </c>
      <c r="H55" s="5">
        <v>0.1</v>
      </c>
      <c r="I55" s="5">
        <v>97.622689255776194</v>
      </c>
      <c r="J55" s="5">
        <v>172.2692191668431</v>
      </c>
      <c r="K55" s="6">
        <v>1</v>
      </c>
    </row>
    <row r="56" spans="1:11" s="5" customFormat="1">
      <c r="A56" s="5" t="s">
        <v>156</v>
      </c>
      <c r="B56" s="5" t="s">
        <v>167</v>
      </c>
      <c r="C56" s="5" t="s">
        <v>221</v>
      </c>
      <c r="D56" s="5">
        <v>2.5000000000000001E-2</v>
      </c>
      <c r="E56" s="5">
        <v>-42.7346247765526</v>
      </c>
      <c r="F56" s="5">
        <v>0</v>
      </c>
      <c r="G56" s="5">
        <v>-93.469407769429495</v>
      </c>
      <c r="H56" s="5">
        <v>0.1</v>
      </c>
      <c r="I56" s="5">
        <v>109.469724202078</v>
      </c>
      <c r="J56" s="5">
        <v>202.93913197150749</v>
      </c>
      <c r="K56" s="6">
        <v>1</v>
      </c>
    </row>
    <row r="57" spans="1:11" s="5" customFormat="1">
      <c r="A57" s="5" t="s">
        <v>163</v>
      </c>
      <c r="B57" s="5" t="s">
        <v>167</v>
      </c>
      <c r="C57" s="5" t="s">
        <v>221</v>
      </c>
      <c r="D57" s="5">
        <v>2.5000000000000001E-2</v>
      </c>
      <c r="E57" s="5">
        <v>-81.713352312412198</v>
      </c>
      <c r="F57" s="5">
        <v>0</v>
      </c>
      <c r="G57" s="5">
        <v>-147.311211281277</v>
      </c>
      <c r="H57" s="5">
        <v>0.1</v>
      </c>
      <c r="I57" s="5">
        <v>115.080224594181</v>
      </c>
      <c r="J57" s="5">
        <v>262.391435875458</v>
      </c>
      <c r="K57" s="6">
        <v>1</v>
      </c>
    </row>
    <row r="58" spans="1:11" s="5" customFormat="1">
      <c r="A58" s="5" t="s">
        <v>158</v>
      </c>
      <c r="B58" s="5" t="s">
        <v>167</v>
      </c>
      <c r="C58" s="5" t="s">
        <v>221</v>
      </c>
      <c r="D58" s="5">
        <v>2.5000000000000001E-2</v>
      </c>
      <c r="E58" s="5">
        <v>-148.82437756846099</v>
      </c>
      <c r="F58" s="5">
        <v>0</v>
      </c>
      <c r="G58" s="5">
        <v>-253.25298096482399</v>
      </c>
      <c r="H58" s="5">
        <v>0.1</v>
      </c>
      <c r="I58" s="5">
        <v>164.46143262063001</v>
      </c>
      <c r="J58" s="5">
        <v>417.714413585454</v>
      </c>
      <c r="K58" s="6">
        <v>1</v>
      </c>
    </row>
    <row r="59" spans="1:11" s="5" customFormat="1">
      <c r="A59" s="5" t="s">
        <v>162</v>
      </c>
      <c r="B59" s="5" t="s">
        <v>167</v>
      </c>
      <c r="C59" s="5" t="s">
        <v>221</v>
      </c>
      <c r="D59" s="5">
        <v>2.5000000000000001E-2</v>
      </c>
      <c r="E59" s="5">
        <v>-93.112494323230806</v>
      </c>
      <c r="F59" s="5">
        <v>0</v>
      </c>
      <c r="G59" s="5">
        <v>-230.47976998538101</v>
      </c>
      <c r="H59" s="5">
        <v>0.1</v>
      </c>
      <c r="I59" s="5">
        <v>318.98933266321802</v>
      </c>
      <c r="J59" s="5">
        <v>549.46910264859901</v>
      </c>
      <c r="K59" s="6">
        <v>1</v>
      </c>
    </row>
    <row r="60" spans="1:11" s="5" customFormat="1">
      <c r="A60" s="5" t="s">
        <v>160</v>
      </c>
      <c r="B60" s="5" t="s">
        <v>167</v>
      </c>
      <c r="C60" s="5" t="s">
        <v>221</v>
      </c>
      <c r="D60" s="5">
        <v>2.5000000000000001E-2</v>
      </c>
      <c r="E60" s="5">
        <v>-143.60110769327201</v>
      </c>
      <c r="F60" s="5">
        <v>0</v>
      </c>
      <c r="G60" s="5">
        <v>-295.72114224175903</v>
      </c>
      <c r="H60" s="5">
        <v>0.1</v>
      </c>
      <c r="I60" s="5">
        <v>312.75899595218601</v>
      </c>
      <c r="J60" s="5">
        <v>608.48013819394509</v>
      </c>
      <c r="K60" s="6">
        <v>1</v>
      </c>
    </row>
    <row r="61" spans="1:11" s="5" customFormat="1">
      <c r="A61" s="5" t="s">
        <v>154</v>
      </c>
      <c r="B61" s="5" t="s">
        <v>167</v>
      </c>
      <c r="C61" s="5" t="s">
        <v>221</v>
      </c>
      <c r="D61" s="5">
        <v>2.5000000000000001E-2</v>
      </c>
      <c r="E61" s="5">
        <v>-282.77749592970702</v>
      </c>
      <c r="F61" s="5">
        <v>0</v>
      </c>
      <c r="G61" s="5">
        <v>-481.98633485206</v>
      </c>
      <c r="H61" s="5">
        <v>0.1</v>
      </c>
      <c r="I61" s="5">
        <v>314.84902083735301</v>
      </c>
      <c r="J61" s="5">
        <v>796.83535568941306</v>
      </c>
      <c r="K61" s="6">
        <v>1</v>
      </c>
    </row>
    <row r="62" spans="1:11" hidden="1">
      <c r="A62" s="5" t="s">
        <v>152</v>
      </c>
      <c r="B62" s="5" t="s">
        <v>167</v>
      </c>
      <c r="C62" s="5" t="s">
        <v>218</v>
      </c>
      <c r="D62" s="5">
        <v>0.12</v>
      </c>
      <c r="E62" s="5">
        <v>8.7544604389224094</v>
      </c>
      <c r="F62" s="5">
        <v>0.1</v>
      </c>
      <c r="G62" s="5">
        <v>6.20798809529738</v>
      </c>
      <c r="H62" s="5">
        <v>0.2</v>
      </c>
      <c r="I62" s="5">
        <v>18.9403498134225</v>
      </c>
      <c r="J62" s="5">
        <v>12.732361718125119</v>
      </c>
      <c r="K62" s="6">
        <v>9.2245537398268726E-2</v>
      </c>
    </row>
    <row r="63" spans="1:11" hidden="1">
      <c r="A63" s="5" t="s">
        <v>154</v>
      </c>
      <c r="B63" s="5" t="s">
        <v>167</v>
      </c>
      <c r="C63" s="5" t="s">
        <v>218</v>
      </c>
      <c r="D63" s="5">
        <v>0.12</v>
      </c>
      <c r="E63" s="5">
        <v>-282.77749592970702</v>
      </c>
      <c r="F63" s="5">
        <v>0.1</v>
      </c>
      <c r="G63" s="5">
        <v>-302.92605890961403</v>
      </c>
      <c r="H63" s="5">
        <v>0.2</v>
      </c>
      <c r="I63" s="5">
        <v>-202.18324401008101</v>
      </c>
      <c r="J63" s="5">
        <v>100.74281489953302</v>
      </c>
      <c r="K63" s="6">
        <v>0.12642864574247142</v>
      </c>
    </row>
    <row r="64" spans="1:11" hidden="1">
      <c r="A64" s="5" t="s">
        <v>153</v>
      </c>
      <c r="B64" s="5" t="s">
        <v>167</v>
      </c>
      <c r="C64" s="5" t="s">
        <v>218</v>
      </c>
      <c r="D64" s="5">
        <v>0.12</v>
      </c>
      <c r="E64" s="5">
        <v>-46.653350025541698</v>
      </c>
      <c r="F64" s="5">
        <v>0.1</v>
      </c>
      <c r="G64" s="5">
        <v>-50.940131991814901</v>
      </c>
      <c r="H64" s="5">
        <v>0.2</v>
      </c>
      <c r="I64" s="5">
        <v>-29.506222160448999</v>
      </c>
      <c r="J64" s="5">
        <v>21.433909831365902</v>
      </c>
      <c r="K64" s="6">
        <v>0.12642864574247109</v>
      </c>
    </row>
    <row r="65" spans="1:11" hidden="1">
      <c r="A65" s="5" t="s">
        <v>155</v>
      </c>
      <c r="B65" s="5" t="s">
        <v>167</v>
      </c>
      <c r="C65" s="5" t="s">
        <v>218</v>
      </c>
      <c r="D65" s="5">
        <v>0.12</v>
      </c>
      <c r="E65" s="5">
        <v>-16.9440028074014</v>
      </c>
      <c r="F65" s="5">
        <v>0.1</v>
      </c>
      <c r="G65" s="5">
        <v>-18.9488632194243</v>
      </c>
      <c r="H65" s="5">
        <v>0.2</v>
      </c>
      <c r="I65" s="5">
        <v>-8.9245611593096594</v>
      </c>
      <c r="J65" s="5">
        <v>10.024302060114641</v>
      </c>
      <c r="K65" s="6">
        <v>0.12642864574247104</v>
      </c>
    </row>
    <row r="66" spans="1:11" hidden="1">
      <c r="A66" s="5" t="s">
        <v>156</v>
      </c>
      <c r="B66" s="5" t="s">
        <v>167</v>
      </c>
      <c r="C66" s="5" t="s">
        <v>218</v>
      </c>
      <c r="D66" s="5">
        <v>0.12</v>
      </c>
      <c r="E66" s="5">
        <v>-42.7346247765526</v>
      </c>
      <c r="F66" s="5">
        <v>0.1</v>
      </c>
      <c r="G66" s="5">
        <v>-47.8660887012147</v>
      </c>
      <c r="H66" s="5">
        <v>0.2</v>
      </c>
      <c r="I66" s="5">
        <v>-22.2087690779043</v>
      </c>
      <c r="J66" s="5">
        <v>25.6573196233104</v>
      </c>
      <c r="K66" s="6">
        <v>0.12642864574247153</v>
      </c>
    </row>
    <row r="67" spans="1:11" hidden="1">
      <c r="A67" s="5" t="s">
        <v>162</v>
      </c>
      <c r="B67" s="5" t="s">
        <v>167</v>
      </c>
      <c r="C67" s="5" t="s">
        <v>218</v>
      </c>
      <c r="D67" s="5">
        <v>0.12</v>
      </c>
      <c r="E67" s="5">
        <v>-93.112494323230806</v>
      </c>
      <c r="F67" s="5">
        <v>0.1</v>
      </c>
      <c r="G67" s="5">
        <v>-107.006221228269</v>
      </c>
      <c r="H67" s="5">
        <v>0.2</v>
      </c>
      <c r="I67" s="5">
        <v>-37.537586703076201</v>
      </c>
      <c r="J67" s="5">
        <v>69.468634525192797</v>
      </c>
      <c r="K67" s="6">
        <v>0.12642864574247034</v>
      </c>
    </row>
    <row r="68" spans="1:11" s="1" customFormat="1" hidden="1">
      <c r="A68" s="5" t="s">
        <v>157</v>
      </c>
      <c r="B68" s="5" t="s">
        <v>167</v>
      </c>
      <c r="C68" s="5" t="s">
        <v>218</v>
      </c>
      <c r="D68" s="5">
        <v>0.12</v>
      </c>
      <c r="E68" s="5">
        <v>-9.4007555336809698</v>
      </c>
      <c r="F68" s="5">
        <v>0.1</v>
      </c>
      <c r="G68" s="5">
        <v>-10.8509533204821</v>
      </c>
      <c r="H68" s="5">
        <v>0.2</v>
      </c>
      <c r="I68" s="5">
        <v>-3.59996438647637</v>
      </c>
      <c r="J68" s="5">
        <v>7.2509889340057301</v>
      </c>
      <c r="K68" s="6">
        <v>0.12642864574247101</v>
      </c>
    </row>
    <row r="69" spans="1:11" hidden="1">
      <c r="A69" s="5" t="s">
        <v>145</v>
      </c>
      <c r="B69" s="5" t="s">
        <v>167</v>
      </c>
      <c r="C69" s="5" t="s">
        <v>218</v>
      </c>
      <c r="D69" s="5">
        <v>0.12</v>
      </c>
      <c r="E69" s="5">
        <v>-31.579225119356199</v>
      </c>
      <c r="F69" s="5">
        <v>0.1</v>
      </c>
      <c r="G69" s="5">
        <v>-35.935177935831597</v>
      </c>
      <c r="H69" s="5">
        <v>0.2</v>
      </c>
      <c r="I69" s="5">
        <v>-14.155413853454601</v>
      </c>
      <c r="J69" s="5">
        <v>21.779764082376996</v>
      </c>
      <c r="K69" s="6">
        <v>0.12642864574247153</v>
      </c>
    </row>
    <row r="70" spans="1:11" hidden="1">
      <c r="A70" s="5" t="s">
        <v>158</v>
      </c>
      <c r="B70" s="5" t="s">
        <v>167</v>
      </c>
      <c r="C70" s="5" t="s">
        <v>218</v>
      </c>
      <c r="D70" s="5">
        <v>0.12</v>
      </c>
      <c r="E70" s="5">
        <v>-148.82437756846099</v>
      </c>
      <c r="F70" s="5">
        <v>0.1</v>
      </c>
      <c r="G70" s="5">
        <v>-159.386591091805</v>
      </c>
      <c r="H70" s="5">
        <v>0.2</v>
      </c>
      <c r="I70" s="5">
        <v>-106.57552347508501</v>
      </c>
      <c r="J70" s="5">
        <v>52.811067616719995</v>
      </c>
      <c r="K70" s="6">
        <v>0.12642864574247248</v>
      </c>
    </row>
    <row r="71" spans="1:11" hidden="1">
      <c r="A71" s="5" t="s">
        <v>159</v>
      </c>
      <c r="B71" s="5" t="s">
        <v>167</v>
      </c>
      <c r="C71" s="5" t="s">
        <v>218</v>
      </c>
      <c r="D71" s="5">
        <v>0.12</v>
      </c>
      <c r="E71" s="5">
        <v>4.6348741152534902</v>
      </c>
      <c r="F71" s="5">
        <v>0.1</v>
      </c>
      <c r="G71" s="5">
        <v>2.8928209486744101</v>
      </c>
      <c r="H71" s="5">
        <v>0.2</v>
      </c>
      <c r="I71" s="5">
        <v>11.6030867815698</v>
      </c>
      <c r="J71" s="5">
        <v>8.7102658328953897</v>
      </c>
      <c r="K71" s="6">
        <v>0.10207218277755653</v>
      </c>
    </row>
    <row r="72" spans="1:11" hidden="1">
      <c r="A72" s="5" t="s">
        <v>163</v>
      </c>
      <c r="B72" s="5" t="s">
        <v>167</v>
      </c>
      <c r="C72" s="5" t="s">
        <v>218</v>
      </c>
      <c r="D72" s="5">
        <v>0.12</v>
      </c>
      <c r="E72" s="5">
        <v>-81.713352312412198</v>
      </c>
      <c r="F72" s="5">
        <v>0.1</v>
      </c>
      <c r="G72" s="5">
        <v>-88.348111090843503</v>
      </c>
      <c r="H72" s="5">
        <v>0.2</v>
      </c>
      <c r="I72" s="5">
        <v>-55.1743171986869</v>
      </c>
      <c r="J72" s="5">
        <v>33.173793892156603</v>
      </c>
      <c r="K72" s="6">
        <v>0.12642864574247109</v>
      </c>
    </row>
    <row r="73" spans="1:11" hidden="1">
      <c r="A73" s="5" t="s">
        <v>161</v>
      </c>
      <c r="B73" s="5" t="s">
        <v>167</v>
      </c>
      <c r="C73" s="5" t="s">
        <v>218</v>
      </c>
      <c r="D73" s="5">
        <v>0.12</v>
      </c>
      <c r="E73" s="5">
        <v>2.5114891963011501</v>
      </c>
      <c r="F73" s="5">
        <v>0.1</v>
      </c>
      <c r="G73" s="5">
        <v>1.88746620503107</v>
      </c>
      <c r="H73" s="5">
        <v>0.2</v>
      </c>
      <c r="I73" s="5">
        <v>5.0075811613814496</v>
      </c>
      <c r="J73" s="5">
        <v>3.1201149563503794</v>
      </c>
      <c r="K73" s="6">
        <v>0.12642864574247112</v>
      </c>
    </row>
    <row r="74" spans="1:11" hidden="1">
      <c r="A74" s="5" t="s">
        <v>160</v>
      </c>
      <c r="B74" s="5" t="s">
        <v>167</v>
      </c>
      <c r="C74" s="5" t="s">
        <v>218</v>
      </c>
      <c r="D74" s="5">
        <v>0.12</v>
      </c>
      <c r="E74" s="5">
        <v>-143.60110769327201</v>
      </c>
      <c r="F74" s="5">
        <v>0.1</v>
      </c>
      <c r="G74" s="5">
        <v>-158.98697165988301</v>
      </c>
      <c r="H74" s="5">
        <v>0.2</v>
      </c>
      <c r="I74" s="5">
        <v>-82.057651826830394</v>
      </c>
      <c r="J74" s="5">
        <v>76.929319833052617</v>
      </c>
      <c r="K74" s="6">
        <v>0.12642864574247187</v>
      </c>
    </row>
    <row r="75" spans="1:11" hidden="1">
      <c r="A75" s="5" t="s">
        <v>151</v>
      </c>
      <c r="B75" s="5" t="s">
        <v>167</v>
      </c>
      <c r="C75" s="5" t="s">
        <v>218</v>
      </c>
      <c r="D75" s="5">
        <v>0.12</v>
      </c>
      <c r="E75" s="5">
        <v>7.4402299870784701</v>
      </c>
      <c r="F75" s="5">
        <v>0.1</v>
      </c>
      <c r="G75" s="5">
        <v>4.1458490916045196</v>
      </c>
      <c r="H75" s="5">
        <v>0.2</v>
      </c>
      <c r="I75" s="5">
        <v>20.617753568974301</v>
      </c>
      <c r="J75" s="5">
        <v>16.471904477369783</v>
      </c>
      <c r="K75" s="6">
        <v>8.81996804948353E-2</v>
      </c>
    </row>
    <row r="76" spans="1:11" hidden="1">
      <c r="A76" s="5" t="s">
        <v>150</v>
      </c>
      <c r="B76" s="5" t="s">
        <v>167</v>
      </c>
      <c r="C76" s="5" t="s">
        <v>218</v>
      </c>
      <c r="D76" s="5">
        <v>0.12</v>
      </c>
      <c r="E76" s="5">
        <v>-6.9464180627990597</v>
      </c>
      <c r="F76" s="5">
        <v>0.1</v>
      </c>
      <c r="G76" s="5">
        <v>-8.1473254271177709</v>
      </c>
      <c r="H76" s="5">
        <v>0.2</v>
      </c>
      <c r="I76" s="5">
        <v>-2.1427886055242298</v>
      </c>
      <c r="J76" s="5">
        <v>6.0045368215935415</v>
      </c>
      <c r="K76" s="6">
        <v>0.12642864574247129</v>
      </c>
    </row>
    <row r="77" spans="1:11" hidden="1">
      <c r="A77" s="5" t="s">
        <v>152</v>
      </c>
      <c r="B77" s="5" t="s">
        <v>167</v>
      </c>
      <c r="C77" s="5" t="s">
        <v>220</v>
      </c>
      <c r="D77" s="5">
        <v>0.05</v>
      </c>
      <c r="E77" s="5">
        <v>8.7544604389224094</v>
      </c>
      <c r="F77" s="5">
        <v>0.03</v>
      </c>
      <c r="G77" s="5">
        <v>6.4209106713959301</v>
      </c>
      <c r="H77" s="5">
        <v>0.16</v>
      </c>
      <c r="I77" s="5">
        <v>21.588984160318098</v>
      </c>
      <c r="J77" s="5">
        <v>15.168073488922168</v>
      </c>
      <c r="K77" s="6">
        <v>0.10989218820969006</v>
      </c>
    </row>
    <row r="78" spans="1:11" hidden="1">
      <c r="A78" s="5" t="s">
        <v>154</v>
      </c>
      <c r="B78" s="5" t="s">
        <v>167</v>
      </c>
      <c r="C78" s="5" t="s">
        <v>220</v>
      </c>
      <c r="D78" s="5">
        <v>0.05</v>
      </c>
      <c r="E78" s="5">
        <v>-282.77749592970702</v>
      </c>
      <c r="F78" s="5">
        <v>0.03</v>
      </c>
      <c r="G78" s="5">
        <v>-301.241342425217</v>
      </c>
      <c r="H78" s="5">
        <v>0.16</v>
      </c>
      <c r="I78" s="5">
        <v>-181.226340204401</v>
      </c>
      <c r="J78" s="5">
        <v>120.015002220816</v>
      </c>
      <c r="K78" s="6">
        <v>0.1506145546428225</v>
      </c>
    </row>
    <row r="79" spans="1:11" hidden="1">
      <c r="A79" s="5" t="s">
        <v>153</v>
      </c>
      <c r="B79" s="5" t="s">
        <v>167</v>
      </c>
      <c r="C79" s="5" t="s">
        <v>220</v>
      </c>
      <c r="D79" s="5">
        <v>0.05</v>
      </c>
      <c r="E79" s="5">
        <v>-46.653350025541698</v>
      </c>
      <c r="F79" s="5">
        <v>0.03</v>
      </c>
      <c r="G79" s="5">
        <v>-50.581693911104303</v>
      </c>
      <c r="H79" s="5">
        <v>0.16</v>
      </c>
      <c r="I79" s="5">
        <v>-25.047458654947398</v>
      </c>
      <c r="J79" s="5">
        <v>25.534235256156904</v>
      </c>
      <c r="K79" s="6">
        <v>0.15061455464282189</v>
      </c>
    </row>
    <row r="80" spans="1:11" hidden="1">
      <c r="A80" s="5" t="s">
        <v>155</v>
      </c>
      <c r="B80" s="5" t="s">
        <v>167</v>
      </c>
      <c r="C80" s="5" t="s">
        <v>220</v>
      </c>
      <c r="D80" s="5">
        <v>0.05</v>
      </c>
      <c r="E80" s="5">
        <v>-16.9440028074014</v>
      </c>
      <c r="F80" s="5">
        <v>0.03</v>
      </c>
      <c r="G80" s="5">
        <v>-18.781227374207099</v>
      </c>
      <c r="H80" s="5">
        <v>0.16</v>
      </c>
      <c r="I80" s="5">
        <v>-6.8392676899699598</v>
      </c>
      <c r="J80" s="5">
        <v>11.941959684237139</v>
      </c>
      <c r="K80" s="6">
        <v>0.15061455464282189</v>
      </c>
    </row>
    <row r="81" spans="1:11" hidden="1">
      <c r="A81" s="5" t="s">
        <v>156</v>
      </c>
      <c r="B81" s="5" t="s">
        <v>167</v>
      </c>
      <c r="C81" s="5" t="s">
        <v>220</v>
      </c>
      <c r="D81" s="5">
        <v>0.05</v>
      </c>
      <c r="E81" s="5">
        <v>-42.7346247765526</v>
      </c>
      <c r="F81" s="5">
        <v>0.03</v>
      </c>
      <c r="G81" s="5">
        <v>-47.437022773704903</v>
      </c>
      <c r="H81" s="5">
        <v>0.16</v>
      </c>
      <c r="I81" s="5">
        <v>-16.871435792215401</v>
      </c>
      <c r="J81" s="5">
        <v>30.565586981489503</v>
      </c>
      <c r="K81" s="6">
        <v>0.15061455464282211</v>
      </c>
    </row>
    <row r="82" spans="1:11" hidden="1">
      <c r="A82" s="5" t="s">
        <v>162</v>
      </c>
      <c r="B82" s="5" t="s">
        <v>167</v>
      </c>
      <c r="C82" s="5" t="s">
        <v>220</v>
      </c>
      <c r="D82" s="5">
        <v>0.05</v>
      </c>
      <c r="E82" s="5">
        <v>-93.112494323230806</v>
      </c>
      <c r="F82" s="5">
        <v>0.03</v>
      </c>
      <c r="G82" s="5">
        <v>-105.844501120986</v>
      </c>
      <c r="H82" s="5">
        <v>0.16</v>
      </c>
      <c r="I82" s="5">
        <v>-23.086456935576699</v>
      </c>
      <c r="J82" s="5">
        <v>82.75804418540929</v>
      </c>
      <c r="K82" s="6">
        <v>0.15061455464282109</v>
      </c>
    </row>
    <row r="83" spans="1:11" hidden="1">
      <c r="A83" s="5" t="s">
        <v>157</v>
      </c>
      <c r="B83" s="5" t="s">
        <v>167</v>
      </c>
      <c r="C83" s="5" t="s">
        <v>220</v>
      </c>
      <c r="D83" s="5">
        <v>0.05</v>
      </c>
      <c r="E83" s="5">
        <v>-9.4007555336809698</v>
      </c>
      <c r="F83" s="5">
        <v>0.03</v>
      </c>
      <c r="G83" s="5">
        <v>-10.72969543626</v>
      </c>
      <c r="H83" s="5">
        <v>0.16</v>
      </c>
      <c r="I83" s="5">
        <v>-2.0915860694961901</v>
      </c>
      <c r="J83" s="5">
        <v>8.6381093667638105</v>
      </c>
      <c r="K83" s="6">
        <v>0.15061455464282181</v>
      </c>
    </row>
    <row r="84" spans="1:11" hidden="1">
      <c r="A84" s="5" t="s">
        <v>145</v>
      </c>
      <c r="B84" s="5" t="s">
        <v>167</v>
      </c>
      <c r="C84" s="5" t="s">
        <v>220</v>
      </c>
      <c r="D84" s="5">
        <v>0.05</v>
      </c>
      <c r="E84" s="5">
        <v>-31.579225119356199</v>
      </c>
      <c r="F84" s="5">
        <v>0.03</v>
      </c>
      <c r="G84" s="5">
        <v>-35.570956153737797</v>
      </c>
      <c r="H84" s="5">
        <v>0.16</v>
      </c>
      <c r="I84" s="5">
        <v>-9.6247044302570401</v>
      </c>
      <c r="J84" s="5">
        <v>25.946251723480756</v>
      </c>
      <c r="K84" s="6">
        <v>0.15061455464282192</v>
      </c>
    </row>
    <row r="85" spans="1:11" hidden="1">
      <c r="A85" s="5" t="s">
        <v>158</v>
      </c>
      <c r="B85" s="5" t="s">
        <v>167</v>
      </c>
      <c r="C85" s="5" t="s">
        <v>220</v>
      </c>
      <c r="D85" s="5">
        <v>0.05</v>
      </c>
      <c r="E85" s="5">
        <v>-148.82437756846099</v>
      </c>
      <c r="F85" s="5">
        <v>0.03</v>
      </c>
      <c r="G85" s="5">
        <v>-158.50343454847001</v>
      </c>
      <c r="H85" s="5">
        <v>0.16</v>
      </c>
      <c r="I85" s="5">
        <v>-95.589564178409205</v>
      </c>
      <c r="J85" s="5">
        <v>62.913870370060806</v>
      </c>
      <c r="K85" s="6">
        <v>0.15061455464282222</v>
      </c>
    </row>
    <row r="86" spans="1:11" hidden="1">
      <c r="A86" s="5" t="s">
        <v>159</v>
      </c>
      <c r="B86" s="5" t="s">
        <v>167</v>
      </c>
      <c r="C86" s="5" t="s">
        <v>220</v>
      </c>
      <c r="D86" s="5">
        <v>0.05</v>
      </c>
      <c r="E86" s="5">
        <v>4.6348741152534902</v>
      </c>
      <c r="F86" s="5">
        <v>0.03</v>
      </c>
      <c r="G86" s="5">
        <v>3.0384822392268802</v>
      </c>
      <c r="H86" s="5">
        <v>0.16</v>
      </c>
      <c r="I86" s="5">
        <v>13.4150294333998</v>
      </c>
      <c r="J86" s="5">
        <v>10.37654719417292</v>
      </c>
      <c r="K86" s="6">
        <v>0.12159867931969695</v>
      </c>
    </row>
    <row r="87" spans="1:11" hidden="1">
      <c r="A87" s="5" t="s">
        <v>163</v>
      </c>
      <c r="B87" s="5" t="s">
        <v>167</v>
      </c>
      <c r="C87" s="5" t="s">
        <v>220</v>
      </c>
      <c r="D87" s="5">
        <v>0.05</v>
      </c>
      <c r="E87" s="5">
        <v>-81.713352312412198</v>
      </c>
      <c r="F87" s="5">
        <v>0.03</v>
      </c>
      <c r="G87" s="5">
        <v>-87.793347582638702</v>
      </c>
      <c r="H87" s="5">
        <v>0.16</v>
      </c>
      <c r="I87" s="5">
        <v>-48.273378326166203</v>
      </c>
      <c r="J87" s="5">
        <v>39.5199692564725</v>
      </c>
      <c r="K87" s="6">
        <v>0.15061455464282125</v>
      </c>
    </row>
    <row r="88" spans="1:11" hidden="1">
      <c r="A88" s="5" t="s">
        <v>161</v>
      </c>
      <c r="B88" s="5" t="s">
        <v>167</v>
      </c>
      <c r="C88" s="5" t="s">
        <v>220</v>
      </c>
      <c r="D88" s="5">
        <v>0.05</v>
      </c>
      <c r="E88" s="5">
        <v>2.5114891963011501</v>
      </c>
      <c r="F88" s="5">
        <v>0.03</v>
      </c>
      <c r="G88" s="5">
        <v>1.9396437137240501</v>
      </c>
      <c r="H88" s="5">
        <v>0.16</v>
      </c>
      <c r="I88" s="5">
        <v>5.6566393504751797</v>
      </c>
      <c r="J88" s="5">
        <v>3.7169956367511299</v>
      </c>
      <c r="K88" s="6">
        <v>0.1506145546428217</v>
      </c>
    </row>
    <row r="89" spans="1:11" hidden="1">
      <c r="A89" s="5" t="s">
        <v>160</v>
      </c>
      <c r="B89" s="5" t="s">
        <v>167</v>
      </c>
      <c r="C89" s="5" t="s">
        <v>220</v>
      </c>
      <c r="D89" s="5">
        <v>0.05</v>
      </c>
      <c r="E89" s="5">
        <v>-143.60110769327201</v>
      </c>
      <c r="F89" s="5">
        <v>0.03</v>
      </c>
      <c r="G89" s="5">
        <v>-157.700486927593</v>
      </c>
      <c r="H89" s="5">
        <v>0.16</v>
      </c>
      <c r="I89" s="5">
        <v>-66.054521904509002</v>
      </c>
      <c r="J89" s="5">
        <v>91.645965023084003</v>
      </c>
      <c r="K89" s="6">
        <v>0.15061455464282228</v>
      </c>
    </row>
    <row r="90" spans="1:11" hidden="1">
      <c r="A90" s="5" t="s">
        <v>151</v>
      </c>
      <c r="B90" s="5" t="s">
        <v>167</v>
      </c>
      <c r="C90" s="5" t="s">
        <v>220</v>
      </c>
      <c r="D90" s="5">
        <v>0.05</v>
      </c>
      <c r="E90" s="5">
        <v>7.4402299870784701</v>
      </c>
      <c r="F90" s="5">
        <v>0.03</v>
      </c>
      <c r="G90" s="5">
        <v>4.4213078330552902</v>
      </c>
      <c r="H90" s="5">
        <v>0.16</v>
      </c>
      <c r="I90" s="5">
        <v>24.044301834206198</v>
      </c>
      <c r="J90" s="5">
        <v>19.622994001150907</v>
      </c>
      <c r="K90" s="6">
        <v>0.10507235539347559</v>
      </c>
    </row>
    <row r="91" spans="1:11" hidden="1">
      <c r="A91" s="5" t="s">
        <v>150</v>
      </c>
      <c r="B91" s="5" t="s">
        <v>167</v>
      </c>
      <c r="C91" s="5" t="s">
        <v>220</v>
      </c>
      <c r="D91" s="5">
        <v>0.05</v>
      </c>
      <c r="E91" s="5">
        <v>-6.9464180627990597</v>
      </c>
      <c r="F91" s="5">
        <v>0.03</v>
      </c>
      <c r="G91" s="5">
        <v>-8.04691189217146</v>
      </c>
      <c r="H91" s="5">
        <v>0.16</v>
      </c>
      <c r="I91" s="5">
        <v>-0.89370200125090005</v>
      </c>
      <c r="J91" s="5">
        <v>7.1532098909205599</v>
      </c>
      <c r="K91" s="6">
        <v>0.15061455464282197</v>
      </c>
    </row>
    <row r="92" spans="1:11" hidden="1">
      <c r="A92" s="5" t="s">
        <v>152</v>
      </c>
      <c r="B92" s="5" t="s">
        <v>167</v>
      </c>
      <c r="C92" s="5" t="s">
        <v>212</v>
      </c>
      <c r="D92" s="5">
        <v>7.4999999999999997E-2</v>
      </c>
      <c r="E92" s="5">
        <v>8.7544604389224094</v>
      </c>
      <c r="F92" s="5">
        <v>0.06</v>
      </c>
      <c r="G92" s="5">
        <v>8.3341718293652693</v>
      </c>
      <c r="H92" s="5">
        <v>0.12</v>
      </c>
      <c r="I92" s="5">
        <v>10.0153262675938</v>
      </c>
      <c r="J92" s="5">
        <v>1.6811544382285302</v>
      </c>
      <c r="K92" s="6">
        <v>1.2179908019979754E-2</v>
      </c>
    </row>
    <row r="93" spans="1:11" hidden="1">
      <c r="A93" s="5" t="s">
        <v>154</v>
      </c>
      <c r="B93" s="5" t="s">
        <v>167</v>
      </c>
      <c r="C93" s="5" t="s">
        <v>212</v>
      </c>
      <c r="D93" s="5">
        <v>7.4999999999999997E-2</v>
      </c>
      <c r="E93" s="5">
        <v>-282.77749592970702</v>
      </c>
      <c r="F93" s="5">
        <v>0.06</v>
      </c>
      <c r="G93" s="5">
        <v>-283.68334149759897</v>
      </c>
      <c r="H93" s="5">
        <v>0.12</v>
      </c>
      <c r="I93" s="5">
        <v>-280.05995922602898</v>
      </c>
      <c r="J93" s="5">
        <v>3.6233822715699944</v>
      </c>
      <c r="K93" s="6">
        <v>4.5472157399881995E-3</v>
      </c>
    </row>
    <row r="94" spans="1:11" hidden="1">
      <c r="A94" s="5" t="s">
        <v>153</v>
      </c>
      <c r="B94" s="5" t="s">
        <v>167</v>
      </c>
      <c r="C94" s="5" t="s">
        <v>212</v>
      </c>
      <c r="D94" s="5">
        <v>7.4999999999999997E-2</v>
      </c>
      <c r="E94" s="5">
        <v>-46.653350025541698</v>
      </c>
      <c r="F94" s="5">
        <v>0.06</v>
      </c>
      <c r="G94" s="5">
        <v>-47.147807213256002</v>
      </c>
      <c r="H94" s="5">
        <v>0.12</v>
      </c>
      <c r="I94" s="5">
        <v>-45.169978462398902</v>
      </c>
      <c r="J94" s="5">
        <v>1.9778287508570997</v>
      </c>
      <c r="K94" s="6">
        <v>1.1666290119195269E-2</v>
      </c>
    </row>
    <row r="95" spans="1:11" hidden="1">
      <c r="A95" s="5" t="s">
        <v>155</v>
      </c>
      <c r="B95" s="5" t="s">
        <v>167</v>
      </c>
      <c r="C95" s="5" t="s">
        <v>212</v>
      </c>
      <c r="D95" s="5">
        <v>7.4999999999999997E-2</v>
      </c>
      <c r="E95" s="5">
        <v>-16.9440028074014</v>
      </c>
      <c r="F95" s="5">
        <v>0.06</v>
      </c>
      <c r="G95" s="5">
        <v>-17.0997568215314</v>
      </c>
      <c r="H95" s="5">
        <v>0.12</v>
      </c>
      <c r="I95" s="5">
        <v>-16.4767407650114</v>
      </c>
      <c r="J95" s="5">
        <v>0.62301605652000092</v>
      </c>
      <c r="K95" s="6">
        <v>7.8576120142111634E-3</v>
      </c>
    </row>
    <row r="96" spans="1:11" hidden="1">
      <c r="A96" s="5" t="s">
        <v>156</v>
      </c>
      <c r="B96" s="5" t="s">
        <v>167</v>
      </c>
      <c r="C96" s="5" t="s">
        <v>212</v>
      </c>
      <c r="D96" s="5">
        <v>7.4999999999999997E-2</v>
      </c>
      <c r="E96" s="5">
        <v>-42.7346247765526</v>
      </c>
      <c r="F96" s="5">
        <v>0.06</v>
      </c>
      <c r="G96" s="5">
        <v>-43.227203026953603</v>
      </c>
      <c r="H96" s="5">
        <v>0.12</v>
      </c>
      <c r="I96" s="5">
        <v>-41.256890025349698</v>
      </c>
      <c r="J96" s="5">
        <v>1.9703130016039054</v>
      </c>
      <c r="K96" s="6">
        <v>9.7088865142112464E-3</v>
      </c>
    </row>
    <row r="97" spans="1:11" hidden="1">
      <c r="A97" s="5" t="s">
        <v>162</v>
      </c>
      <c r="B97" s="5" t="s">
        <v>167</v>
      </c>
      <c r="C97" s="5" t="s">
        <v>212</v>
      </c>
      <c r="D97" s="5">
        <v>7.4999999999999997E-2</v>
      </c>
      <c r="E97" s="5">
        <v>-93.112494323230806</v>
      </c>
      <c r="F97" s="5">
        <v>0.06</v>
      </c>
      <c r="G97" s="5">
        <v>-94.209002582706006</v>
      </c>
      <c r="H97" s="5">
        <v>0.12</v>
      </c>
      <c r="I97" s="5">
        <v>-89.822969544805204</v>
      </c>
      <c r="J97" s="5">
        <v>4.3860330379008019</v>
      </c>
      <c r="K97" s="6">
        <v>7.982310591730931E-3</v>
      </c>
    </row>
    <row r="98" spans="1:11" hidden="1">
      <c r="A98" s="5" t="s">
        <v>157</v>
      </c>
      <c r="B98" s="5" t="s">
        <v>167</v>
      </c>
      <c r="C98" s="5" t="s">
        <v>212</v>
      </c>
      <c r="D98" s="5">
        <v>7.4999999999999997E-2</v>
      </c>
      <c r="E98" s="5">
        <v>-9.4007555336809698</v>
      </c>
      <c r="F98" s="5">
        <v>0.06</v>
      </c>
      <c r="G98" s="5">
        <v>-9.4769019405889594</v>
      </c>
      <c r="H98" s="5">
        <v>0.12</v>
      </c>
      <c r="I98" s="5">
        <v>-9.1723163129569691</v>
      </c>
      <c r="J98" s="5">
        <v>0.30458562763199026</v>
      </c>
      <c r="K98" s="6">
        <v>5.3107719187842654E-3</v>
      </c>
    </row>
    <row r="99" spans="1:11" hidden="1">
      <c r="A99" s="5" t="s">
        <v>145</v>
      </c>
      <c r="B99" s="5" t="s">
        <v>167</v>
      </c>
      <c r="C99" s="5" t="s">
        <v>212</v>
      </c>
      <c r="D99" s="5">
        <v>7.4999999999999997E-2</v>
      </c>
      <c r="E99" s="5">
        <v>-31.579225119356199</v>
      </c>
      <c r="F99" s="5">
        <v>0.06</v>
      </c>
      <c r="G99" s="5">
        <v>-32.129308740688302</v>
      </c>
      <c r="H99" s="5">
        <v>0.12</v>
      </c>
      <c r="I99" s="5">
        <v>-29.928974255359801</v>
      </c>
      <c r="J99" s="5">
        <v>2.2003344853285007</v>
      </c>
      <c r="K99" s="6">
        <v>1.2772650250405282E-2</v>
      </c>
    </row>
    <row r="100" spans="1:11" hidden="1">
      <c r="A100" s="5" t="s">
        <v>158</v>
      </c>
      <c r="B100" s="5" t="s">
        <v>167</v>
      </c>
      <c r="C100" s="5" t="s">
        <v>212</v>
      </c>
      <c r="D100" s="5">
        <v>7.4999999999999997E-2</v>
      </c>
      <c r="E100" s="5">
        <v>-148.82437756846099</v>
      </c>
      <c r="F100" s="5">
        <v>0.06</v>
      </c>
      <c r="G100" s="5">
        <v>-149.65387894656999</v>
      </c>
      <c r="H100" s="5">
        <v>0.12</v>
      </c>
      <c r="I100" s="5">
        <v>-146.335873434132</v>
      </c>
      <c r="J100" s="5">
        <v>3.3180055124379919</v>
      </c>
      <c r="K100" s="6">
        <v>7.9432392192499961E-3</v>
      </c>
    </row>
    <row r="101" spans="1:11" hidden="1">
      <c r="A101" s="5" t="s">
        <v>159</v>
      </c>
      <c r="B101" s="5" t="s">
        <v>167</v>
      </c>
      <c r="C101" s="5" t="s">
        <v>212</v>
      </c>
      <c r="D101" s="5">
        <v>7.4999999999999997E-2</v>
      </c>
      <c r="E101" s="5">
        <v>4.6348741152534902</v>
      </c>
      <c r="F101" s="5">
        <v>0.06</v>
      </c>
      <c r="G101" s="5">
        <v>4.6065911641162298</v>
      </c>
      <c r="H101" s="5">
        <v>0.12</v>
      </c>
      <c r="I101" s="5">
        <v>4.71972296866526</v>
      </c>
      <c r="J101" s="5">
        <v>0.11313180454903016</v>
      </c>
      <c r="K101" s="6">
        <v>1.325747164715965E-3</v>
      </c>
    </row>
    <row r="102" spans="1:11" hidden="1">
      <c r="A102" s="5" t="s">
        <v>163</v>
      </c>
      <c r="B102" s="5" t="s">
        <v>167</v>
      </c>
      <c r="C102" s="5" t="s">
        <v>212</v>
      </c>
      <c r="D102" s="5">
        <v>7.4999999999999997E-2</v>
      </c>
      <c r="E102" s="5">
        <v>-81.713352312412198</v>
      </c>
      <c r="F102" s="5">
        <v>0.06</v>
      </c>
      <c r="G102" s="5">
        <v>-82.141156671222603</v>
      </c>
      <c r="H102" s="5">
        <v>0.12</v>
      </c>
      <c r="I102" s="5">
        <v>-80.429939235980996</v>
      </c>
      <c r="J102" s="5">
        <v>1.7112174352416076</v>
      </c>
      <c r="K102" s="6">
        <v>6.5216207591997149E-3</v>
      </c>
    </row>
    <row r="103" spans="1:11" hidden="1">
      <c r="A103" s="5" t="s">
        <v>161</v>
      </c>
      <c r="B103" s="5" t="s">
        <v>167</v>
      </c>
      <c r="C103" s="5" t="s">
        <v>212</v>
      </c>
      <c r="D103" s="5">
        <v>7.4999999999999997E-2</v>
      </c>
      <c r="E103" s="5">
        <v>2.5114891963011501</v>
      </c>
      <c r="F103" s="5">
        <v>0.06</v>
      </c>
      <c r="G103" s="5">
        <v>2.4250580798886898</v>
      </c>
      <c r="H103" s="5">
        <v>0.12</v>
      </c>
      <c r="I103" s="5">
        <v>2.7707825455385202</v>
      </c>
      <c r="J103" s="5">
        <v>0.34572446564983039</v>
      </c>
      <c r="K103" s="6">
        <v>1.4008931274530609E-2</v>
      </c>
    </row>
    <row r="104" spans="1:11" hidden="1">
      <c r="A104" s="5" t="s">
        <v>160</v>
      </c>
      <c r="B104" s="5" t="s">
        <v>167</v>
      </c>
      <c r="C104" s="5" t="s">
        <v>212</v>
      </c>
      <c r="D104" s="5">
        <v>7.4999999999999997E-2</v>
      </c>
      <c r="E104" s="5">
        <v>-143.60110769327201</v>
      </c>
      <c r="F104" s="5">
        <v>0.06</v>
      </c>
      <c r="G104" s="5">
        <v>-144.609503681897</v>
      </c>
      <c r="H104" s="5">
        <v>0.12</v>
      </c>
      <c r="I104" s="5">
        <v>-140.575919727399</v>
      </c>
      <c r="J104" s="5">
        <v>4.033583954497999</v>
      </c>
      <c r="K104" s="6">
        <v>6.62894924799065E-3</v>
      </c>
    </row>
    <row r="105" spans="1:11" hidden="1">
      <c r="A105" s="5" t="s">
        <v>151</v>
      </c>
      <c r="B105" s="5" t="s">
        <v>167</v>
      </c>
      <c r="C105" s="5" t="s">
        <v>212</v>
      </c>
      <c r="D105" s="5">
        <v>7.4999999999999997E-2</v>
      </c>
      <c r="E105" s="5">
        <v>7.4402299870784701</v>
      </c>
      <c r="F105" s="5">
        <v>0.06</v>
      </c>
      <c r="G105" s="5">
        <v>7.3741705067998398</v>
      </c>
      <c r="H105" s="5">
        <v>0.12</v>
      </c>
      <c r="I105" s="5">
        <v>7.63840842791436</v>
      </c>
      <c r="J105" s="5">
        <v>0.26423792111452027</v>
      </c>
      <c r="K105" s="6">
        <v>1.4148758723643115E-3</v>
      </c>
    </row>
    <row r="106" spans="1:11" hidden="1">
      <c r="A106" s="5" t="s">
        <v>150</v>
      </c>
      <c r="B106" s="5" t="s">
        <v>167</v>
      </c>
      <c r="C106" s="5" t="s">
        <v>212</v>
      </c>
      <c r="D106" s="5">
        <v>7.4999999999999997E-2</v>
      </c>
      <c r="E106" s="5">
        <v>-6.9464180627990597</v>
      </c>
      <c r="F106" s="5">
        <v>0.06</v>
      </c>
      <c r="G106" s="5">
        <v>-6.98659270930085</v>
      </c>
      <c r="H106" s="5">
        <v>0.12</v>
      </c>
      <c r="I106" s="5">
        <v>-6.8258941232936996</v>
      </c>
      <c r="J106" s="5">
        <v>0.16069858600715037</v>
      </c>
      <c r="K106" s="6">
        <v>3.3835923078280286E-3</v>
      </c>
    </row>
    <row r="107" spans="1:11" hidden="1">
      <c r="A107" s="5" t="s">
        <v>152</v>
      </c>
      <c r="B107" s="5" t="s">
        <v>167</v>
      </c>
      <c r="C107" s="5" t="s">
        <v>211</v>
      </c>
      <c r="D107" s="5">
        <v>0.47599999999999998</v>
      </c>
      <c r="E107" s="5">
        <v>8.7544604389224094</v>
      </c>
      <c r="F107" s="5">
        <v>0.152</v>
      </c>
      <c r="G107" s="5">
        <v>-0.31856280676902299</v>
      </c>
      <c r="H107" s="5">
        <v>0.8</v>
      </c>
      <c r="I107" s="5">
        <v>17.827483684613799</v>
      </c>
      <c r="J107" s="5">
        <v>18.146046491382823</v>
      </c>
      <c r="K107" s="6">
        <v>0.13146750361865017</v>
      </c>
    </row>
    <row r="108" spans="1:11" hidden="1">
      <c r="A108" s="5" t="s">
        <v>154</v>
      </c>
      <c r="B108" s="5" t="s">
        <v>167</v>
      </c>
      <c r="C108" s="5" t="s">
        <v>211</v>
      </c>
      <c r="D108" s="5">
        <v>0.47599999999999998</v>
      </c>
      <c r="E108" s="5">
        <v>-282.77749592970702</v>
      </c>
      <c r="F108" s="5">
        <v>0.152</v>
      </c>
      <c r="G108" s="5">
        <v>-302.33097080458901</v>
      </c>
      <c r="H108" s="5">
        <v>0.8</v>
      </c>
      <c r="I108" s="5">
        <v>-263.22402105482502</v>
      </c>
      <c r="J108" s="5">
        <v>39.106949749763999</v>
      </c>
      <c r="K108" s="6">
        <v>4.9077829529701404E-2</v>
      </c>
    </row>
    <row r="109" spans="1:11" hidden="1">
      <c r="A109" s="5" t="s">
        <v>153</v>
      </c>
      <c r="B109" s="5" t="s">
        <v>167</v>
      </c>
      <c r="C109" s="5" t="s">
        <v>211</v>
      </c>
      <c r="D109" s="5">
        <v>0.47599999999999998</v>
      </c>
      <c r="E109" s="5">
        <v>-46.653350025541698</v>
      </c>
      <c r="F109" s="5">
        <v>0.152</v>
      </c>
      <c r="G109" s="5">
        <v>-57.3272569213132</v>
      </c>
      <c r="H109" s="5">
        <v>0.8</v>
      </c>
      <c r="I109" s="5">
        <v>-35.979443129770303</v>
      </c>
      <c r="J109" s="5">
        <v>21.347813791542897</v>
      </c>
      <c r="K109" s="6">
        <v>0.12592080532491537</v>
      </c>
    </row>
    <row r="110" spans="1:11" hidden="1">
      <c r="A110" s="5" t="s">
        <v>155</v>
      </c>
      <c r="B110" s="5" t="s">
        <v>167</v>
      </c>
      <c r="C110" s="5" t="s">
        <v>211</v>
      </c>
      <c r="D110" s="5">
        <v>0.47599999999999998</v>
      </c>
      <c r="E110" s="5">
        <v>-16.9440028074014</v>
      </c>
      <c r="F110" s="5">
        <v>0.152</v>
      </c>
      <c r="G110" s="5">
        <v>-20.307207701140801</v>
      </c>
      <c r="H110" s="5">
        <v>0.8</v>
      </c>
      <c r="I110" s="5">
        <v>-13.580797913662</v>
      </c>
      <c r="J110" s="5">
        <v>6.7264097874788007</v>
      </c>
      <c r="K110" s="6">
        <v>8.4834921677342356E-2</v>
      </c>
    </row>
    <row r="111" spans="1:11" hidden="1">
      <c r="A111" s="5" t="s">
        <v>156</v>
      </c>
      <c r="B111" s="5" t="s">
        <v>167</v>
      </c>
      <c r="C111" s="5" t="s">
        <v>211</v>
      </c>
      <c r="D111" s="5">
        <v>0.47599999999999998</v>
      </c>
      <c r="E111" s="5">
        <v>-42.7346247765526</v>
      </c>
      <c r="F111" s="5">
        <v>0.152</v>
      </c>
      <c r="G111" s="5">
        <v>-53.367975953188697</v>
      </c>
      <c r="H111" s="5">
        <v>0.8</v>
      </c>
      <c r="I111" s="5">
        <v>-32.101273599916503</v>
      </c>
      <c r="J111" s="5">
        <v>21.266702353272194</v>
      </c>
      <c r="K111" s="6">
        <v>0.10479350210415812</v>
      </c>
    </row>
    <row r="112" spans="1:11" hidden="1">
      <c r="A112" s="5" t="s">
        <v>162</v>
      </c>
      <c r="B112" s="5" t="s">
        <v>167</v>
      </c>
      <c r="C112" s="5" t="s">
        <v>211</v>
      </c>
      <c r="D112" s="5">
        <v>0.47599999999999998</v>
      </c>
      <c r="E112" s="5">
        <v>-93.112494323230806</v>
      </c>
      <c r="F112" s="5">
        <v>0.152</v>
      </c>
      <c r="G112" s="5">
        <v>-116.781307434585</v>
      </c>
      <c r="H112" s="5">
        <v>0.8</v>
      </c>
      <c r="I112" s="5">
        <v>-69.443681211876694</v>
      </c>
      <c r="J112" s="5">
        <v>47.337626222708309</v>
      </c>
      <c r="K112" s="6">
        <v>8.6151570660711121E-2</v>
      </c>
    </row>
    <row r="113" spans="1:11" hidden="1">
      <c r="A113" s="5" t="s">
        <v>157</v>
      </c>
      <c r="B113" s="5" t="s">
        <v>167</v>
      </c>
      <c r="C113" s="5" t="s">
        <v>211</v>
      </c>
      <c r="D113" s="5">
        <v>0.47599999999999998</v>
      </c>
      <c r="E113" s="5">
        <v>-9.4007555336809698</v>
      </c>
      <c r="F113" s="5">
        <v>0.152</v>
      </c>
      <c r="G113" s="5">
        <v>-11.0456786430012</v>
      </c>
      <c r="H113" s="5">
        <v>0.8</v>
      </c>
      <c r="I113" s="5">
        <v>-7.7558324243607402</v>
      </c>
      <c r="J113" s="5">
        <v>3.2898462186404593</v>
      </c>
      <c r="K113" s="6">
        <v>5.7361941372309613E-2</v>
      </c>
    </row>
    <row r="114" spans="1:11" hidden="1">
      <c r="A114" s="5" t="s">
        <v>145</v>
      </c>
      <c r="B114" s="5" t="s">
        <v>167</v>
      </c>
      <c r="C114" s="5" t="s">
        <v>211</v>
      </c>
      <c r="D114" s="5">
        <v>0.47599999999999998</v>
      </c>
      <c r="E114" s="5">
        <v>-31.579225119356199</v>
      </c>
      <c r="F114" s="5">
        <v>0.152</v>
      </c>
      <c r="G114" s="5">
        <v>-43.4537947526876</v>
      </c>
      <c r="H114" s="5">
        <v>0.8</v>
      </c>
      <c r="I114" s="5">
        <v>-19.704655486024802</v>
      </c>
      <c r="J114" s="5">
        <v>23.749139266662798</v>
      </c>
      <c r="K114" s="6">
        <v>0.13786060784115883</v>
      </c>
    </row>
    <row r="115" spans="1:11" hidden="1">
      <c r="A115" s="5" t="s">
        <v>158</v>
      </c>
      <c r="B115" s="5" t="s">
        <v>167</v>
      </c>
      <c r="C115" s="5" t="s">
        <v>211</v>
      </c>
      <c r="D115" s="5">
        <v>0.47599999999999998</v>
      </c>
      <c r="E115" s="5">
        <v>-148.82437756846099</v>
      </c>
      <c r="F115" s="5">
        <v>0.152</v>
      </c>
      <c r="G115" s="5">
        <v>-166.730009539527</v>
      </c>
      <c r="H115" s="5">
        <v>0.8</v>
      </c>
      <c r="I115" s="5">
        <v>-130.91874559739401</v>
      </c>
      <c r="J115" s="5">
        <v>35.811263942132996</v>
      </c>
      <c r="K115" s="6">
        <v>8.5731453781416861E-2</v>
      </c>
    </row>
    <row r="116" spans="1:11" hidden="1">
      <c r="A116" s="5" t="s">
        <v>159</v>
      </c>
      <c r="B116" s="5" t="s">
        <v>167</v>
      </c>
      <c r="C116" s="5" t="s">
        <v>211</v>
      </c>
      <c r="D116" s="5">
        <v>0.47599999999999998</v>
      </c>
      <c r="E116" s="5">
        <v>4.6348741152534902</v>
      </c>
      <c r="F116" s="5">
        <v>0.152</v>
      </c>
      <c r="G116" s="5">
        <v>4.02305458811822</v>
      </c>
      <c r="H116" s="5">
        <v>0.8</v>
      </c>
      <c r="I116" s="5">
        <v>5.2466936423887596</v>
      </c>
      <c r="J116" s="5">
        <v>1.2236390542705395</v>
      </c>
      <c r="K116" s="6">
        <v>1.4339345273431331E-2</v>
      </c>
    </row>
    <row r="117" spans="1:11" hidden="1">
      <c r="A117" s="5" t="s">
        <v>163</v>
      </c>
      <c r="B117" s="5" t="s">
        <v>167</v>
      </c>
      <c r="C117" s="5" t="s">
        <v>211</v>
      </c>
      <c r="D117" s="5">
        <v>0.47599999999999998</v>
      </c>
      <c r="E117" s="5">
        <v>-81.713352312412198</v>
      </c>
      <c r="F117" s="5">
        <v>0.152</v>
      </c>
      <c r="G117" s="5">
        <v>-90.948598434645106</v>
      </c>
      <c r="H117" s="5">
        <v>0.8</v>
      </c>
      <c r="I117" s="5">
        <v>-72.478106190179304</v>
      </c>
      <c r="J117" s="5">
        <v>18.470492244465802</v>
      </c>
      <c r="K117" s="6">
        <v>7.0392892903839571E-2</v>
      </c>
    </row>
    <row r="118" spans="1:11" hidden="1">
      <c r="A118" s="5" t="s">
        <v>161</v>
      </c>
      <c r="B118" s="5" t="s">
        <v>167</v>
      </c>
      <c r="C118" s="5" t="s">
        <v>211</v>
      </c>
      <c r="D118" s="5">
        <v>0.47599999999999998</v>
      </c>
      <c r="E118" s="5">
        <v>2.5114891963011501</v>
      </c>
      <c r="F118" s="5">
        <v>0.152</v>
      </c>
      <c r="G118" s="5">
        <v>0.644576887503161</v>
      </c>
      <c r="H118" s="5">
        <v>0.8</v>
      </c>
      <c r="I118" s="5">
        <v>4.3784015050991396</v>
      </c>
      <c r="J118" s="5">
        <v>3.7338246175959786</v>
      </c>
      <c r="K118" s="6">
        <v>0.15129647351030118</v>
      </c>
    </row>
    <row r="119" spans="1:11" hidden="1">
      <c r="A119" s="5" t="s">
        <v>160</v>
      </c>
      <c r="B119" s="5" t="s">
        <v>167</v>
      </c>
      <c r="C119" s="5" t="s">
        <v>211</v>
      </c>
      <c r="D119" s="5">
        <v>0.47599999999999998</v>
      </c>
      <c r="E119" s="5">
        <v>-143.60110769327201</v>
      </c>
      <c r="F119" s="5">
        <v>0.152</v>
      </c>
      <c r="G119" s="5">
        <v>-165.368071028331</v>
      </c>
      <c r="H119" s="5">
        <v>0.8</v>
      </c>
      <c r="I119" s="5">
        <v>-121.834144358213</v>
      </c>
      <c r="J119" s="5">
        <v>43.533926670118007</v>
      </c>
      <c r="K119" s="6">
        <v>7.1545353640190865E-2</v>
      </c>
    </row>
    <row r="120" spans="1:11" hidden="1">
      <c r="A120" s="5" t="s">
        <v>151</v>
      </c>
      <c r="B120" s="5" t="s">
        <v>167</v>
      </c>
      <c r="C120" s="5" t="s">
        <v>211</v>
      </c>
      <c r="D120" s="5">
        <v>0.47599999999999998</v>
      </c>
      <c r="E120" s="5">
        <v>7.4402299870784701</v>
      </c>
      <c r="F120" s="5">
        <v>0.152</v>
      </c>
      <c r="G120" s="5">
        <v>6.0130270541691297</v>
      </c>
      <c r="H120" s="5">
        <v>0.8</v>
      </c>
      <c r="I120" s="5">
        <v>8.8674329199878201</v>
      </c>
      <c r="J120" s="5">
        <v>2.8544058658186904</v>
      </c>
      <c r="K120" s="6">
        <v>1.5284066618627733E-2</v>
      </c>
    </row>
    <row r="121" spans="1:11" hidden="1">
      <c r="A121" s="5" t="s">
        <v>150</v>
      </c>
      <c r="B121" s="5" t="s">
        <v>167</v>
      </c>
      <c r="C121" s="5" t="s">
        <v>211</v>
      </c>
      <c r="D121" s="5">
        <v>0.47599999999999998</v>
      </c>
      <c r="E121" s="5">
        <v>-6.9464180627990597</v>
      </c>
      <c r="F121" s="5">
        <v>0.152</v>
      </c>
      <c r="G121" s="5">
        <v>-7.81491260183049</v>
      </c>
      <c r="H121" s="5">
        <v>0.8</v>
      </c>
      <c r="I121" s="5">
        <v>-6.0779235237676303</v>
      </c>
      <c r="J121" s="5">
        <v>1.7369890780628596</v>
      </c>
      <c r="K121" s="6">
        <v>3.6573208447853292E-2</v>
      </c>
    </row>
    <row r="122" spans="1:11" hidden="1">
      <c r="A122" s="5" t="s">
        <v>152</v>
      </c>
      <c r="B122" s="5" t="s">
        <v>167</v>
      </c>
      <c r="C122" s="5" t="s">
        <v>210</v>
      </c>
      <c r="D122" s="5">
        <v>0.65</v>
      </c>
      <c r="E122" s="5">
        <v>8.7544604389224094</v>
      </c>
      <c r="F122" s="5">
        <v>0.4</v>
      </c>
      <c r="G122" s="5">
        <v>13.4550607576224</v>
      </c>
      <c r="H122" s="5">
        <v>1</v>
      </c>
      <c r="I122" s="5">
        <v>2.1736199927423998</v>
      </c>
      <c r="J122" s="5">
        <v>-11.281440764879999</v>
      </c>
      <c r="K122" s="6">
        <v>-8.1733663323565409E-2</v>
      </c>
    </row>
    <row r="123" spans="1:11" hidden="1">
      <c r="A123" s="5" t="s">
        <v>154</v>
      </c>
      <c r="B123" s="5" t="s">
        <v>167</v>
      </c>
      <c r="C123" s="5" t="s">
        <v>210</v>
      </c>
      <c r="D123" s="5">
        <v>0.65</v>
      </c>
      <c r="E123" s="5">
        <v>-282.77749592970702</v>
      </c>
      <c r="F123" s="5">
        <v>0.4</v>
      </c>
      <c r="G123" s="5">
        <v>-272.64631971340299</v>
      </c>
      <c r="H123" s="5">
        <v>1</v>
      </c>
      <c r="I123" s="5">
        <v>-296.96114263253202</v>
      </c>
      <c r="J123" s="5">
        <v>-24.314822919129028</v>
      </c>
      <c r="K123" s="6">
        <v>-3.0514237032181028E-2</v>
      </c>
    </row>
    <row r="124" spans="1:11" hidden="1">
      <c r="A124" s="5" t="s">
        <v>153</v>
      </c>
      <c r="B124" s="5" t="s">
        <v>167</v>
      </c>
      <c r="C124" s="5" t="s">
        <v>210</v>
      </c>
      <c r="D124" s="5">
        <v>0.65</v>
      </c>
      <c r="E124" s="5">
        <v>-46.653350025541698</v>
      </c>
      <c r="F124" s="5">
        <v>0.4</v>
      </c>
      <c r="G124" s="5">
        <v>-41.123232003541702</v>
      </c>
      <c r="H124" s="5">
        <v>1</v>
      </c>
      <c r="I124" s="5">
        <v>-54.395515256341803</v>
      </c>
      <c r="J124" s="5">
        <v>-13.272283252800101</v>
      </c>
      <c r="K124" s="6">
        <v>-7.8287013930909283E-2</v>
      </c>
    </row>
    <row r="125" spans="1:11" hidden="1">
      <c r="A125" s="5" t="s">
        <v>155</v>
      </c>
      <c r="B125" s="5" t="s">
        <v>167</v>
      </c>
      <c r="C125" s="5" t="s">
        <v>210</v>
      </c>
      <c r="D125" s="5">
        <v>0.65</v>
      </c>
      <c r="E125" s="5">
        <v>-16.9440028074014</v>
      </c>
      <c r="F125" s="5">
        <v>0.4</v>
      </c>
      <c r="G125" s="5">
        <v>-15.202015630471401</v>
      </c>
      <c r="H125" s="5">
        <v>1</v>
      </c>
      <c r="I125" s="5">
        <v>-19.382784855103399</v>
      </c>
      <c r="J125" s="5">
        <v>-4.1807692246319981</v>
      </c>
      <c r="K125" s="6">
        <v>-5.2728757380040417E-2</v>
      </c>
    </row>
    <row r="126" spans="1:11" hidden="1">
      <c r="A126" s="5" t="s">
        <v>156</v>
      </c>
      <c r="B126" s="5" t="s">
        <v>167</v>
      </c>
      <c r="C126" s="5" t="s">
        <v>210</v>
      </c>
      <c r="D126" s="5">
        <v>0.65</v>
      </c>
      <c r="E126" s="5">
        <v>-42.7346247765526</v>
      </c>
      <c r="F126" s="5">
        <v>0.4</v>
      </c>
      <c r="G126" s="5">
        <v>-37.225521203036202</v>
      </c>
      <c r="H126" s="5">
        <v>1</v>
      </c>
      <c r="I126" s="5">
        <v>-50.447369779475601</v>
      </c>
      <c r="J126" s="5">
        <v>-13.221848576439399</v>
      </c>
      <c r="K126" s="6">
        <v>-6.5151794274431685E-2</v>
      </c>
    </row>
    <row r="127" spans="1:11" hidden="1">
      <c r="A127" s="5" t="s">
        <v>162</v>
      </c>
      <c r="B127" s="5" t="s">
        <v>167</v>
      </c>
      <c r="C127" s="5" t="s">
        <v>210</v>
      </c>
      <c r="D127" s="5">
        <v>0.65</v>
      </c>
      <c r="E127" s="5">
        <v>-93.112494323230806</v>
      </c>
      <c r="F127" s="5">
        <v>0.4</v>
      </c>
      <c r="G127" s="5">
        <v>-80.848904597643596</v>
      </c>
      <c r="H127" s="5">
        <v>1</v>
      </c>
      <c r="I127" s="5">
        <v>-110.281519939053</v>
      </c>
      <c r="J127" s="5">
        <v>-29.432615341409402</v>
      </c>
      <c r="K127" s="6">
        <v>-5.3565551183016001E-2</v>
      </c>
    </row>
    <row r="128" spans="1:11" hidden="1">
      <c r="A128" s="5" t="s">
        <v>157</v>
      </c>
      <c r="B128" s="5" t="s">
        <v>167</v>
      </c>
      <c r="C128" s="5" t="s">
        <v>210</v>
      </c>
      <c r="D128" s="5">
        <v>0.65</v>
      </c>
      <c r="E128" s="5">
        <v>-9.4007555336809698</v>
      </c>
      <c r="F128" s="5">
        <v>0.4</v>
      </c>
      <c r="G128" s="5">
        <v>-8.5491173582929694</v>
      </c>
      <c r="H128" s="5">
        <v>1</v>
      </c>
      <c r="I128" s="5">
        <v>-10.5930489792242</v>
      </c>
      <c r="J128" s="5">
        <v>-2.0439316209312306</v>
      </c>
      <c r="K128" s="6">
        <v>-3.5638105253843276E-2</v>
      </c>
    </row>
    <row r="129" spans="1:11" s="1" customFormat="1" hidden="1">
      <c r="A129" s="5" t="s">
        <v>145</v>
      </c>
      <c r="B129" s="5" t="s">
        <v>167</v>
      </c>
      <c r="C129" s="5" t="s">
        <v>210</v>
      </c>
      <c r="D129" s="5">
        <v>0.65</v>
      </c>
      <c r="E129" s="5">
        <v>-31.579225119356199</v>
      </c>
      <c r="F129" s="5">
        <v>0.4</v>
      </c>
      <c r="G129" s="5">
        <v>-25.4269688198812</v>
      </c>
      <c r="H129" s="5">
        <v>1</v>
      </c>
      <c r="I129" s="5">
        <v>-40.192383938621198</v>
      </c>
      <c r="J129" s="5">
        <v>-14.765415118739998</v>
      </c>
      <c r="K129" s="6">
        <v>-8.5711279067444218E-2</v>
      </c>
    </row>
    <row r="130" spans="1:11" hidden="1">
      <c r="A130" s="5" t="s">
        <v>158</v>
      </c>
      <c r="B130" s="5" t="s">
        <v>167</v>
      </c>
      <c r="C130" s="5" t="s">
        <v>210</v>
      </c>
      <c r="D130" s="5">
        <v>0.65</v>
      </c>
      <c r="E130" s="5">
        <v>-148.82437756846099</v>
      </c>
      <c r="F130" s="5">
        <v>0.4</v>
      </c>
      <c r="G130" s="5">
        <v>-139.547051574753</v>
      </c>
      <c r="H130" s="5">
        <v>1</v>
      </c>
      <c r="I130" s="5">
        <v>-161.81263395965101</v>
      </c>
      <c r="J130" s="5">
        <v>-22.265582384898011</v>
      </c>
      <c r="K130" s="6">
        <v>-5.3303361485138277E-2</v>
      </c>
    </row>
    <row r="131" spans="1:11" hidden="1">
      <c r="A131" s="5" t="s">
        <v>159</v>
      </c>
      <c r="B131" s="5" t="s">
        <v>167</v>
      </c>
      <c r="C131" s="5" t="s">
        <v>210</v>
      </c>
      <c r="D131" s="5">
        <v>0.65</v>
      </c>
      <c r="E131" s="5">
        <v>4.6348741152534902</v>
      </c>
      <c r="F131" s="5">
        <v>0.4</v>
      </c>
      <c r="G131" s="5">
        <v>4.9511968661118901</v>
      </c>
      <c r="H131" s="5">
        <v>1</v>
      </c>
      <c r="I131" s="5">
        <v>4.1920222640517304</v>
      </c>
      <c r="J131" s="5">
        <v>-0.75917460206015974</v>
      </c>
      <c r="K131" s="6">
        <v>-8.8964688596426707E-3</v>
      </c>
    </row>
    <row r="132" spans="1:11" hidden="1">
      <c r="A132" s="5" t="s">
        <v>163</v>
      </c>
      <c r="B132" s="5" t="s">
        <v>167</v>
      </c>
      <c r="C132" s="5" t="s">
        <v>210</v>
      </c>
      <c r="D132" s="5">
        <v>0.65</v>
      </c>
      <c r="E132" s="5">
        <v>-81.713352312412198</v>
      </c>
      <c r="F132" s="5">
        <v>0.4</v>
      </c>
      <c r="G132" s="5">
        <v>-76.928694199777794</v>
      </c>
      <c r="H132" s="5">
        <v>1</v>
      </c>
      <c r="I132" s="5">
        <v>-88.411873670100405</v>
      </c>
      <c r="J132" s="5">
        <v>-11.483179470322611</v>
      </c>
      <c r="K132" s="6">
        <v>-4.3763545223987455E-2</v>
      </c>
    </row>
    <row r="133" spans="1:11" hidden="1">
      <c r="A133" s="5" t="s">
        <v>161</v>
      </c>
      <c r="B133" s="5" t="s">
        <v>167</v>
      </c>
      <c r="C133" s="5" t="s">
        <v>210</v>
      </c>
      <c r="D133" s="5">
        <v>0.65</v>
      </c>
      <c r="E133" s="5">
        <v>2.5114891963011501</v>
      </c>
      <c r="F133" s="5">
        <v>0.4</v>
      </c>
      <c r="G133" s="5">
        <v>3.47815382654675</v>
      </c>
      <c r="H133" s="5">
        <v>1</v>
      </c>
      <c r="I133" s="5">
        <v>1.15815871395731</v>
      </c>
      <c r="J133" s="5">
        <v>-2.31999511258944</v>
      </c>
      <c r="K133" s="6">
        <v>-9.4007382521869007E-2</v>
      </c>
    </row>
    <row r="134" spans="1:11" hidden="1">
      <c r="A134" s="5" t="s">
        <v>160</v>
      </c>
      <c r="B134" s="5" t="s">
        <v>167</v>
      </c>
      <c r="C134" s="5" t="s">
        <v>210</v>
      </c>
      <c r="D134" s="5">
        <v>0.65</v>
      </c>
      <c r="E134" s="5">
        <v>-143.60110769327201</v>
      </c>
      <c r="F134" s="5">
        <v>0.4</v>
      </c>
      <c r="G134" s="5">
        <v>-132.322984999205</v>
      </c>
      <c r="H134" s="5">
        <v>1</v>
      </c>
      <c r="I134" s="5">
        <v>-159.39047946496601</v>
      </c>
      <c r="J134" s="5">
        <v>-27.067494465761001</v>
      </c>
      <c r="K134" s="6">
        <v>-4.4483776489568159E-2</v>
      </c>
    </row>
    <row r="135" spans="1:11" hidden="1">
      <c r="A135" s="5" t="s">
        <v>151</v>
      </c>
      <c r="B135" s="5" t="s">
        <v>167</v>
      </c>
      <c r="C135" s="5" t="s">
        <v>210</v>
      </c>
      <c r="D135" s="5">
        <v>0.65</v>
      </c>
      <c r="E135" s="5">
        <v>7.4402299870784701</v>
      </c>
      <c r="F135" s="5">
        <v>0.4</v>
      </c>
      <c r="G135" s="5">
        <v>8.1790537548176694</v>
      </c>
      <c r="H135" s="5">
        <v>1</v>
      </c>
      <c r="I135" s="5">
        <v>6.4058767122436002</v>
      </c>
      <c r="J135" s="5">
        <v>-1.7731770425740692</v>
      </c>
      <c r="K135" s="6">
        <v>-9.4945699102780765E-3</v>
      </c>
    </row>
    <row r="136" spans="1:11" hidden="1">
      <c r="A136" s="5" t="s">
        <v>150</v>
      </c>
      <c r="B136" s="5" t="s">
        <v>167</v>
      </c>
      <c r="C136" s="5" t="s">
        <v>210</v>
      </c>
      <c r="D136" s="5">
        <v>0.65</v>
      </c>
      <c r="E136" s="5">
        <v>-6.9464180627990597</v>
      </c>
      <c r="F136" s="5">
        <v>0.4</v>
      </c>
      <c r="G136" s="5">
        <v>-6.4970959735115601</v>
      </c>
      <c r="H136" s="5">
        <v>1</v>
      </c>
      <c r="I136" s="5">
        <v>-7.5754689878015604</v>
      </c>
      <c r="J136" s="5">
        <v>-1.0783730142900003</v>
      </c>
      <c r="K136" s="6">
        <v>-2.2705704678438274E-2</v>
      </c>
    </row>
    <row r="137" spans="1:11" hidden="1">
      <c r="A137" s="5" t="s">
        <v>152</v>
      </c>
      <c r="B137" s="5" t="s">
        <v>167</v>
      </c>
      <c r="C137" s="5" t="s">
        <v>217</v>
      </c>
      <c r="D137" s="5">
        <v>0.55000000000000004</v>
      </c>
      <c r="E137" s="5">
        <v>8.7544604389224094</v>
      </c>
      <c r="F137" s="5">
        <v>0.4</v>
      </c>
      <c r="G137" s="5">
        <v>44.247081141422399</v>
      </c>
      <c r="H137" s="5">
        <v>0.7</v>
      </c>
      <c r="I137" s="5">
        <v>-26.738160263577601</v>
      </c>
      <c r="J137" s="5">
        <v>-70.985241404999996</v>
      </c>
      <c r="K137" s="6">
        <v>-0.51428571428571423</v>
      </c>
    </row>
    <row r="138" spans="1:11" hidden="1">
      <c r="A138" s="5" t="s">
        <v>154</v>
      </c>
      <c r="B138" s="5" t="s">
        <v>167</v>
      </c>
      <c r="C138" s="5" t="s">
        <v>217</v>
      </c>
      <c r="D138" s="5">
        <v>0.55000000000000004</v>
      </c>
      <c r="E138" s="5">
        <v>-282.77749592970702</v>
      </c>
      <c r="F138" s="5">
        <v>0.4</v>
      </c>
      <c r="G138" s="5">
        <v>-145.170472533007</v>
      </c>
      <c r="H138" s="5">
        <v>0.7</v>
      </c>
      <c r="I138" s="5">
        <v>-420.38451932640697</v>
      </c>
      <c r="J138" s="5">
        <v>-275.21404679339997</v>
      </c>
      <c r="K138" s="6">
        <v>-0.34538382970631099</v>
      </c>
    </row>
    <row r="139" spans="1:11" hidden="1">
      <c r="A139" s="5" t="s">
        <v>153</v>
      </c>
      <c r="B139" s="5" t="s">
        <v>167</v>
      </c>
      <c r="C139" s="5" t="s">
        <v>217</v>
      </c>
      <c r="D139" s="5">
        <v>0.55000000000000004</v>
      </c>
      <c r="E139" s="5">
        <v>-46.653350025541698</v>
      </c>
      <c r="F139" s="5">
        <v>0.4</v>
      </c>
      <c r="G139" s="5">
        <v>-16.040389238041701</v>
      </c>
      <c r="H139" s="5">
        <v>0.7</v>
      </c>
      <c r="I139" s="5">
        <v>-77.266310813041699</v>
      </c>
      <c r="J139" s="5">
        <v>-61.225921575000001</v>
      </c>
      <c r="K139" s="6">
        <v>-0.36114317966078269</v>
      </c>
    </row>
    <row r="140" spans="1:11" hidden="1">
      <c r="A140" s="5" t="s">
        <v>155</v>
      </c>
      <c r="B140" s="5" t="s">
        <v>167</v>
      </c>
      <c r="C140" s="5" t="s">
        <v>217</v>
      </c>
      <c r="D140" s="5">
        <v>0.55000000000000004</v>
      </c>
      <c r="E140" s="5">
        <v>-16.9440028074014</v>
      </c>
      <c r="F140" s="5">
        <v>0.4</v>
      </c>
      <c r="G140" s="5">
        <v>-2.33034205252638</v>
      </c>
      <c r="H140" s="5">
        <v>0.7</v>
      </c>
      <c r="I140" s="5">
        <v>-31.557663562276399</v>
      </c>
      <c r="J140" s="5">
        <v>-29.22732150975002</v>
      </c>
      <c r="K140" s="6">
        <v>-0.36862124215710534</v>
      </c>
    </row>
    <row r="141" spans="1:11" hidden="1">
      <c r="A141" s="5" t="s">
        <v>156</v>
      </c>
      <c r="B141" s="5" t="s">
        <v>167</v>
      </c>
      <c r="C141" s="5" t="s">
        <v>217</v>
      </c>
      <c r="D141" s="5">
        <v>0.55000000000000004</v>
      </c>
      <c r="E141" s="5">
        <v>-42.7346247765526</v>
      </c>
      <c r="F141" s="5">
        <v>0.4</v>
      </c>
      <c r="G141" s="5">
        <v>1.9110410287724</v>
      </c>
      <c r="H141" s="5">
        <v>0.7</v>
      </c>
      <c r="I141" s="5">
        <v>-87.380290581877503</v>
      </c>
      <c r="J141" s="5">
        <v>-89.291331610649905</v>
      </c>
      <c r="K141" s="6">
        <v>-0.43999070432205428</v>
      </c>
    </row>
    <row r="142" spans="1:11" hidden="1">
      <c r="A142" s="5" t="s">
        <v>162</v>
      </c>
      <c r="B142" s="5" t="s">
        <v>167</v>
      </c>
      <c r="C142" s="5" t="s">
        <v>217</v>
      </c>
      <c r="D142" s="5">
        <v>0.55000000000000004</v>
      </c>
      <c r="E142" s="5">
        <v>-93.112494323230806</v>
      </c>
      <c r="F142" s="5">
        <v>0.4</v>
      </c>
      <c r="G142" s="5">
        <v>45.554550793369401</v>
      </c>
      <c r="H142" s="5">
        <v>0.7</v>
      </c>
      <c r="I142" s="5">
        <v>-231.77953943983101</v>
      </c>
      <c r="J142" s="5">
        <v>-277.33409023320041</v>
      </c>
      <c r="K142" s="6">
        <v>-0.50473100106333624</v>
      </c>
    </row>
    <row r="143" spans="1:11" hidden="1">
      <c r="A143" s="5" t="s">
        <v>157</v>
      </c>
      <c r="B143" s="5" t="s">
        <v>167</v>
      </c>
      <c r="C143" s="5" t="s">
        <v>217</v>
      </c>
      <c r="D143" s="5">
        <v>0.55000000000000004</v>
      </c>
      <c r="E143" s="5">
        <v>-9.4007555336809698</v>
      </c>
      <c r="F143" s="5">
        <v>0.4</v>
      </c>
      <c r="G143" s="5">
        <v>1.6231327667440401</v>
      </c>
      <c r="H143" s="5">
        <v>0.7</v>
      </c>
      <c r="I143" s="5">
        <v>-20.424643834106</v>
      </c>
      <c r="J143" s="5">
        <v>-22.047776600850039</v>
      </c>
      <c r="K143" s="6">
        <v>-0.38442625725234741</v>
      </c>
    </row>
    <row r="144" spans="1:11" hidden="1">
      <c r="A144" s="5" t="s">
        <v>145</v>
      </c>
      <c r="B144" s="5" t="s">
        <v>167</v>
      </c>
      <c r="C144" s="5" t="s">
        <v>217</v>
      </c>
      <c r="D144" s="5">
        <v>0.55000000000000004</v>
      </c>
      <c r="E144" s="5">
        <v>-31.579225119356199</v>
      </c>
      <c r="F144" s="5">
        <v>0.4</v>
      </c>
      <c r="G144" s="5">
        <v>9.8518496306438106</v>
      </c>
      <c r="H144" s="5">
        <v>0.7</v>
      </c>
      <c r="I144" s="5">
        <v>-73.010299869356203</v>
      </c>
      <c r="J144" s="5">
        <v>-82.862149500000015</v>
      </c>
      <c r="K144" s="6">
        <v>-0.48100380265697873</v>
      </c>
    </row>
    <row r="145" spans="1:11" hidden="1">
      <c r="A145" s="5" t="s">
        <v>158</v>
      </c>
      <c r="B145" s="5" t="s">
        <v>167</v>
      </c>
      <c r="C145" s="5" t="s">
        <v>217</v>
      </c>
      <c r="D145" s="5">
        <v>0.55000000000000004</v>
      </c>
      <c r="E145" s="5">
        <v>-148.82437756846099</v>
      </c>
      <c r="F145" s="5">
        <v>0.4</v>
      </c>
      <c r="G145" s="5">
        <v>-79.391113533910598</v>
      </c>
      <c r="H145" s="5">
        <v>0.7</v>
      </c>
      <c r="I145" s="5">
        <v>-218.257641603011</v>
      </c>
      <c r="J145" s="5">
        <v>-138.86652806910041</v>
      </c>
      <c r="K145" s="6">
        <v>-0.33244370687891467</v>
      </c>
    </row>
    <row r="146" spans="1:11" hidden="1">
      <c r="A146" s="5" t="s">
        <v>159</v>
      </c>
      <c r="B146" s="5" t="s">
        <v>167</v>
      </c>
      <c r="C146" s="5" t="s">
        <v>217</v>
      </c>
      <c r="D146" s="5">
        <v>0.55000000000000004</v>
      </c>
      <c r="E146" s="5">
        <v>4.6348741152534902</v>
      </c>
      <c r="F146" s="5">
        <v>0.4</v>
      </c>
      <c r="G146" s="5">
        <v>26.5779988902535</v>
      </c>
      <c r="H146" s="5">
        <v>0.7</v>
      </c>
      <c r="I146" s="5">
        <v>-17.308250659746498</v>
      </c>
      <c r="J146" s="5">
        <v>-43.886249550000002</v>
      </c>
      <c r="K146" s="6">
        <v>-0.51428571428571435</v>
      </c>
    </row>
    <row r="147" spans="1:11" hidden="1">
      <c r="A147" s="5" t="s">
        <v>163</v>
      </c>
      <c r="B147" s="5" t="s">
        <v>167</v>
      </c>
      <c r="C147" s="5" t="s">
        <v>217</v>
      </c>
      <c r="D147" s="5">
        <v>0.55000000000000004</v>
      </c>
      <c r="E147" s="5">
        <v>-81.713352312412198</v>
      </c>
      <c r="F147" s="5">
        <v>0.4</v>
      </c>
      <c r="G147" s="5">
        <v>-35.2935158172372</v>
      </c>
      <c r="H147" s="5">
        <v>0.7</v>
      </c>
      <c r="I147" s="5">
        <v>-128.133188807587</v>
      </c>
      <c r="J147" s="5">
        <v>-92.839672990349811</v>
      </c>
      <c r="K147" s="6">
        <v>-0.35382127728595314</v>
      </c>
    </row>
    <row r="148" spans="1:11" hidden="1">
      <c r="A148" s="5" t="s">
        <v>161</v>
      </c>
      <c r="B148" s="5" t="s">
        <v>167</v>
      </c>
      <c r="C148" s="5" t="s">
        <v>217</v>
      </c>
      <c r="D148" s="5">
        <v>0.55000000000000004</v>
      </c>
      <c r="E148" s="5">
        <v>2.5114891963011501</v>
      </c>
      <c r="F148" s="5">
        <v>0.4</v>
      </c>
      <c r="G148" s="5">
        <v>7.7944115722011498</v>
      </c>
      <c r="H148" s="5">
        <v>0.7</v>
      </c>
      <c r="I148" s="5">
        <v>-2.77143317959885</v>
      </c>
      <c r="J148" s="5">
        <v>-10.5658447518</v>
      </c>
      <c r="K148" s="6">
        <v>-0.42813340591072147</v>
      </c>
    </row>
    <row r="149" spans="1:11" hidden="1">
      <c r="A149" s="5" t="s">
        <v>160</v>
      </c>
      <c r="B149" s="5" t="s">
        <v>167</v>
      </c>
      <c r="C149" s="5" t="s">
        <v>217</v>
      </c>
      <c r="D149" s="5">
        <v>0.55000000000000004</v>
      </c>
      <c r="E149" s="5">
        <v>-143.60110769327201</v>
      </c>
      <c r="F149" s="5">
        <v>0.4</v>
      </c>
      <c r="G149" s="5">
        <v>-8.4667522170221599</v>
      </c>
      <c r="H149" s="5">
        <v>0.7</v>
      </c>
      <c r="I149" s="5">
        <v>-278.73546316952201</v>
      </c>
      <c r="J149" s="5">
        <v>-270.26871095249987</v>
      </c>
      <c r="K149" s="6">
        <v>-0.44417014457480164</v>
      </c>
    </row>
    <row r="150" spans="1:11" hidden="1">
      <c r="A150" s="5" t="s">
        <v>151</v>
      </c>
      <c r="B150" s="5" t="s">
        <v>167</v>
      </c>
      <c r="C150" s="5" t="s">
        <v>217</v>
      </c>
      <c r="D150" s="5">
        <v>0.55000000000000004</v>
      </c>
      <c r="E150" s="5">
        <v>7.4402299870784701</v>
      </c>
      <c r="F150" s="5">
        <v>0.4</v>
      </c>
      <c r="G150" s="5">
        <v>55.463449075078501</v>
      </c>
      <c r="H150" s="5">
        <v>0.7</v>
      </c>
      <c r="I150" s="5">
        <v>-40.582989100921502</v>
      </c>
      <c r="J150" s="5">
        <v>-96.046438176000009</v>
      </c>
      <c r="K150" s="6">
        <v>-0.5142857142857129</v>
      </c>
    </row>
    <row r="151" spans="1:11" hidden="1">
      <c r="A151" s="5" t="s">
        <v>150</v>
      </c>
      <c r="B151" s="5" t="s">
        <v>167</v>
      </c>
      <c r="C151" s="5" t="s">
        <v>217</v>
      </c>
      <c r="D151" s="5">
        <v>0.55000000000000004</v>
      </c>
      <c r="E151" s="5">
        <v>-6.9464180627990597</v>
      </c>
      <c r="F151" s="5">
        <v>0.4</v>
      </c>
      <c r="G151" s="5">
        <v>2.14003042357594</v>
      </c>
      <c r="H151" s="5">
        <v>0.7</v>
      </c>
      <c r="I151" s="5">
        <v>-16.032866549174098</v>
      </c>
      <c r="J151" s="5">
        <v>-18.172896972750038</v>
      </c>
      <c r="K151" s="6">
        <v>-0.38263979749773458</v>
      </c>
    </row>
    <row r="152" spans="1:11" hidden="1">
      <c r="A152" s="5" t="s">
        <v>152</v>
      </c>
      <c r="B152" s="5" t="s">
        <v>167</v>
      </c>
      <c r="C152" s="5" t="s">
        <v>215</v>
      </c>
      <c r="D152" s="5">
        <v>5.0000000000000001E-3</v>
      </c>
      <c r="E152" s="5">
        <v>8.7544604389224094</v>
      </c>
      <c r="F152" s="5">
        <v>2.5000000000000001E-3</v>
      </c>
      <c r="G152" s="5">
        <v>1.63240836785955</v>
      </c>
      <c r="H152" s="5">
        <v>0.01</v>
      </c>
      <c r="I152" s="5">
        <v>22.9985645810481</v>
      </c>
      <c r="J152" s="5">
        <v>21.36615621318855</v>
      </c>
      <c r="K152" s="6">
        <v>0.15479709151014931</v>
      </c>
    </row>
    <row r="153" spans="1:11" hidden="1">
      <c r="A153" s="5" t="s">
        <v>154</v>
      </c>
      <c r="B153" s="5" t="s">
        <v>167</v>
      </c>
      <c r="C153" s="5" t="s">
        <v>215</v>
      </c>
      <c r="D153" s="5">
        <v>5.0000000000000001E-3</v>
      </c>
      <c r="E153" s="5">
        <v>-282.77749592970702</v>
      </c>
      <c r="F153" s="5">
        <v>2.5000000000000001E-3</v>
      </c>
      <c r="G153" s="5">
        <v>-298.12761286404498</v>
      </c>
      <c r="H153" s="5">
        <v>0.01</v>
      </c>
      <c r="I153" s="5">
        <v>-252.07726206103101</v>
      </c>
      <c r="J153" s="5">
        <v>46.05035080301397</v>
      </c>
      <c r="K153" s="6">
        <v>5.779155063114854E-2</v>
      </c>
    </row>
    <row r="154" spans="1:11" hidden="1">
      <c r="A154" s="5" t="s">
        <v>153</v>
      </c>
      <c r="B154" s="5" t="s">
        <v>167</v>
      </c>
      <c r="C154" s="5" t="s">
        <v>215</v>
      </c>
      <c r="D154" s="5">
        <v>5.0000000000000001E-3</v>
      </c>
      <c r="E154" s="5">
        <v>-46.653350025541698</v>
      </c>
      <c r="F154" s="5">
        <v>2.5000000000000001E-3</v>
      </c>
      <c r="G154" s="5">
        <v>-55.0322348150275</v>
      </c>
      <c r="H154" s="5">
        <v>0.01</v>
      </c>
      <c r="I154" s="5">
        <v>-29.8955804465703</v>
      </c>
      <c r="J154" s="5">
        <v>25.136654368457201</v>
      </c>
      <c r="K154" s="6">
        <v>0.14826941026177173</v>
      </c>
    </row>
    <row r="155" spans="1:11" hidden="1">
      <c r="A155" s="5" t="s">
        <v>155</v>
      </c>
      <c r="B155" s="5" t="s">
        <v>167</v>
      </c>
      <c r="C155" s="5" t="s">
        <v>215</v>
      </c>
      <c r="D155" s="5">
        <v>5.0000000000000001E-3</v>
      </c>
      <c r="E155" s="5">
        <v>-16.9440028074014</v>
      </c>
      <c r="F155" s="5">
        <v>2.5000000000000001E-3</v>
      </c>
      <c r="G155" s="5">
        <v>-19.583351516089401</v>
      </c>
      <c r="H155" s="5">
        <v>0.01</v>
      </c>
      <c r="I155" s="5">
        <v>-11.6653053900254</v>
      </c>
      <c r="J155" s="5">
        <v>7.9180461260640005</v>
      </c>
      <c r="K155" s="6">
        <v>9.9864094541584694E-2</v>
      </c>
    </row>
    <row r="156" spans="1:11" hidden="1">
      <c r="A156" s="5" t="s">
        <v>156</v>
      </c>
      <c r="B156" s="5" t="s">
        <v>167</v>
      </c>
      <c r="C156" s="5" t="s">
        <v>215</v>
      </c>
      <c r="D156" s="5">
        <v>5.0000000000000001E-3</v>
      </c>
      <c r="E156" s="5">
        <v>-42.7346247765526</v>
      </c>
      <c r="F156" s="5">
        <v>2.5000000000000001E-3</v>
      </c>
      <c r="G156" s="5">
        <v>-51.081669803838302</v>
      </c>
      <c r="H156" s="5">
        <v>0.01</v>
      </c>
      <c r="I156" s="5">
        <v>-26.040534721981299</v>
      </c>
      <c r="J156" s="5">
        <v>25.041135081857004</v>
      </c>
      <c r="K156" s="6">
        <v>0.12339234350018193</v>
      </c>
    </row>
    <row r="157" spans="1:11" hidden="1">
      <c r="A157" s="5" t="s">
        <v>162</v>
      </c>
      <c r="B157" s="5" t="s">
        <v>167</v>
      </c>
      <c r="C157" s="5" t="s">
        <v>215</v>
      </c>
      <c r="D157" s="5">
        <v>5.0000000000000001E-3</v>
      </c>
      <c r="E157" s="5">
        <v>-93.112494323230806</v>
      </c>
      <c r="F157" s="5">
        <v>2.5000000000000001E-3</v>
      </c>
      <c r="G157" s="5">
        <v>-111.69350923239401</v>
      </c>
      <c r="H157" s="5">
        <v>0.01</v>
      </c>
      <c r="I157" s="5">
        <v>-55.950464504903799</v>
      </c>
      <c r="J157" s="5">
        <v>55.743044727490208</v>
      </c>
      <c r="K157" s="6">
        <v>0.1014489157967076</v>
      </c>
    </row>
    <row r="158" spans="1:11" hidden="1">
      <c r="A158" s="5" t="s">
        <v>157</v>
      </c>
      <c r="B158" s="5" t="s">
        <v>167</v>
      </c>
      <c r="C158" s="5" t="s">
        <v>215</v>
      </c>
      <c r="D158" s="5">
        <v>5.0000000000000001E-3</v>
      </c>
      <c r="E158" s="5">
        <v>-9.4007555336809698</v>
      </c>
      <c r="F158" s="5">
        <v>2.5000000000000001E-3</v>
      </c>
      <c r="G158" s="5">
        <v>-10.691103791261799</v>
      </c>
      <c r="H158" s="5">
        <v>0.01</v>
      </c>
      <c r="I158" s="5">
        <v>-6.8200590185193697</v>
      </c>
      <c r="J158" s="5">
        <v>3.8710447727424295</v>
      </c>
      <c r="K158" s="6">
        <v>6.7495751638932247E-2</v>
      </c>
    </row>
    <row r="159" spans="1:11" hidden="1">
      <c r="A159" s="5" t="s">
        <v>145</v>
      </c>
      <c r="B159" s="5" t="s">
        <v>167</v>
      </c>
      <c r="C159" s="5" t="s">
        <v>215</v>
      </c>
      <c r="D159" s="5">
        <v>5.0000000000000001E-3</v>
      </c>
      <c r="E159" s="5">
        <v>-31.579225119356199</v>
      </c>
      <c r="F159" s="5">
        <v>2.5000000000000001E-3</v>
      </c>
      <c r="G159" s="5">
        <v>-40.900734447659097</v>
      </c>
      <c r="H159" s="5">
        <v>0.01</v>
      </c>
      <c r="I159" s="5">
        <v>-12.9362064627505</v>
      </c>
      <c r="J159" s="5">
        <v>27.964527984908599</v>
      </c>
      <c r="K159" s="6">
        <v>0.16233038101731276</v>
      </c>
    </row>
    <row r="160" spans="1:11" hidden="1">
      <c r="A160" s="5" t="s">
        <v>158</v>
      </c>
      <c r="B160" s="5" t="s">
        <v>167</v>
      </c>
      <c r="C160" s="5" t="s">
        <v>215</v>
      </c>
      <c r="D160" s="5">
        <v>5.0000000000000001E-3</v>
      </c>
      <c r="E160" s="5">
        <v>-148.82437756846099</v>
      </c>
      <c r="F160" s="5">
        <v>2.5000000000000001E-3</v>
      </c>
      <c r="G160" s="5">
        <v>-162.88079469130199</v>
      </c>
      <c r="H160" s="5">
        <v>0.01</v>
      </c>
      <c r="I160" s="5">
        <v>-120.711543322778</v>
      </c>
      <c r="J160" s="5">
        <v>42.169251368523987</v>
      </c>
      <c r="K160" s="6">
        <v>0.10095234925355816</v>
      </c>
    </row>
    <row r="161" spans="1:11" hidden="1">
      <c r="A161" s="5" t="s">
        <v>159</v>
      </c>
      <c r="B161" s="5" t="s">
        <v>167</v>
      </c>
      <c r="C161" s="5" t="s">
        <v>215</v>
      </c>
      <c r="D161" s="5">
        <v>5.0000000000000001E-3</v>
      </c>
      <c r="E161" s="5">
        <v>4.6348741152534902</v>
      </c>
      <c r="F161" s="5">
        <v>2.5000000000000001E-3</v>
      </c>
      <c r="G161" s="5">
        <v>4.1556019052949003</v>
      </c>
      <c r="H161" s="5">
        <v>0.01</v>
      </c>
      <c r="I161" s="5">
        <v>5.5934185351706498</v>
      </c>
      <c r="J161" s="5">
        <v>1.4378166298757495</v>
      </c>
      <c r="K161" s="6">
        <v>1.6849208125316519E-2</v>
      </c>
    </row>
    <row r="162" spans="1:11" hidden="1">
      <c r="A162" s="5" t="s">
        <v>163</v>
      </c>
      <c r="B162" s="5" t="s">
        <v>167</v>
      </c>
      <c r="C162" s="5" t="s">
        <v>215</v>
      </c>
      <c r="D162" s="5">
        <v>5.0000000000000001E-3</v>
      </c>
      <c r="E162" s="5">
        <v>-81.713352312412198</v>
      </c>
      <c r="F162" s="5">
        <v>2.5000000000000001E-3</v>
      </c>
      <c r="G162" s="5">
        <v>-88.962763432275295</v>
      </c>
      <c r="H162" s="5">
        <v>0.01</v>
      </c>
      <c r="I162" s="5">
        <v>-67.214530072686102</v>
      </c>
      <c r="J162" s="5">
        <v>21.748233359589193</v>
      </c>
      <c r="K162" s="6">
        <v>8.2884692051884715E-2</v>
      </c>
    </row>
    <row r="163" spans="1:11" hidden="1">
      <c r="A163" s="5" t="s">
        <v>161</v>
      </c>
      <c r="B163" s="5" t="s">
        <v>167</v>
      </c>
      <c r="C163" s="5" t="s">
        <v>215</v>
      </c>
      <c r="D163" s="5">
        <v>5.0000000000000001E-3</v>
      </c>
      <c r="E163" s="5">
        <v>2.5114891963011501</v>
      </c>
      <c r="F163" s="5">
        <v>2.5000000000000001E-3</v>
      </c>
      <c r="G163" s="5">
        <v>1.0468601350990401</v>
      </c>
      <c r="H163" s="5">
        <v>0.01</v>
      </c>
      <c r="I163" s="5">
        <v>5.4407473187053501</v>
      </c>
      <c r="J163" s="5">
        <v>4.39388718360631</v>
      </c>
      <c r="K163" s="6">
        <v>0.17804254456647781</v>
      </c>
    </row>
    <row r="164" spans="1:11" hidden="1">
      <c r="A164" s="5" t="s">
        <v>160</v>
      </c>
      <c r="B164" s="5" t="s">
        <v>167</v>
      </c>
      <c r="C164" s="5" t="s">
        <v>215</v>
      </c>
      <c r="D164" s="5">
        <v>5.0000000000000001E-3</v>
      </c>
      <c r="E164" s="5">
        <v>-143.60110769327201</v>
      </c>
      <c r="F164" s="5">
        <v>2.5000000000000001E-3</v>
      </c>
      <c r="G164" s="5">
        <v>-160.68900533294899</v>
      </c>
      <c r="H164" s="5">
        <v>0.01</v>
      </c>
      <c r="I164" s="5">
        <v>-109.42531241391799</v>
      </c>
      <c r="J164" s="5">
        <v>51.263692919031001</v>
      </c>
      <c r="K164" s="6">
        <v>8.4248753083689593E-2</v>
      </c>
    </row>
    <row r="165" spans="1:11" hidden="1">
      <c r="A165" s="5" t="s">
        <v>151</v>
      </c>
      <c r="B165" s="5" t="s">
        <v>167</v>
      </c>
      <c r="C165" s="5" t="s">
        <v>215</v>
      </c>
      <c r="D165" s="5">
        <v>5.0000000000000001E-3</v>
      </c>
      <c r="E165" s="5">
        <v>7.4402299870784701</v>
      </c>
      <c r="F165" s="5">
        <v>2.5000000000000001E-3</v>
      </c>
      <c r="G165" s="5">
        <v>6.3208109792031797</v>
      </c>
      <c r="H165" s="5">
        <v>0.01</v>
      </c>
      <c r="I165" s="5">
        <v>9.6790680028290303</v>
      </c>
      <c r="J165" s="5">
        <v>3.3582570236258507</v>
      </c>
      <c r="K165" s="6">
        <v>1.7981964193045943E-2</v>
      </c>
    </row>
    <row r="166" spans="1:11" hidden="1">
      <c r="A166" s="5" t="s">
        <v>150</v>
      </c>
      <c r="B166" s="5" t="s">
        <v>167</v>
      </c>
      <c r="C166" s="5" t="s">
        <v>215</v>
      </c>
      <c r="D166" s="5">
        <v>5.0000000000000001E-3</v>
      </c>
      <c r="E166" s="5">
        <v>-6.9464180627990597</v>
      </c>
      <c r="F166" s="5">
        <v>2.5000000000000001E-3</v>
      </c>
      <c r="G166" s="5">
        <v>-7.6272024519447799</v>
      </c>
      <c r="H166" s="5">
        <v>0.01</v>
      </c>
      <c r="I166" s="5">
        <v>-5.5848492845076301</v>
      </c>
      <c r="J166" s="5">
        <v>2.0423531674371498</v>
      </c>
      <c r="K166" s="6">
        <v>4.3002808169706384E-2</v>
      </c>
    </row>
    <row r="167" spans="1:11" hidden="1">
      <c r="A167" s="5" t="s">
        <v>152</v>
      </c>
      <c r="B167" s="5" t="s">
        <v>167</v>
      </c>
      <c r="C167" s="5" t="s">
        <v>214</v>
      </c>
      <c r="D167" s="5">
        <v>0.26</v>
      </c>
      <c r="E167" s="5">
        <v>8.7544604389224094</v>
      </c>
      <c r="F167" s="5">
        <v>0.15</v>
      </c>
      <c r="G167" s="5">
        <v>3.7578550264424</v>
      </c>
      <c r="H167" s="5">
        <v>0.45</v>
      </c>
      <c r="I167" s="5">
        <v>17.384960696842398</v>
      </c>
      <c r="J167" s="5">
        <v>13.627105670399999</v>
      </c>
      <c r="K167" s="6">
        <v>9.8727927589395095E-2</v>
      </c>
    </row>
    <row r="168" spans="1:11" hidden="1">
      <c r="A168" s="5" t="s">
        <v>154</v>
      </c>
      <c r="B168" s="5" t="s">
        <v>167</v>
      </c>
      <c r="C168" s="5" t="s">
        <v>214</v>
      </c>
      <c r="D168" s="5">
        <v>0.26</v>
      </c>
      <c r="E168" s="5">
        <v>-282.77749592970702</v>
      </c>
      <c r="F168" s="5">
        <v>0.15</v>
      </c>
      <c r="G168" s="5">
        <v>-293.54665018342803</v>
      </c>
      <c r="H168" s="5">
        <v>0.45</v>
      </c>
      <c r="I168" s="5">
        <v>-264.17622949145999</v>
      </c>
      <c r="J168" s="5">
        <v>29.370420691968036</v>
      </c>
      <c r="K168" s="6">
        <v>3.685883223210782E-2</v>
      </c>
    </row>
    <row r="169" spans="1:11" hidden="1">
      <c r="A169" s="5" t="s">
        <v>153</v>
      </c>
      <c r="B169" s="5" t="s">
        <v>167</v>
      </c>
      <c r="C169" s="5" t="s">
        <v>214</v>
      </c>
      <c r="D169" s="5">
        <v>0.26</v>
      </c>
      <c r="E169" s="5">
        <v>-46.653350025541698</v>
      </c>
      <c r="F169" s="5">
        <v>0.15</v>
      </c>
      <c r="G169" s="5">
        <v>-52.531709334341798</v>
      </c>
      <c r="H169" s="5">
        <v>0.45</v>
      </c>
      <c r="I169" s="5">
        <v>-36.499820310341697</v>
      </c>
      <c r="J169" s="5">
        <v>16.031889024000101</v>
      </c>
      <c r="K169" s="6">
        <v>9.4564642379516506E-2</v>
      </c>
    </row>
    <row r="170" spans="1:11" hidden="1">
      <c r="A170" s="5" t="s">
        <v>155</v>
      </c>
      <c r="B170" s="5" t="s">
        <v>167</v>
      </c>
      <c r="C170" s="5" t="s">
        <v>214</v>
      </c>
      <c r="D170" s="5">
        <v>0.26</v>
      </c>
      <c r="E170" s="5">
        <v>-16.9440028074014</v>
      </c>
      <c r="F170" s="5">
        <v>0.15</v>
      </c>
      <c r="G170" s="5">
        <v>-18.795685989673402</v>
      </c>
      <c r="H170" s="5">
        <v>0.45</v>
      </c>
      <c r="I170" s="5">
        <v>-13.745640947113399</v>
      </c>
      <c r="J170" s="5">
        <v>5.0500450425600025</v>
      </c>
      <c r="K170" s="6">
        <v>6.3692250277426185E-2</v>
      </c>
    </row>
    <row r="171" spans="1:11" hidden="1">
      <c r="A171" s="5" t="s">
        <v>156</v>
      </c>
      <c r="B171" s="5" t="s">
        <v>167</v>
      </c>
      <c r="C171" s="5" t="s">
        <v>214</v>
      </c>
      <c r="D171" s="5">
        <v>0.26</v>
      </c>
      <c r="E171" s="5">
        <v>-42.7346247765526</v>
      </c>
      <c r="F171" s="5">
        <v>0.15</v>
      </c>
      <c r="G171" s="5">
        <v>-48.5906463199792</v>
      </c>
      <c r="H171" s="5">
        <v>0.45</v>
      </c>
      <c r="I171" s="5">
        <v>-32.619678474270401</v>
      </c>
      <c r="J171" s="5">
        <v>15.970967845708799</v>
      </c>
      <c r="K171" s="6">
        <v>7.8698315551833098E-2</v>
      </c>
    </row>
    <row r="172" spans="1:11" hidden="1">
      <c r="A172" s="5" t="s">
        <v>162</v>
      </c>
      <c r="B172" s="5" t="s">
        <v>167</v>
      </c>
      <c r="C172" s="5" t="s">
        <v>214</v>
      </c>
      <c r="D172" s="5">
        <v>0.26</v>
      </c>
      <c r="E172" s="5">
        <v>-93.112494323230806</v>
      </c>
      <c r="F172" s="5">
        <v>0.15</v>
      </c>
      <c r="G172" s="5">
        <v>-106.14834392642599</v>
      </c>
      <c r="H172" s="5">
        <v>0.45</v>
      </c>
      <c r="I172" s="5">
        <v>-70.596026826803296</v>
      </c>
      <c r="J172" s="5">
        <v>35.552317099622698</v>
      </c>
      <c r="K172" s="6">
        <v>6.4703032305638869E-2</v>
      </c>
    </row>
    <row r="173" spans="1:11" hidden="1">
      <c r="A173" s="5" t="s">
        <v>157</v>
      </c>
      <c r="B173" s="5" t="s">
        <v>167</v>
      </c>
      <c r="C173" s="5" t="s">
        <v>214</v>
      </c>
      <c r="D173" s="5">
        <v>0.26</v>
      </c>
      <c r="E173" s="5">
        <v>-9.4007555336809698</v>
      </c>
      <c r="F173" s="5">
        <v>0.15</v>
      </c>
      <c r="G173" s="5">
        <v>-10.3060228672362</v>
      </c>
      <c r="H173" s="5">
        <v>0.45</v>
      </c>
      <c r="I173" s="5">
        <v>-7.83711195754017</v>
      </c>
      <c r="J173" s="5">
        <v>2.4689109096960298</v>
      </c>
      <c r="K173" s="6">
        <v>4.3048067734292102E-2</v>
      </c>
    </row>
    <row r="174" spans="1:11" hidden="1">
      <c r="A174" s="5" t="s">
        <v>145</v>
      </c>
      <c r="B174" s="5" t="s">
        <v>167</v>
      </c>
      <c r="C174" s="5" t="s">
        <v>214</v>
      </c>
      <c r="D174" s="5">
        <v>0.26</v>
      </c>
      <c r="E174" s="5">
        <v>-31.579225119356199</v>
      </c>
      <c r="F174" s="5">
        <v>0.15</v>
      </c>
      <c r="G174" s="5">
        <v>-38.118899850396197</v>
      </c>
      <c r="H174" s="5">
        <v>0.45</v>
      </c>
      <c r="I174" s="5">
        <v>-20.283423311196199</v>
      </c>
      <c r="J174" s="5">
        <v>17.835476539199998</v>
      </c>
      <c r="K174" s="6">
        <v>0.10353257897991806</v>
      </c>
    </row>
    <row r="175" spans="1:11" hidden="1">
      <c r="A175" s="5" t="s">
        <v>158</v>
      </c>
      <c r="B175" s="5" t="s">
        <v>167</v>
      </c>
      <c r="C175" s="5" t="s">
        <v>214</v>
      </c>
      <c r="D175" s="5">
        <v>0.26</v>
      </c>
      <c r="E175" s="5">
        <v>-148.82437756846099</v>
      </c>
      <c r="F175" s="5">
        <v>0.15</v>
      </c>
      <c r="G175" s="5">
        <v>-158.685913144903</v>
      </c>
      <c r="H175" s="5">
        <v>0.45</v>
      </c>
      <c r="I175" s="5">
        <v>-131.790816118241</v>
      </c>
      <c r="J175" s="5">
        <v>26.895097026662</v>
      </c>
      <c r="K175" s="6">
        <v>6.4386327481036107E-2</v>
      </c>
    </row>
    <row r="176" spans="1:11" hidden="1">
      <c r="A176" s="5" t="s">
        <v>159</v>
      </c>
      <c r="B176" s="5" t="s">
        <v>167</v>
      </c>
      <c r="C176" s="5" t="s">
        <v>214</v>
      </c>
      <c r="D176" s="5">
        <v>0.26</v>
      </c>
      <c r="E176" s="5">
        <v>4.6348741152534902</v>
      </c>
      <c r="F176" s="5">
        <v>0.15</v>
      </c>
      <c r="G176" s="5">
        <v>4.2986319627901297</v>
      </c>
      <c r="H176" s="5">
        <v>0.45</v>
      </c>
      <c r="I176" s="5">
        <v>5.2156560149629199</v>
      </c>
      <c r="J176" s="5">
        <v>0.91702405217279015</v>
      </c>
      <c r="K176" s="6">
        <v>1.0746244541847926E-2</v>
      </c>
    </row>
    <row r="177" spans="1:11" hidden="1">
      <c r="A177" s="5" t="s">
        <v>163</v>
      </c>
      <c r="B177" s="5" t="s">
        <v>167</v>
      </c>
      <c r="C177" s="5" t="s">
        <v>214</v>
      </c>
      <c r="D177" s="5">
        <v>0.26</v>
      </c>
      <c r="E177" s="5">
        <v>-81.713352312412198</v>
      </c>
      <c r="F177" s="5">
        <v>0.15</v>
      </c>
      <c r="G177" s="5">
        <v>-86.799308786386007</v>
      </c>
      <c r="H177" s="5">
        <v>0.45</v>
      </c>
      <c r="I177" s="5">
        <v>-72.928518402821197</v>
      </c>
      <c r="J177" s="5">
        <v>13.87079038356481</v>
      </c>
      <c r="K177" s="6">
        <v>5.286296916393441E-2</v>
      </c>
    </row>
    <row r="178" spans="1:11" hidden="1">
      <c r="A178" s="5" t="s">
        <v>161</v>
      </c>
      <c r="B178" s="5" t="s">
        <v>167</v>
      </c>
      <c r="C178" s="5" t="s">
        <v>214</v>
      </c>
      <c r="D178" s="5">
        <v>0.26</v>
      </c>
      <c r="E178" s="5">
        <v>2.5114891963011501</v>
      </c>
      <c r="F178" s="5">
        <v>0.15</v>
      </c>
      <c r="G178" s="5">
        <v>1.48395198912291</v>
      </c>
      <c r="H178" s="5">
        <v>0.45</v>
      </c>
      <c r="I178" s="5">
        <v>4.2863261905181096</v>
      </c>
      <c r="J178" s="5">
        <v>2.8023742013951995</v>
      </c>
      <c r="K178" s="6">
        <v>0.11355362866516359</v>
      </c>
    </row>
    <row r="179" spans="1:11" hidden="1">
      <c r="A179" s="5" t="s">
        <v>160</v>
      </c>
      <c r="B179" s="5" t="s">
        <v>167</v>
      </c>
      <c r="C179" s="5" t="s">
        <v>214</v>
      </c>
      <c r="D179" s="5">
        <v>0.26</v>
      </c>
      <c r="E179" s="5">
        <v>-143.60110769327201</v>
      </c>
      <c r="F179" s="5">
        <v>0.15</v>
      </c>
      <c r="G179" s="5">
        <v>-155.58943366763901</v>
      </c>
      <c r="H179" s="5">
        <v>0.45</v>
      </c>
      <c r="I179" s="5">
        <v>-122.89399919209301</v>
      </c>
      <c r="J179" s="5">
        <v>32.695434475546008</v>
      </c>
      <c r="K179" s="6">
        <v>5.3732952685342651E-2</v>
      </c>
    </row>
    <row r="180" spans="1:11" hidden="1">
      <c r="A180" s="5" t="s">
        <v>151</v>
      </c>
      <c r="B180" s="5" t="s">
        <v>167</v>
      </c>
      <c r="C180" s="5" t="s">
        <v>214</v>
      </c>
      <c r="D180" s="5">
        <v>0.26</v>
      </c>
      <c r="E180" s="5">
        <v>7.4402299870784701</v>
      </c>
      <c r="F180" s="5">
        <v>0.15</v>
      </c>
      <c r="G180" s="5">
        <v>6.6548811834227903</v>
      </c>
      <c r="H180" s="5">
        <v>0.45</v>
      </c>
      <c r="I180" s="5">
        <v>8.7967415570291898</v>
      </c>
      <c r="J180" s="5">
        <v>2.1418603736063995</v>
      </c>
      <c r="K180" s="6">
        <v>1.1468704233695153E-2</v>
      </c>
    </row>
    <row r="181" spans="1:11" hidden="1">
      <c r="A181" s="5" t="s">
        <v>150</v>
      </c>
      <c r="B181" s="5" t="s">
        <v>167</v>
      </c>
      <c r="C181" s="5" t="s">
        <v>214</v>
      </c>
      <c r="D181" s="5">
        <v>0.26</v>
      </c>
      <c r="E181" s="5">
        <v>-6.9464180627990597</v>
      </c>
      <c r="F181" s="5">
        <v>0.15</v>
      </c>
      <c r="G181" s="5">
        <v>-7.4240347566390597</v>
      </c>
      <c r="H181" s="5">
        <v>0.45</v>
      </c>
      <c r="I181" s="5">
        <v>-6.1214437734390597</v>
      </c>
      <c r="J181" s="5">
        <v>1.3025909832</v>
      </c>
      <c r="K181" s="6">
        <v>2.7426730629761469E-2</v>
      </c>
    </row>
    <row r="182" spans="1:1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 spans="1:1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 spans="1:11">
      <c r="A184" s="5" t="s">
        <v>161</v>
      </c>
      <c r="B184" s="5" t="s">
        <v>167</v>
      </c>
      <c r="C184" s="5" t="s">
        <v>216</v>
      </c>
      <c r="D184" s="5">
        <v>5.3999999999999999E-2</v>
      </c>
      <c r="E184" s="5">
        <v>2.5114891963011501</v>
      </c>
      <c r="F184" s="5">
        <v>4.0000000000000001E-3</v>
      </c>
      <c r="G184" s="5">
        <v>-12.163295181198899</v>
      </c>
      <c r="H184" s="5">
        <v>7.3999999999999996E-2</v>
      </c>
      <c r="I184" s="5">
        <v>8.3814029473011402</v>
      </c>
      <c r="J184" s="5">
        <v>20.544698128500038</v>
      </c>
      <c r="K184" s="6">
        <v>0.83248162260418213</v>
      </c>
    </row>
    <row r="185" spans="1:11">
      <c r="A185" s="5" t="s">
        <v>150</v>
      </c>
      <c r="B185" s="5" t="s">
        <v>167</v>
      </c>
      <c r="C185" s="5" t="s">
        <v>216</v>
      </c>
      <c r="D185" s="5">
        <v>5.3999999999999999E-2</v>
      </c>
      <c r="E185" s="5">
        <v>-6.9464180627990597</v>
      </c>
      <c r="F185" s="5">
        <v>4.0000000000000001E-3</v>
      </c>
      <c r="G185" s="5">
        <v>-32.186552747174098</v>
      </c>
      <c r="H185" s="5">
        <v>7.3999999999999996E-2</v>
      </c>
      <c r="I185" s="5">
        <v>3.1496358109509401</v>
      </c>
      <c r="J185" s="5">
        <v>35.336188558125038</v>
      </c>
      <c r="K185" s="6">
        <v>0.74402182846781639</v>
      </c>
    </row>
    <row r="186" spans="1:11">
      <c r="A186" s="5" t="s">
        <v>157</v>
      </c>
      <c r="B186" s="5" t="s">
        <v>167</v>
      </c>
      <c r="C186" s="5" t="s">
        <v>216</v>
      </c>
      <c r="D186" s="5">
        <v>5.3999999999999999E-2</v>
      </c>
      <c r="E186" s="5">
        <v>-9.4007555336809698</v>
      </c>
      <c r="F186" s="5">
        <v>4.0000000000000001E-3</v>
      </c>
      <c r="G186" s="5">
        <v>-40.022667479306001</v>
      </c>
      <c r="H186" s="5">
        <v>7.3999999999999996E-2</v>
      </c>
      <c r="I186" s="5">
        <v>2.8480092445690302</v>
      </c>
      <c r="J186" s="5">
        <v>42.870676723875029</v>
      </c>
      <c r="K186" s="6">
        <v>0.7474955002128969</v>
      </c>
    </row>
    <row r="187" spans="1:11">
      <c r="A187" s="5" t="s">
        <v>155</v>
      </c>
      <c r="B187" s="5" t="s">
        <v>167</v>
      </c>
      <c r="C187" s="5" t="s">
        <v>216</v>
      </c>
      <c r="D187" s="5">
        <v>5.3999999999999999E-2</v>
      </c>
      <c r="E187" s="5">
        <v>-16.9440028074014</v>
      </c>
      <c r="F187" s="5">
        <v>4.0000000000000001E-3</v>
      </c>
      <c r="G187" s="5">
        <v>-57.537504904276403</v>
      </c>
      <c r="H187" s="5">
        <v>7.3999999999999996E-2</v>
      </c>
      <c r="I187" s="5">
        <v>-0.70660196865139802</v>
      </c>
      <c r="J187" s="5">
        <v>56.830902935625005</v>
      </c>
      <c r="K187" s="6">
        <v>0.71676352641659336</v>
      </c>
    </row>
    <row r="188" spans="1:11" s="1" customFormat="1">
      <c r="A188" s="5" t="s">
        <v>159</v>
      </c>
      <c r="B188" s="5" t="s">
        <v>167</v>
      </c>
      <c r="C188" s="5" t="s">
        <v>216</v>
      </c>
      <c r="D188" s="5">
        <v>5.3999999999999999E-2</v>
      </c>
      <c r="E188" s="5">
        <v>4.6348741152534902</v>
      </c>
      <c r="F188" s="5">
        <v>4.0000000000000001E-3</v>
      </c>
      <c r="G188" s="5">
        <v>-56.318250259746499</v>
      </c>
      <c r="H188" s="5">
        <v>7.3999999999999996E-2</v>
      </c>
      <c r="I188" s="5">
        <v>29.016123865253501</v>
      </c>
      <c r="J188" s="5">
        <v>85.334374124999997</v>
      </c>
      <c r="K188" s="6">
        <v>1</v>
      </c>
    </row>
    <row r="189" spans="1:11">
      <c r="A189" s="5" t="s">
        <v>153</v>
      </c>
      <c r="B189" s="5" t="s">
        <v>167</v>
      </c>
      <c r="C189" s="5" t="s">
        <v>216</v>
      </c>
      <c r="D189" s="5">
        <v>5.3999999999999999E-2</v>
      </c>
      <c r="E189" s="5">
        <v>-46.653350025541698</v>
      </c>
      <c r="F189" s="5">
        <v>4.0000000000000001E-3</v>
      </c>
      <c r="G189" s="5">
        <v>-131.68935221304201</v>
      </c>
      <c r="H189" s="5">
        <v>7.3999999999999996E-2</v>
      </c>
      <c r="I189" s="5">
        <v>-12.6389491505417</v>
      </c>
      <c r="J189" s="5">
        <v>119.05040306250031</v>
      </c>
      <c r="K189" s="6">
        <v>0.70222284934041257</v>
      </c>
    </row>
    <row r="190" spans="1:11">
      <c r="A190" s="5" t="s">
        <v>152</v>
      </c>
      <c r="B190" s="5" t="s">
        <v>167</v>
      </c>
      <c r="C190" s="5" t="s">
        <v>216</v>
      </c>
      <c r="D190" s="5">
        <v>5.3999999999999999E-2</v>
      </c>
      <c r="E190" s="5">
        <v>8.7544604389224094</v>
      </c>
      <c r="F190" s="5">
        <v>4.0000000000000001E-3</v>
      </c>
      <c r="G190" s="5">
        <v>-89.836152623577604</v>
      </c>
      <c r="H190" s="5">
        <v>7.3999999999999996E-2</v>
      </c>
      <c r="I190" s="5">
        <v>48.190705663922401</v>
      </c>
      <c r="J190" s="5">
        <v>138.0268582875</v>
      </c>
      <c r="K190" s="6">
        <v>1</v>
      </c>
    </row>
    <row r="191" spans="1:11">
      <c r="A191" s="5" t="s">
        <v>145</v>
      </c>
      <c r="B191" s="5" t="s">
        <v>167</v>
      </c>
      <c r="C191" s="5" t="s">
        <v>216</v>
      </c>
      <c r="D191" s="5">
        <v>5.3999999999999999E-2</v>
      </c>
      <c r="E191" s="5">
        <v>-31.579225119356199</v>
      </c>
      <c r="F191" s="5">
        <v>4.0000000000000001E-3</v>
      </c>
      <c r="G191" s="5">
        <v>-146.66554386935599</v>
      </c>
      <c r="H191" s="5">
        <v>7.3999999999999996E-2</v>
      </c>
      <c r="I191" s="5">
        <v>14.455302380643801</v>
      </c>
      <c r="J191" s="5">
        <v>161.12084624999977</v>
      </c>
      <c r="K191" s="6">
        <v>0.93528517183301274</v>
      </c>
    </row>
    <row r="192" spans="1:11">
      <c r="A192" s="5" t="s">
        <v>156</v>
      </c>
      <c r="B192" s="5" t="s">
        <v>167</v>
      </c>
      <c r="C192" s="5" t="s">
        <v>216</v>
      </c>
      <c r="D192" s="5">
        <v>5.3999999999999999E-2</v>
      </c>
      <c r="E192" s="5">
        <v>-42.7346247765526</v>
      </c>
      <c r="F192" s="5">
        <v>4.0000000000000001E-3</v>
      </c>
      <c r="G192" s="5">
        <v>-166.75036312467799</v>
      </c>
      <c r="H192" s="5">
        <v>7.3999999999999996E-2</v>
      </c>
      <c r="I192" s="5">
        <v>6.8716705626973802</v>
      </c>
      <c r="J192" s="5">
        <v>173.62203368737536</v>
      </c>
      <c r="K192" s="6">
        <v>0.85553748062621937</v>
      </c>
    </row>
    <row r="193" spans="1:11">
      <c r="A193" s="5" t="s">
        <v>163</v>
      </c>
      <c r="B193" s="5" t="s">
        <v>167</v>
      </c>
      <c r="C193" s="5" t="s">
        <v>216</v>
      </c>
      <c r="D193" s="5">
        <v>5.3999999999999999E-2</v>
      </c>
      <c r="E193" s="5">
        <v>-81.713352312412198</v>
      </c>
      <c r="F193" s="5">
        <v>4.0000000000000001E-3</v>
      </c>
      <c r="G193" s="5">
        <v>-210.65734257678699</v>
      </c>
      <c r="H193" s="5">
        <v>7.3999999999999996E-2</v>
      </c>
      <c r="I193" s="5">
        <v>-30.135756206662201</v>
      </c>
      <c r="J193" s="5">
        <v>180.52158637012479</v>
      </c>
      <c r="K193" s="6">
        <v>0.68798581694490946</v>
      </c>
    </row>
    <row r="194" spans="1:11" s="1" customFormat="1">
      <c r="A194" s="5" t="s">
        <v>151</v>
      </c>
      <c r="B194" s="5" t="s">
        <v>167</v>
      </c>
      <c r="C194" s="5" t="s">
        <v>216</v>
      </c>
      <c r="D194" s="5">
        <v>5.3999999999999999E-2</v>
      </c>
      <c r="E194" s="5">
        <v>7.4402299870784701</v>
      </c>
      <c r="F194" s="5">
        <v>4.0000000000000001E-3</v>
      </c>
      <c r="G194" s="5">
        <v>-125.957600812922</v>
      </c>
      <c r="H194" s="5">
        <v>7.3999999999999996E-2</v>
      </c>
      <c r="I194" s="5">
        <v>60.799362307078503</v>
      </c>
      <c r="J194" s="5">
        <v>186.75696312000051</v>
      </c>
      <c r="K194" s="6">
        <v>1</v>
      </c>
    </row>
    <row r="195" spans="1:11">
      <c r="A195" s="5" t="s">
        <v>158</v>
      </c>
      <c r="B195" s="5" t="s">
        <v>167</v>
      </c>
      <c r="C195" s="5" t="s">
        <v>216</v>
      </c>
      <c r="D195" s="5">
        <v>5.3999999999999999E-2</v>
      </c>
      <c r="E195" s="5">
        <v>-148.82437756846099</v>
      </c>
      <c r="F195" s="5">
        <v>4.0000000000000001E-3</v>
      </c>
      <c r="G195" s="5">
        <v>-341.69455544221103</v>
      </c>
      <c r="H195" s="5">
        <v>7.3999999999999996E-2</v>
      </c>
      <c r="I195" s="5">
        <v>-71.676306418960493</v>
      </c>
      <c r="J195" s="5">
        <v>270.01824902325052</v>
      </c>
      <c r="K195" s="6">
        <v>0.64641831893122237</v>
      </c>
    </row>
    <row r="196" spans="1:11">
      <c r="A196" s="5" t="s">
        <v>160</v>
      </c>
      <c r="B196" s="5" t="s">
        <v>167</v>
      </c>
      <c r="C196" s="5" t="s">
        <v>216</v>
      </c>
      <c r="D196" s="5">
        <v>5.3999999999999999E-2</v>
      </c>
      <c r="E196" s="5">
        <v>-143.60110769327201</v>
      </c>
      <c r="F196" s="5">
        <v>4.0000000000000001E-3</v>
      </c>
      <c r="G196" s="5">
        <v>-518.97431734952204</v>
      </c>
      <c r="H196" s="5">
        <v>7.3999999999999996E-2</v>
      </c>
      <c r="I196" s="5">
        <v>6.5481761692279203</v>
      </c>
      <c r="J196" s="5">
        <v>525.52249351874991</v>
      </c>
      <c r="K196" s="6">
        <v>0.86366417000655904</v>
      </c>
    </row>
    <row r="197" spans="1:11">
      <c r="A197" s="5" t="s">
        <v>154</v>
      </c>
      <c r="B197" s="5" t="s">
        <v>167</v>
      </c>
      <c r="C197" s="5" t="s">
        <v>216</v>
      </c>
      <c r="D197" s="5">
        <v>5.3999999999999999E-2</v>
      </c>
      <c r="E197" s="5">
        <v>-282.77749592970702</v>
      </c>
      <c r="F197" s="5">
        <v>4.0000000000000001E-3</v>
      </c>
      <c r="G197" s="5">
        <v>-665.01922758720696</v>
      </c>
      <c r="H197" s="5">
        <v>7.3999999999999996E-2</v>
      </c>
      <c r="I197" s="5">
        <v>-129.88080326670701</v>
      </c>
      <c r="J197" s="5">
        <v>535.13842432050001</v>
      </c>
      <c r="K197" s="6">
        <v>0.6715796688733825</v>
      </c>
    </row>
    <row r="198" spans="1:11">
      <c r="A198" s="5" t="s">
        <v>162</v>
      </c>
      <c r="B198" s="5" t="s">
        <v>167</v>
      </c>
      <c r="C198" s="5" t="s">
        <v>216</v>
      </c>
      <c r="D198" s="5">
        <v>5.3999999999999999E-2</v>
      </c>
      <c r="E198" s="5">
        <v>-93.112494323230806</v>
      </c>
      <c r="F198" s="5">
        <v>4.0000000000000001E-3</v>
      </c>
      <c r="G198" s="5">
        <v>-478.29873075823099</v>
      </c>
      <c r="H198" s="5">
        <v>7.3999999999999996E-2</v>
      </c>
      <c r="I198" s="5">
        <v>60.9620002507693</v>
      </c>
      <c r="J198" s="5">
        <v>539.26073100900032</v>
      </c>
      <c r="K198" s="6">
        <v>0.98142139095648617</v>
      </c>
    </row>
    <row r="199" spans="1:11" hidden="1">
      <c r="A199" s="5" t="s">
        <v>152</v>
      </c>
      <c r="B199" s="5" t="s">
        <v>167</v>
      </c>
      <c r="C199" s="5" t="s">
        <v>192</v>
      </c>
      <c r="D199" s="5">
        <v>0.96</v>
      </c>
      <c r="E199" s="5">
        <v>8.7544604389224094</v>
      </c>
      <c r="F199" s="5">
        <v>0.38</v>
      </c>
      <c r="G199" s="5">
        <v>8.7624613704323995</v>
      </c>
      <c r="H199" s="5">
        <v>1.53</v>
      </c>
      <c r="I199" s="5">
        <v>8.7465974545074108</v>
      </c>
      <c r="J199" s="5">
        <v>-1.5863915924988703E-2</v>
      </c>
      <c r="K199" s="6">
        <v>-1.149335435277771E-4</v>
      </c>
    </row>
    <row r="200" spans="1:11" hidden="1">
      <c r="A200" s="5" t="s">
        <v>154</v>
      </c>
      <c r="B200" s="5" t="s">
        <v>167</v>
      </c>
      <c r="C200" s="5" t="s">
        <v>192</v>
      </c>
      <c r="D200" s="5">
        <v>0.96</v>
      </c>
      <c r="E200" s="5">
        <v>-282.77749592970702</v>
      </c>
      <c r="F200" s="5">
        <v>0.38</v>
      </c>
      <c r="G200" s="5">
        <v>-282.76025156908798</v>
      </c>
      <c r="H200" s="5">
        <v>1.53</v>
      </c>
      <c r="I200" s="5">
        <v>-282.79444297376398</v>
      </c>
      <c r="J200" s="5">
        <v>-3.4191404675993908E-2</v>
      </c>
      <c r="K200" s="6">
        <v>-4.2908995480517913E-5</v>
      </c>
    </row>
    <row r="201" spans="1:11" hidden="1">
      <c r="A201" s="5" t="s">
        <v>153</v>
      </c>
      <c r="B201" s="5" t="s">
        <v>167</v>
      </c>
      <c r="C201" s="5" t="s">
        <v>192</v>
      </c>
      <c r="D201" s="5">
        <v>0.96</v>
      </c>
      <c r="E201" s="5">
        <v>-46.653350025541698</v>
      </c>
      <c r="F201" s="5">
        <v>0.38</v>
      </c>
      <c r="G201" s="5">
        <v>-46.643937164941697</v>
      </c>
      <c r="H201" s="5">
        <v>1.53</v>
      </c>
      <c r="I201" s="5">
        <v>-46.662600595441702</v>
      </c>
      <c r="J201" s="5">
        <v>-1.8663430500005518E-2</v>
      </c>
      <c r="K201" s="6">
        <v>-1.1008687922963329E-4</v>
      </c>
    </row>
    <row r="202" spans="1:11" hidden="1">
      <c r="A202" s="5" t="s">
        <v>155</v>
      </c>
      <c r="B202" s="5" t="s">
        <v>167</v>
      </c>
      <c r="C202" s="5" t="s">
        <v>192</v>
      </c>
      <c r="D202" s="5">
        <v>0.96</v>
      </c>
      <c r="E202" s="5">
        <v>-16.9440028074014</v>
      </c>
      <c r="F202" s="5">
        <v>0.38</v>
      </c>
      <c r="G202" s="5">
        <v>-16.941037756312401</v>
      </c>
      <c r="H202" s="5">
        <v>1.53</v>
      </c>
      <c r="I202" s="5">
        <v>-16.946916736919899</v>
      </c>
      <c r="J202" s="5">
        <v>-5.878980607498363E-3</v>
      </c>
      <c r="K202" s="6">
        <v>-7.4146963259382013E-5</v>
      </c>
    </row>
    <row r="203" spans="1:11" hidden="1">
      <c r="A203" s="5" t="s">
        <v>156</v>
      </c>
      <c r="B203" s="5" t="s">
        <v>167</v>
      </c>
      <c r="C203" s="5" t="s">
        <v>192</v>
      </c>
      <c r="D203" s="5">
        <v>0.96</v>
      </c>
      <c r="E203" s="5">
        <v>-42.7346247765526</v>
      </c>
      <c r="F203" s="5">
        <v>0.38</v>
      </c>
      <c r="G203" s="5">
        <v>-42.725247684822897</v>
      </c>
      <c r="H203" s="5">
        <v>1.53</v>
      </c>
      <c r="I203" s="5">
        <v>-42.743840194287003</v>
      </c>
      <c r="J203" s="5">
        <v>-1.8592509464106399E-2</v>
      </c>
      <c r="K203" s="6">
        <v>-9.1616186998950868E-5</v>
      </c>
    </row>
    <row r="204" spans="1:11" hidden="1">
      <c r="A204" s="5" t="s">
        <v>162</v>
      </c>
      <c r="B204" s="5" t="s">
        <v>167</v>
      </c>
      <c r="C204" s="5" t="s">
        <v>192</v>
      </c>
      <c r="D204" s="5">
        <v>0.96</v>
      </c>
      <c r="E204" s="5">
        <v>-93.112494323230806</v>
      </c>
      <c r="F204" s="5">
        <v>0.38</v>
      </c>
      <c r="G204" s="5">
        <v>-93.091620363564203</v>
      </c>
      <c r="H204" s="5">
        <v>1.53</v>
      </c>
      <c r="I204" s="5">
        <v>-93.133008387041002</v>
      </c>
      <c r="J204" s="5">
        <v>-4.1388023476798708E-2</v>
      </c>
      <c r="K204" s="6">
        <v>-7.5323659287294839E-5</v>
      </c>
    </row>
    <row r="205" spans="1:11" hidden="1">
      <c r="A205" s="5" t="s">
        <v>157</v>
      </c>
      <c r="B205" s="5" t="s">
        <v>167</v>
      </c>
      <c r="C205" s="5" t="s">
        <v>192</v>
      </c>
      <c r="D205" s="5">
        <v>0.96</v>
      </c>
      <c r="E205" s="5">
        <v>-9.4007555336809698</v>
      </c>
      <c r="F205" s="5">
        <v>0.38</v>
      </c>
      <c r="G205" s="5">
        <v>-9.3993059531485699</v>
      </c>
      <c r="H205" s="5">
        <v>1.53</v>
      </c>
      <c r="I205" s="5">
        <v>-9.4021801214455696</v>
      </c>
      <c r="J205" s="5">
        <v>-2.8741682969997129E-3</v>
      </c>
      <c r="K205" s="6">
        <v>-5.0114158045594219E-5</v>
      </c>
    </row>
    <row r="206" spans="1:11" hidden="1">
      <c r="A206" s="5" t="s">
        <v>145</v>
      </c>
      <c r="B206" s="5" t="s">
        <v>167</v>
      </c>
      <c r="C206" s="5" t="s">
        <v>192</v>
      </c>
      <c r="D206" s="5">
        <v>0.96</v>
      </c>
      <c r="E206" s="5">
        <v>-31.579225119356199</v>
      </c>
      <c r="F206" s="5">
        <v>0.38</v>
      </c>
      <c r="G206" s="5">
        <v>-31.5687533119387</v>
      </c>
      <c r="H206" s="5">
        <v>1.53</v>
      </c>
      <c r="I206" s="5">
        <v>-31.58951637837</v>
      </c>
      <c r="J206" s="5">
        <v>-2.0763066431300103E-2</v>
      </c>
      <c r="K206" s="6">
        <v>-1.2052685054078657E-4</v>
      </c>
    </row>
    <row r="207" spans="1:11" hidden="1">
      <c r="A207" s="5" t="s">
        <v>158</v>
      </c>
      <c r="B207" s="5" t="s">
        <v>167</v>
      </c>
      <c r="C207" s="5" t="s">
        <v>192</v>
      </c>
      <c r="D207" s="5">
        <v>0.96</v>
      </c>
      <c r="E207" s="5">
        <v>-148.82437756846099</v>
      </c>
      <c r="F207" s="5">
        <v>0.38</v>
      </c>
      <c r="G207" s="5">
        <v>-148.80858655351801</v>
      </c>
      <c r="H207" s="5">
        <v>1.53</v>
      </c>
      <c r="I207" s="5">
        <v>-148.839896324525</v>
      </c>
      <c r="J207" s="5">
        <v>-3.1309771006988285E-2</v>
      </c>
      <c r="K207" s="6">
        <v>-7.4954969205493031E-5</v>
      </c>
    </row>
    <row r="208" spans="1:11" hidden="1">
      <c r="A208" s="5" t="s">
        <v>159</v>
      </c>
      <c r="B208" s="5" t="s">
        <v>167</v>
      </c>
      <c r="C208" s="5" t="s">
        <v>192</v>
      </c>
      <c r="D208" s="5">
        <v>0.96</v>
      </c>
      <c r="E208" s="5">
        <v>4.6348741152534902</v>
      </c>
      <c r="F208" s="5">
        <v>0.38</v>
      </c>
      <c r="G208" s="5">
        <v>4.63541253087981</v>
      </c>
      <c r="H208" s="5">
        <v>1.53</v>
      </c>
      <c r="I208" s="5">
        <v>4.6343449826552101</v>
      </c>
      <c r="J208" s="5">
        <v>-1.067548224599868E-3</v>
      </c>
      <c r="K208" s="6">
        <v>-1.2510178173171994E-5</v>
      </c>
    </row>
    <row r="209" spans="1:11" hidden="1">
      <c r="A209" s="5" t="s">
        <v>163</v>
      </c>
      <c r="B209" s="5" t="s">
        <v>167</v>
      </c>
      <c r="C209" s="5" t="s">
        <v>192</v>
      </c>
      <c r="D209" s="5">
        <v>0.96</v>
      </c>
      <c r="E209" s="5">
        <v>-81.713352312412198</v>
      </c>
      <c r="F209" s="5">
        <v>0.38</v>
      </c>
      <c r="G209" s="5">
        <v>-81.705208305421095</v>
      </c>
      <c r="H209" s="5">
        <v>1.53</v>
      </c>
      <c r="I209" s="5">
        <v>-81.721355905489702</v>
      </c>
      <c r="J209" s="5">
        <v>-1.6147600068606494E-2</v>
      </c>
      <c r="K209" s="6">
        <v>-6.1540118543620541E-5</v>
      </c>
    </row>
    <row r="210" spans="1:11" hidden="1">
      <c r="A210" s="5" t="s">
        <v>161</v>
      </c>
      <c r="B210" s="5" t="s">
        <v>167</v>
      </c>
      <c r="C210" s="5" t="s">
        <v>192</v>
      </c>
      <c r="D210" s="5">
        <v>0.96</v>
      </c>
      <c r="E210" s="5">
        <v>2.5114891963011501</v>
      </c>
      <c r="F210" s="5">
        <v>0.38</v>
      </c>
      <c r="G210" s="5">
        <v>2.5131345643340302</v>
      </c>
      <c r="H210" s="5">
        <v>1.53</v>
      </c>
      <c r="I210" s="5">
        <v>2.5098721966826298</v>
      </c>
      <c r="J210" s="5">
        <v>-3.2623676514003108E-3</v>
      </c>
      <c r="K210" s="6">
        <v>-1.3219279733303193E-4</v>
      </c>
    </row>
    <row r="211" spans="1:11" hidden="1">
      <c r="A211" s="5" t="s">
        <v>160</v>
      </c>
      <c r="B211" s="5" t="s">
        <v>167</v>
      </c>
      <c r="C211" s="5" t="s">
        <v>192</v>
      </c>
      <c r="D211" s="5">
        <v>0.96</v>
      </c>
      <c r="E211" s="5">
        <v>-143.60110769327201</v>
      </c>
      <c r="F211" s="5">
        <v>0.38</v>
      </c>
      <c r="G211" s="5">
        <v>-143.58191110536501</v>
      </c>
      <c r="H211" s="5">
        <v>1.53</v>
      </c>
      <c r="I211" s="5">
        <v>-143.619973305526</v>
      </c>
      <c r="J211" s="5">
        <v>-3.8062200160993598E-2</v>
      </c>
      <c r="K211" s="6">
        <v>-6.2552904806338584E-5</v>
      </c>
    </row>
    <row r="212" spans="1:11" hidden="1">
      <c r="A212" s="5" t="s">
        <v>151</v>
      </c>
      <c r="B212" s="5" t="s">
        <v>167</v>
      </c>
      <c r="C212" s="5" t="s">
        <v>192</v>
      </c>
      <c r="D212" s="5">
        <v>0.96</v>
      </c>
      <c r="E212" s="5">
        <v>7.4402299870784701</v>
      </c>
      <c r="F212" s="5">
        <v>0.38</v>
      </c>
      <c r="G212" s="5">
        <v>7.4414875452546303</v>
      </c>
      <c r="H212" s="5">
        <v>1.53</v>
      </c>
      <c r="I212" s="5">
        <v>7.4389941109398299</v>
      </c>
      <c r="J212" s="5">
        <v>-2.4934343148004245E-3</v>
      </c>
      <c r="K212" s="6">
        <v>-1.3351225427660605E-5</v>
      </c>
    </row>
    <row r="213" spans="1:11" hidden="1">
      <c r="A213" s="5" t="s">
        <v>150</v>
      </c>
      <c r="B213" s="5" t="s">
        <v>167</v>
      </c>
      <c r="C213" s="5" t="s">
        <v>192</v>
      </c>
      <c r="D213" s="5">
        <v>0.96</v>
      </c>
      <c r="E213" s="5">
        <v>-6.9464180627990597</v>
      </c>
      <c r="F213" s="5">
        <v>0.38</v>
      </c>
      <c r="G213" s="5">
        <v>-6.9456532678753096</v>
      </c>
      <c r="H213" s="5">
        <v>1.53</v>
      </c>
      <c r="I213" s="5">
        <v>-6.9471696716034304</v>
      </c>
      <c r="J213" s="5">
        <v>-1.5164037281207854E-3</v>
      </c>
      <c r="K213" s="6">
        <v>-3.1928669178227448E-5</v>
      </c>
    </row>
    <row r="214" spans="1:11" hidden="1">
      <c r="A214" s="5" t="s">
        <v>152</v>
      </c>
      <c r="B214" s="5" t="s">
        <v>167</v>
      </c>
      <c r="C214" s="5" t="s">
        <v>194</v>
      </c>
      <c r="D214" s="5">
        <v>8.85</v>
      </c>
      <c r="E214" s="5">
        <v>8.7544604389224094</v>
      </c>
      <c r="F214" s="5">
        <v>4.7</v>
      </c>
      <c r="G214" s="5">
        <v>14.479264881422401</v>
      </c>
      <c r="H214" s="5">
        <v>13</v>
      </c>
      <c r="I214" s="5">
        <v>3.0296559964224099</v>
      </c>
      <c r="J214" s="5">
        <v>-11.449608884999991</v>
      </c>
      <c r="K214" s="6">
        <v>-8.2952035763585091E-2</v>
      </c>
    </row>
    <row r="215" spans="1:11" hidden="1">
      <c r="A215" s="5" t="s">
        <v>154</v>
      </c>
      <c r="B215" s="5" t="s">
        <v>167</v>
      </c>
      <c r="C215" s="5" t="s">
        <v>194</v>
      </c>
      <c r="D215" s="5">
        <v>8.85</v>
      </c>
      <c r="E215" s="5">
        <v>-282.77749592970702</v>
      </c>
      <c r="F215" s="5">
        <v>4.7</v>
      </c>
      <c r="G215" s="5">
        <v>-270.43885859010697</v>
      </c>
      <c r="H215" s="5">
        <v>13</v>
      </c>
      <c r="I215" s="5">
        <v>-295.116133269307</v>
      </c>
      <c r="J215" s="5">
        <v>-24.677274679200025</v>
      </c>
      <c r="K215" s="6">
        <v>-3.0969101085944563E-2</v>
      </c>
    </row>
    <row r="216" spans="1:11" hidden="1">
      <c r="A216" s="5" t="s">
        <v>153</v>
      </c>
      <c r="B216" s="5" t="s">
        <v>167</v>
      </c>
      <c r="C216" s="5" t="s">
        <v>194</v>
      </c>
      <c r="D216" s="5">
        <v>8.85</v>
      </c>
      <c r="E216" s="5">
        <v>-46.653350025541698</v>
      </c>
      <c r="F216" s="5">
        <v>4.7</v>
      </c>
      <c r="G216" s="5">
        <v>-39.9182859755417</v>
      </c>
      <c r="H216" s="5">
        <v>13</v>
      </c>
      <c r="I216" s="5">
        <v>-53.388414075541803</v>
      </c>
      <c r="J216" s="5">
        <v>-13.470128100000103</v>
      </c>
      <c r="K216" s="6">
        <v>-7.9454008487451586E-2</v>
      </c>
    </row>
    <row r="217" spans="1:11" hidden="1">
      <c r="A217" s="5" t="s">
        <v>155</v>
      </c>
      <c r="B217" s="5" t="s">
        <v>167</v>
      </c>
      <c r="C217" s="5" t="s">
        <v>194</v>
      </c>
      <c r="D217" s="5">
        <v>8.85</v>
      </c>
      <c r="E217" s="5">
        <v>-16.9440028074014</v>
      </c>
      <c r="F217" s="5">
        <v>4.7</v>
      </c>
      <c r="G217" s="5">
        <v>-14.8224576316514</v>
      </c>
      <c r="H217" s="5">
        <v>13</v>
      </c>
      <c r="I217" s="5">
        <v>-19.065547983151401</v>
      </c>
      <c r="J217" s="5">
        <v>-4.2430903515000011</v>
      </c>
      <c r="K217" s="6">
        <v>-5.3514764787221066E-2</v>
      </c>
    </row>
    <row r="218" spans="1:11" hidden="1">
      <c r="A218" s="5" t="s">
        <v>156</v>
      </c>
      <c r="B218" s="5" t="s">
        <v>167</v>
      </c>
      <c r="C218" s="5" t="s">
        <v>194</v>
      </c>
      <c r="D218" s="5">
        <v>8.85</v>
      </c>
      <c r="E218" s="5">
        <v>-42.7346247765526</v>
      </c>
      <c r="F218" s="5">
        <v>4.7</v>
      </c>
      <c r="G218" s="5">
        <v>-36.0251539699426</v>
      </c>
      <c r="H218" s="5">
        <v>13</v>
      </c>
      <c r="I218" s="5">
        <v>-49.4440955831626</v>
      </c>
      <c r="J218" s="5">
        <v>-13.418941613219999</v>
      </c>
      <c r="K218" s="6">
        <v>-6.6122987138350478E-2</v>
      </c>
    </row>
    <row r="219" spans="1:11" hidden="1">
      <c r="A219" s="5" t="s">
        <v>162</v>
      </c>
      <c r="B219" s="5" t="s">
        <v>167</v>
      </c>
      <c r="C219" s="5" t="s">
        <v>194</v>
      </c>
      <c r="D219" s="5">
        <v>8.85</v>
      </c>
      <c r="E219" s="5">
        <v>-93.112494323230806</v>
      </c>
      <c r="F219" s="5">
        <v>4.7</v>
      </c>
      <c r="G219" s="5">
        <v>-78.176816285950807</v>
      </c>
      <c r="H219" s="5">
        <v>13</v>
      </c>
      <c r="I219" s="5">
        <v>-108.048172360511</v>
      </c>
      <c r="J219" s="5">
        <v>-29.871356074560197</v>
      </c>
      <c r="K219" s="6">
        <v>-5.4364032355180072E-2</v>
      </c>
    </row>
    <row r="220" spans="1:11" hidden="1">
      <c r="A220" s="5" t="s">
        <v>157</v>
      </c>
      <c r="B220" s="5" t="s">
        <v>167</v>
      </c>
      <c r="C220" s="5" t="s">
        <v>194</v>
      </c>
      <c r="D220" s="5">
        <v>8.85</v>
      </c>
      <c r="E220" s="5">
        <v>-9.4007555336809698</v>
      </c>
      <c r="F220" s="5">
        <v>4.7</v>
      </c>
      <c r="G220" s="5">
        <v>-8.3635556699809595</v>
      </c>
      <c r="H220" s="5">
        <v>13</v>
      </c>
      <c r="I220" s="5">
        <v>-10.437955397381</v>
      </c>
      <c r="J220" s="5">
        <v>-2.0743997274000403</v>
      </c>
      <c r="K220" s="6">
        <v>-3.6169348850302749E-2</v>
      </c>
    </row>
    <row r="221" spans="1:11" hidden="1">
      <c r="A221" s="5" t="s">
        <v>145</v>
      </c>
      <c r="B221" s="5" t="s">
        <v>167</v>
      </c>
      <c r="C221" s="5" t="s">
        <v>194</v>
      </c>
      <c r="D221" s="5">
        <v>8.85</v>
      </c>
      <c r="E221" s="5">
        <v>-31.579225119356199</v>
      </c>
      <c r="F221" s="5">
        <v>4.7</v>
      </c>
      <c r="G221" s="5">
        <v>-24.086466363731201</v>
      </c>
      <c r="H221" s="5">
        <v>13</v>
      </c>
      <c r="I221" s="5">
        <v>-39.0719838749812</v>
      </c>
      <c r="J221" s="5">
        <v>-14.985517511249999</v>
      </c>
      <c r="K221" s="6">
        <v>-8.6988944303140386E-2</v>
      </c>
    </row>
    <row r="222" spans="1:11" hidden="1">
      <c r="A222" s="5" t="s">
        <v>158</v>
      </c>
      <c r="B222" s="5" t="s">
        <v>167</v>
      </c>
      <c r="C222" s="5" t="s">
        <v>194</v>
      </c>
      <c r="D222" s="5">
        <v>8.85</v>
      </c>
      <c r="E222" s="5">
        <v>-148.82437756846099</v>
      </c>
      <c r="F222" s="5">
        <v>4.7</v>
      </c>
      <c r="G222" s="5">
        <v>-137.52563411818099</v>
      </c>
      <c r="H222" s="5">
        <v>13</v>
      </c>
      <c r="I222" s="5">
        <v>-160.12312101874099</v>
      </c>
      <c r="J222" s="5">
        <v>-22.59748690056</v>
      </c>
      <c r="K222" s="6">
        <v>-5.4097934295813124E-2</v>
      </c>
    </row>
    <row r="223" spans="1:11" hidden="1">
      <c r="A223" s="5" t="s">
        <v>159</v>
      </c>
      <c r="B223" s="5" t="s">
        <v>167</v>
      </c>
      <c r="C223" s="5" t="s">
        <v>194</v>
      </c>
      <c r="D223" s="5">
        <v>8.85</v>
      </c>
      <c r="E223" s="5">
        <v>4.6348741152534902</v>
      </c>
      <c r="F223" s="5">
        <v>4.7</v>
      </c>
      <c r="G223" s="5">
        <v>5.0201197789134904</v>
      </c>
      <c r="H223" s="5">
        <v>13</v>
      </c>
      <c r="I223" s="5">
        <v>4.2496284515934901</v>
      </c>
      <c r="J223" s="5">
        <v>-0.77049132732000025</v>
      </c>
      <c r="K223" s="6">
        <v>-9.029085116290473E-3</v>
      </c>
    </row>
    <row r="224" spans="1:11" hidden="1">
      <c r="A224" s="5" t="s">
        <v>163</v>
      </c>
      <c r="B224" s="5" t="s">
        <v>167</v>
      </c>
      <c r="C224" s="5" t="s">
        <v>194</v>
      </c>
      <c r="D224" s="5">
        <v>8.85</v>
      </c>
      <c r="E224" s="5">
        <v>-81.713352312412198</v>
      </c>
      <c r="F224" s="5">
        <v>4.7</v>
      </c>
      <c r="G224" s="5">
        <v>-75.886174896352202</v>
      </c>
      <c r="H224" s="5">
        <v>13</v>
      </c>
      <c r="I224" s="5">
        <v>-87.540529728472194</v>
      </c>
      <c r="J224" s="5">
        <v>-11.654354832119992</v>
      </c>
      <c r="K224" s="6">
        <v>-4.4415911644508241E-2</v>
      </c>
    </row>
    <row r="225" spans="1:11" hidden="1">
      <c r="A225" s="5" t="s">
        <v>161</v>
      </c>
      <c r="B225" s="5" t="s">
        <v>167</v>
      </c>
      <c r="C225" s="5" t="s">
        <v>194</v>
      </c>
      <c r="D225" s="5">
        <v>8.85</v>
      </c>
      <c r="E225" s="5">
        <v>2.5114891963011501</v>
      </c>
      <c r="F225" s="5">
        <v>4.7</v>
      </c>
      <c r="G225" s="5">
        <v>3.6887783922411499</v>
      </c>
      <c r="H225" s="5">
        <v>13</v>
      </c>
      <c r="I225" s="5">
        <v>1.3342000003611501</v>
      </c>
      <c r="J225" s="5">
        <v>-2.3545783918799996</v>
      </c>
      <c r="K225" s="6">
        <v>-9.5408714596874805E-2</v>
      </c>
    </row>
    <row r="226" spans="1:11" hidden="1">
      <c r="A226" s="5" t="s">
        <v>160</v>
      </c>
      <c r="B226" s="5" t="s">
        <v>167</v>
      </c>
      <c r="C226" s="5" t="s">
        <v>194</v>
      </c>
      <c r="D226" s="5">
        <v>8.85</v>
      </c>
      <c r="E226" s="5">
        <v>-143.60110769327201</v>
      </c>
      <c r="F226" s="5">
        <v>4.7</v>
      </c>
      <c r="G226" s="5">
        <v>-129.86561806970201</v>
      </c>
      <c r="H226" s="5">
        <v>13</v>
      </c>
      <c r="I226" s="5">
        <v>-157.33659731684199</v>
      </c>
      <c r="J226" s="5">
        <v>-27.470979247139979</v>
      </c>
      <c r="K226" s="6">
        <v>-4.5146879121934401E-2</v>
      </c>
    </row>
    <row r="227" spans="1:11" hidden="1">
      <c r="A227" s="5" t="s">
        <v>151</v>
      </c>
      <c r="B227" s="5" t="s">
        <v>167</v>
      </c>
      <c r="C227" s="5" t="s">
        <v>194</v>
      </c>
      <c r="D227" s="5">
        <v>8.85</v>
      </c>
      <c r="E227" s="5">
        <v>7.4402299870784701</v>
      </c>
      <c r="F227" s="5">
        <v>4.7</v>
      </c>
      <c r="G227" s="5">
        <v>8.3400345441584705</v>
      </c>
      <c r="H227" s="5">
        <v>13</v>
      </c>
      <c r="I227" s="5">
        <v>6.5404254299984697</v>
      </c>
      <c r="J227" s="5">
        <v>-1.7996091141600008</v>
      </c>
      <c r="K227" s="6">
        <v>-9.6361018303968878E-3</v>
      </c>
    </row>
    <row r="228" spans="1:11" hidden="1">
      <c r="A228" s="5" t="s">
        <v>150</v>
      </c>
      <c r="B228" s="5" t="s">
        <v>167</v>
      </c>
      <c r="C228" s="5" t="s">
        <v>194</v>
      </c>
      <c r="D228" s="5">
        <v>8.85</v>
      </c>
      <c r="E228" s="5">
        <v>-6.9464180627990597</v>
      </c>
      <c r="F228" s="5">
        <v>4.7</v>
      </c>
      <c r="G228" s="5">
        <v>-6.3991941087365598</v>
      </c>
      <c r="H228" s="5">
        <v>13</v>
      </c>
      <c r="I228" s="5">
        <v>-7.4936420168615596</v>
      </c>
      <c r="J228" s="5">
        <v>-1.0944479081249998</v>
      </c>
      <c r="K228" s="6">
        <v>-2.3044169928697768E-2</v>
      </c>
    </row>
    <row r="229" spans="1:11" hidden="1">
      <c r="A229" s="5" t="s">
        <v>152</v>
      </c>
      <c r="B229" s="5" t="s">
        <v>167</v>
      </c>
      <c r="C229" s="5" t="s">
        <v>193</v>
      </c>
      <c r="D229" s="5">
        <v>1.8</v>
      </c>
      <c r="E229" s="5">
        <v>8.7544604389224094</v>
      </c>
      <c r="F229" s="5">
        <v>0.52</v>
      </c>
      <c r="G229" s="5">
        <v>9.0908444389224101</v>
      </c>
      <c r="H229" s="5">
        <v>3.09</v>
      </c>
      <c r="I229" s="5">
        <v>8.4154484389224091</v>
      </c>
      <c r="J229" s="5">
        <v>-0.675396000000001</v>
      </c>
      <c r="K229" s="6">
        <v>-4.893221568466043E-3</v>
      </c>
    </row>
    <row r="230" spans="1:11" hidden="1">
      <c r="A230" s="5" t="s">
        <v>154</v>
      </c>
      <c r="B230" s="5" t="s">
        <v>167</v>
      </c>
      <c r="C230" s="5" t="s">
        <v>193</v>
      </c>
      <c r="D230" s="5">
        <v>1.8</v>
      </c>
      <c r="E230" s="5">
        <v>-282.77749592970702</v>
      </c>
      <c r="F230" s="5">
        <v>0.52</v>
      </c>
      <c r="G230" s="5">
        <v>-282.22453592970697</v>
      </c>
      <c r="H230" s="5">
        <v>3.09</v>
      </c>
      <c r="I230" s="5">
        <v>-283.33477592970701</v>
      </c>
      <c r="J230" s="5">
        <v>-1.110240000000033</v>
      </c>
      <c r="K230" s="6">
        <v>-1.3933116698109684E-3</v>
      </c>
    </row>
    <row r="231" spans="1:11" hidden="1">
      <c r="A231" s="5" t="s">
        <v>153</v>
      </c>
      <c r="B231" s="5" t="s">
        <v>167</v>
      </c>
      <c r="C231" s="5" t="s">
        <v>193</v>
      </c>
      <c r="D231" s="5">
        <v>1.8</v>
      </c>
      <c r="E231" s="5">
        <v>-46.653350025541698</v>
      </c>
      <c r="F231" s="5">
        <v>0.52</v>
      </c>
      <c r="G231" s="5">
        <v>-46.054310025541703</v>
      </c>
      <c r="H231" s="5">
        <v>3.09</v>
      </c>
      <c r="I231" s="5">
        <v>-47.2570700255418</v>
      </c>
      <c r="J231" s="5">
        <v>-1.2027600000000973</v>
      </c>
      <c r="K231" s="6">
        <v>-7.0945207453798646E-3</v>
      </c>
    </row>
    <row r="232" spans="1:11" hidden="1">
      <c r="A232" s="5" t="s">
        <v>155</v>
      </c>
      <c r="B232" s="5" t="s">
        <v>167</v>
      </c>
      <c r="C232" s="5" t="s">
        <v>193</v>
      </c>
      <c r="D232" s="5">
        <v>1.8</v>
      </c>
      <c r="E232" s="5">
        <v>-16.9440028074014</v>
      </c>
      <c r="F232" s="5">
        <v>0.52</v>
      </c>
      <c r="G232" s="5">
        <v>-16.7735068074014</v>
      </c>
      <c r="H232" s="5">
        <v>3.09</v>
      </c>
      <c r="I232" s="5">
        <v>-17.115830807401402</v>
      </c>
      <c r="J232" s="5">
        <v>-0.3423240000000014</v>
      </c>
      <c r="K232" s="6">
        <v>-4.317463646406808E-3</v>
      </c>
    </row>
    <row r="233" spans="1:11" hidden="1">
      <c r="A233" s="5" t="s">
        <v>156</v>
      </c>
      <c r="B233" s="5" t="s">
        <v>167</v>
      </c>
      <c r="C233" s="5" t="s">
        <v>193</v>
      </c>
      <c r="D233" s="5">
        <v>1.8</v>
      </c>
      <c r="E233" s="5">
        <v>-42.7346247765526</v>
      </c>
      <c r="F233" s="5">
        <v>0.52</v>
      </c>
      <c r="G233" s="5">
        <v>-41.504373563752601</v>
      </c>
      <c r="H233" s="5">
        <v>3.09</v>
      </c>
      <c r="I233" s="5">
        <v>-43.974487326952598</v>
      </c>
      <c r="J233" s="5">
        <v>-2.470113763199997</v>
      </c>
      <c r="K233" s="6">
        <v>-1.2171697686904461E-2</v>
      </c>
    </row>
    <row r="234" spans="1:11" hidden="1">
      <c r="A234" s="5" t="s">
        <v>162</v>
      </c>
      <c r="B234" s="5" t="s">
        <v>167</v>
      </c>
      <c r="C234" s="5" t="s">
        <v>193</v>
      </c>
      <c r="D234" s="5">
        <v>1.8</v>
      </c>
      <c r="E234" s="5">
        <v>-93.112494323230806</v>
      </c>
      <c r="F234" s="5">
        <v>0.52</v>
      </c>
      <c r="G234" s="5">
        <v>-92.361390323230793</v>
      </c>
      <c r="H234" s="5">
        <v>3.09</v>
      </c>
      <c r="I234" s="5">
        <v>-93.869466323230796</v>
      </c>
      <c r="J234" s="5">
        <v>-1.5080760000000026</v>
      </c>
      <c r="K234" s="6">
        <v>-2.7446056433940379E-3</v>
      </c>
    </row>
    <row r="235" spans="1:11" hidden="1">
      <c r="A235" s="5" t="s">
        <v>157</v>
      </c>
      <c r="B235" s="5" t="s">
        <v>167</v>
      </c>
      <c r="C235" s="5" t="s">
        <v>193</v>
      </c>
      <c r="D235" s="5">
        <v>1.8</v>
      </c>
      <c r="E235" s="5">
        <v>-9.4007555336809698</v>
      </c>
      <c r="F235" s="5">
        <v>0.52</v>
      </c>
      <c r="G235" s="5">
        <v>-9.2486915336809705</v>
      </c>
      <c r="H235" s="5">
        <v>3.09</v>
      </c>
      <c r="I235" s="5">
        <v>-9.55400753368097</v>
      </c>
      <c r="J235" s="5">
        <v>-0.30531599999999948</v>
      </c>
      <c r="K235" s="6">
        <v>-5.3235067319546553E-3</v>
      </c>
    </row>
    <row r="236" spans="1:11" hidden="1">
      <c r="A236" s="5" t="s">
        <v>145</v>
      </c>
      <c r="B236" s="5" t="s">
        <v>167</v>
      </c>
      <c r="C236" s="5" t="s">
        <v>193</v>
      </c>
      <c r="D236" s="5">
        <v>1.8</v>
      </c>
      <c r="E236" s="5">
        <v>-31.579225119356199</v>
      </c>
      <c r="F236" s="5">
        <v>0.52</v>
      </c>
      <c r="G236" s="5">
        <v>-30.703705119356201</v>
      </c>
      <c r="H236" s="5">
        <v>3.09</v>
      </c>
      <c r="I236" s="5">
        <v>-32.461585119356201</v>
      </c>
      <c r="J236" s="5">
        <v>-1.7578800000000001</v>
      </c>
      <c r="K236" s="6">
        <v>-1.0204260566697581E-2</v>
      </c>
    </row>
    <row r="237" spans="1:11" hidden="1">
      <c r="A237" s="5" t="s">
        <v>158</v>
      </c>
      <c r="B237" s="5" t="s">
        <v>167</v>
      </c>
      <c r="C237" s="5" t="s">
        <v>193</v>
      </c>
      <c r="D237" s="5">
        <v>1.8</v>
      </c>
      <c r="E237" s="5">
        <v>-148.82437756846099</v>
      </c>
      <c r="F237" s="5">
        <v>0.52</v>
      </c>
      <c r="G237" s="5">
        <v>-148.271417568461</v>
      </c>
      <c r="H237" s="5">
        <v>3.09</v>
      </c>
      <c r="I237" s="5">
        <v>-149.38165756846101</v>
      </c>
      <c r="J237" s="5">
        <v>-1.1102400000000046</v>
      </c>
      <c r="K237" s="6">
        <v>-2.6578924832165911E-3</v>
      </c>
    </row>
    <row r="238" spans="1:11" hidden="1">
      <c r="A238" s="5" t="s">
        <v>159</v>
      </c>
      <c r="B238" s="5" t="s">
        <v>167</v>
      </c>
      <c r="C238" s="5" t="s">
        <v>193</v>
      </c>
      <c r="D238" s="5">
        <v>1.8</v>
      </c>
      <c r="E238" s="5">
        <v>4.6348741152534902</v>
      </c>
      <c r="F238" s="5">
        <v>0.52</v>
      </c>
      <c r="G238" s="5">
        <v>5.08507571525349</v>
      </c>
      <c r="H238" s="5">
        <v>3.09</v>
      </c>
      <c r="I238" s="5">
        <v>4.1811553152534904</v>
      </c>
      <c r="J238" s="5">
        <v>-0.90392039999999962</v>
      </c>
      <c r="K238" s="6">
        <v>-1.05926879908431E-2</v>
      </c>
    </row>
    <row r="239" spans="1:11" hidden="1">
      <c r="A239" s="5" t="s">
        <v>163</v>
      </c>
      <c r="B239" s="5" t="s">
        <v>167</v>
      </c>
      <c r="C239" s="5" t="s">
        <v>193</v>
      </c>
      <c r="D239" s="5">
        <v>1.8</v>
      </c>
      <c r="E239" s="5">
        <v>-81.713352312412198</v>
      </c>
      <c r="F239" s="5">
        <v>0.52</v>
      </c>
      <c r="G239" s="5">
        <v>-81.206472312412203</v>
      </c>
      <c r="H239" s="5">
        <v>3.09</v>
      </c>
      <c r="I239" s="5">
        <v>-82.2241923124122</v>
      </c>
      <c r="J239" s="5">
        <v>-1.0177199999999971</v>
      </c>
      <c r="K239" s="6">
        <v>-3.8786326870936813E-3</v>
      </c>
    </row>
    <row r="240" spans="1:11" hidden="1">
      <c r="A240" s="5" t="s">
        <v>161</v>
      </c>
      <c r="B240" s="5" t="s">
        <v>167</v>
      </c>
      <c r="C240" s="5" t="s">
        <v>193</v>
      </c>
      <c r="D240" s="5">
        <v>1.8</v>
      </c>
      <c r="E240" s="5">
        <v>2.5114891963011501</v>
      </c>
      <c r="F240" s="5">
        <v>0.52</v>
      </c>
      <c r="G240" s="5">
        <v>2.6497291963011498</v>
      </c>
      <c r="H240" s="5">
        <v>3.09</v>
      </c>
      <c r="I240" s="5">
        <v>2.37216919630115</v>
      </c>
      <c r="J240" s="5">
        <v>-0.27755999999999981</v>
      </c>
      <c r="K240" s="6">
        <v>-1.1246872440022876E-2</v>
      </c>
    </row>
    <row r="241" spans="1:11" hidden="1">
      <c r="A241" s="5" t="s">
        <v>160</v>
      </c>
      <c r="B241" s="5" t="s">
        <v>167</v>
      </c>
      <c r="C241" s="5" t="s">
        <v>193</v>
      </c>
      <c r="D241" s="5">
        <v>1.8</v>
      </c>
      <c r="E241" s="5">
        <v>-143.60110769327201</v>
      </c>
      <c r="F241" s="5">
        <v>0.52</v>
      </c>
      <c r="G241" s="5">
        <v>-143.26011569327201</v>
      </c>
      <c r="H241" s="5">
        <v>3.09</v>
      </c>
      <c r="I241" s="5">
        <v>-143.94476369327199</v>
      </c>
      <c r="J241" s="5">
        <v>-0.68464799999998149</v>
      </c>
      <c r="K241" s="6">
        <v>-1.1251772359112877E-3</v>
      </c>
    </row>
    <row r="242" spans="1:11" hidden="1">
      <c r="A242" s="5" t="s">
        <v>151</v>
      </c>
      <c r="B242" s="5" t="s">
        <v>167</v>
      </c>
      <c r="C242" s="5" t="s">
        <v>193</v>
      </c>
      <c r="D242" s="5">
        <v>1.8</v>
      </c>
      <c r="E242" s="5">
        <v>7.4402299870784701</v>
      </c>
      <c r="F242" s="5">
        <v>0.52</v>
      </c>
      <c r="G242" s="5">
        <v>7.4941435870784803</v>
      </c>
      <c r="H242" s="5">
        <v>3.09</v>
      </c>
      <c r="I242" s="5">
        <v>7.3858951870784804</v>
      </c>
      <c r="J242" s="5">
        <v>-0.10824839999999991</v>
      </c>
      <c r="K242" s="6">
        <v>-5.7962176184266285E-4</v>
      </c>
    </row>
    <row r="243" spans="1:11" hidden="1">
      <c r="A243" s="5" t="s">
        <v>150</v>
      </c>
      <c r="B243" s="5" t="s">
        <v>167</v>
      </c>
      <c r="C243" s="5" t="s">
        <v>193</v>
      </c>
      <c r="D243" s="5">
        <v>1.8</v>
      </c>
      <c r="E243" s="5">
        <v>-6.9464180627990597</v>
      </c>
      <c r="F243" s="5">
        <v>0.52</v>
      </c>
      <c r="G243" s="5">
        <v>-6.9095540627990601</v>
      </c>
      <c r="H243" s="5">
        <v>3.09</v>
      </c>
      <c r="I243" s="5">
        <v>-6.9835700627990596</v>
      </c>
      <c r="J243" s="5">
        <v>-7.4015999999999416E-2</v>
      </c>
      <c r="K243" s="6">
        <v>-1.558445375773586E-3</v>
      </c>
    </row>
    <row r="244" spans="1:11" hidden="1">
      <c r="A244" s="5" t="s">
        <v>152</v>
      </c>
      <c r="B244" s="5" t="s">
        <v>167</v>
      </c>
      <c r="C244" s="5" t="s">
        <v>191</v>
      </c>
      <c r="D244" s="5">
        <v>970</v>
      </c>
      <c r="E244" s="5">
        <v>8.7544604389224094</v>
      </c>
      <c r="F244" s="5">
        <v>388</v>
      </c>
      <c r="G244" s="5">
        <v>8.7544604389224094</v>
      </c>
      <c r="H244" s="5">
        <v>1197</v>
      </c>
      <c r="I244" s="5">
        <v>8.7544604389224094</v>
      </c>
      <c r="J244" s="5">
        <v>0</v>
      </c>
      <c r="K244" s="6">
        <v>0</v>
      </c>
    </row>
    <row r="245" spans="1:11" hidden="1">
      <c r="A245" s="5" t="s">
        <v>154</v>
      </c>
      <c r="B245" s="5" t="s">
        <v>167</v>
      </c>
      <c r="C245" s="5" t="s">
        <v>191</v>
      </c>
      <c r="D245" s="5">
        <v>970</v>
      </c>
      <c r="E245" s="5">
        <v>-282.77749592970702</v>
      </c>
      <c r="F245" s="5">
        <v>388</v>
      </c>
      <c r="G245" s="5">
        <v>-282.77749592970702</v>
      </c>
      <c r="H245" s="5">
        <v>1197</v>
      </c>
      <c r="I245" s="5">
        <v>-282.77749592970702</v>
      </c>
      <c r="J245" s="5">
        <v>0</v>
      </c>
      <c r="K245" s="6">
        <v>0</v>
      </c>
    </row>
    <row r="246" spans="1:11" hidden="1">
      <c r="A246" s="5" t="s">
        <v>153</v>
      </c>
      <c r="B246" s="5" t="s">
        <v>167</v>
      </c>
      <c r="C246" s="5" t="s">
        <v>191</v>
      </c>
      <c r="D246" s="5">
        <v>970</v>
      </c>
      <c r="E246" s="5">
        <v>-46.653350025541698</v>
      </c>
      <c r="F246" s="5">
        <v>388</v>
      </c>
      <c r="G246" s="5">
        <v>-46.653350025541698</v>
      </c>
      <c r="H246" s="5">
        <v>1197</v>
      </c>
      <c r="I246" s="5">
        <v>-46.653350025541698</v>
      </c>
      <c r="J246" s="5">
        <v>0</v>
      </c>
      <c r="K246" s="6">
        <v>0</v>
      </c>
    </row>
    <row r="247" spans="1:11" hidden="1">
      <c r="A247" s="5" t="s">
        <v>155</v>
      </c>
      <c r="B247" s="5" t="s">
        <v>167</v>
      </c>
      <c r="C247" s="5" t="s">
        <v>191</v>
      </c>
      <c r="D247" s="5">
        <v>970</v>
      </c>
      <c r="E247" s="5">
        <v>-16.9440028074014</v>
      </c>
      <c r="F247" s="5">
        <v>388</v>
      </c>
      <c r="G247" s="5">
        <v>-16.9440028074014</v>
      </c>
      <c r="H247" s="5">
        <v>1197</v>
      </c>
      <c r="I247" s="5">
        <v>-16.9440028074014</v>
      </c>
      <c r="J247" s="5">
        <v>0</v>
      </c>
      <c r="K247" s="6">
        <v>0</v>
      </c>
    </row>
    <row r="248" spans="1:11" hidden="1">
      <c r="A248" s="5" t="s">
        <v>156</v>
      </c>
      <c r="B248" s="5" t="s">
        <v>167</v>
      </c>
      <c r="C248" s="5" t="s">
        <v>191</v>
      </c>
      <c r="D248" s="5">
        <v>970</v>
      </c>
      <c r="E248" s="5">
        <v>-42.7346247765526</v>
      </c>
      <c r="F248" s="5">
        <v>388</v>
      </c>
      <c r="G248" s="5">
        <v>-42.7346247765526</v>
      </c>
      <c r="H248" s="5">
        <v>1197</v>
      </c>
      <c r="I248" s="5">
        <v>-42.7346247765526</v>
      </c>
      <c r="J248" s="5">
        <v>0</v>
      </c>
      <c r="K248" s="6">
        <v>0</v>
      </c>
    </row>
    <row r="249" spans="1:11" hidden="1">
      <c r="A249" s="5" t="s">
        <v>162</v>
      </c>
      <c r="B249" s="5" t="s">
        <v>167</v>
      </c>
      <c r="C249" s="5" t="s">
        <v>191</v>
      </c>
      <c r="D249" s="5">
        <v>970</v>
      </c>
      <c r="E249" s="5">
        <v>-93.112494323230806</v>
      </c>
      <c r="F249" s="5">
        <v>388</v>
      </c>
      <c r="G249" s="5">
        <v>-93.112494323230806</v>
      </c>
      <c r="H249" s="5">
        <v>1197</v>
      </c>
      <c r="I249" s="5">
        <v>-93.112494323230806</v>
      </c>
      <c r="J249" s="5">
        <v>0</v>
      </c>
      <c r="K249" s="6">
        <v>0</v>
      </c>
    </row>
    <row r="250" spans="1:11" hidden="1">
      <c r="A250" s="5" t="s">
        <v>157</v>
      </c>
      <c r="B250" s="5" t="s">
        <v>167</v>
      </c>
      <c r="C250" s="5" t="s">
        <v>191</v>
      </c>
      <c r="D250" s="5">
        <v>970</v>
      </c>
      <c r="E250" s="5">
        <v>-9.4007555336809698</v>
      </c>
      <c r="F250" s="5">
        <v>388</v>
      </c>
      <c r="G250" s="5">
        <v>-9.4007555336809698</v>
      </c>
      <c r="H250" s="5">
        <v>1197</v>
      </c>
      <c r="I250" s="5">
        <v>-9.4007555336809698</v>
      </c>
      <c r="J250" s="5">
        <v>0</v>
      </c>
      <c r="K250" s="6">
        <v>0</v>
      </c>
    </row>
    <row r="251" spans="1:11" hidden="1">
      <c r="A251" s="5" t="s">
        <v>145</v>
      </c>
      <c r="B251" s="5" t="s">
        <v>167</v>
      </c>
      <c r="C251" s="5" t="s">
        <v>191</v>
      </c>
      <c r="D251" s="5">
        <v>970</v>
      </c>
      <c r="E251" s="5">
        <v>-31.579225119356199</v>
      </c>
      <c r="F251" s="5">
        <v>388</v>
      </c>
      <c r="G251" s="5">
        <v>-31.579225119356199</v>
      </c>
      <c r="H251" s="5">
        <v>1197</v>
      </c>
      <c r="I251" s="5">
        <v>-31.579225119356199</v>
      </c>
      <c r="J251" s="5">
        <v>0</v>
      </c>
      <c r="K251" s="6">
        <v>0</v>
      </c>
    </row>
    <row r="252" spans="1:11" hidden="1">
      <c r="A252" s="5" t="s">
        <v>158</v>
      </c>
      <c r="B252" s="5" t="s">
        <v>167</v>
      </c>
      <c r="C252" s="5" t="s">
        <v>191</v>
      </c>
      <c r="D252" s="5">
        <v>970</v>
      </c>
      <c r="E252" s="5">
        <v>-148.82437756846099</v>
      </c>
      <c r="F252" s="5">
        <v>388</v>
      </c>
      <c r="G252" s="5">
        <v>-148.82437756846099</v>
      </c>
      <c r="H252" s="5">
        <v>1197</v>
      </c>
      <c r="I252" s="5">
        <v>-148.82437756846099</v>
      </c>
      <c r="J252" s="5">
        <v>0</v>
      </c>
      <c r="K252" s="6">
        <v>0</v>
      </c>
    </row>
    <row r="253" spans="1:11" hidden="1">
      <c r="A253" s="5" t="s">
        <v>159</v>
      </c>
      <c r="B253" s="5" t="s">
        <v>167</v>
      </c>
      <c r="C253" s="5" t="s">
        <v>191</v>
      </c>
      <c r="D253" s="5">
        <v>970</v>
      </c>
      <c r="E253" s="5">
        <v>4.6348741152534902</v>
      </c>
      <c r="F253" s="5">
        <v>388</v>
      </c>
      <c r="G253" s="5">
        <v>4.6348741152534902</v>
      </c>
      <c r="H253" s="5">
        <v>1197</v>
      </c>
      <c r="I253" s="5">
        <v>4.6348741152534902</v>
      </c>
      <c r="J253" s="5">
        <v>0</v>
      </c>
      <c r="K253" s="6">
        <v>0</v>
      </c>
    </row>
    <row r="254" spans="1:11" hidden="1">
      <c r="A254" s="5" t="s">
        <v>163</v>
      </c>
      <c r="B254" s="5" t="s">
        <v>167</v>
      </c>
      <c r="C254" s="5" t="s">
        <v>191</v>
      </c>
      <c r="D254" s="5">
        <v>970</v>
      </c>
      <c r="E254" s="5">
        <v>-81.713352312412198</v>
      </c>
      <c r="F254" s="5">
        <v>388</v>
      </c>
      <c r="G254" s="5">
        <v>-81.713352312412198</v>
      </c>
      <c r="H254" s="5">
        <v>1197</v>
      </c>
      <c r="I254" s="5">
        <v>-81.713352312412198</v>
      </c>
      <c r="J254" s="5">
        <v>0</v>
      </c>
      <c r="K254" s="6">
        <v>0</v>
      </c>
    </row>
    <row r="255" spans="1:11" hidden="1">
      <c r="A255" s="5" t="s">
        <v>161</v>
      </c>
      <c r="B255" s="5" t="s">
        <v>167</v>
      </c>
      <c r="C255" s="5" t="s">
        <v>191</v>
      </c>
      <c r="D255" s="5">
        <v>970</v>
      </c>
      <c r="E255" s="5">
        <v>2.5114891963011501</v>
      </c>
      <c r="F255" s="5">
        <v>388</v>
      </c>
      <c r="G255" s="5">
        <v>2.5114891963011501</v>
      </c>
      <c r="H255" s="5">
        <v>1197</v>
      </c>
      <c r="I255" s="5">
        <v>2.5114891963011501</v>
      </c>
      <c r="J255" s="5">
        <v>0</v>
      </c>
      <c r="K255" s="6">
        <v>0</v>
      </c>
    </row>
    <row r="256" spans="1:11" hidden="1">
      <c r="A256" s="5" t="s">
        <v>160</v>
      </c>
      <c r="B256" s="5" t="s">
        <v>167</v>
      </c>
      <c r="C256" s="5" t="s">
        <v>191</v>
      </c>
      <c r="D256" s="5">
        <v>970</v>
      </c>
      <c r="E256" s="5">
        <v>-143.60110769327201</v>
      </c>
      <c r="F256" s="5">
        <v>388</v>
      </c>
      <c r="G256" s="5">
        <v>-143.60110769327201</v>
      </c>
      <c r="H256" s="5">
        <v>1197</v>
      </c>
      <c r="I256" s="5">
        <v>-143.60110769327201</v>
      </c>
      <c r="J256" s="5">
        <v>0</v>
      </c>
      <c r="K256" s="6">
        <v>0</v>
      </c>
    </row>
    <row r="257" spans="1:11" hidden="1">
      <c r="A257" s="5" t="s">
        <v>151</v>
      </c>
      <c r="B257" s="5" t="s">
        <v>167</v>
      </c>
      <c r="C257" s="5" t="s">
        <v>191</v>
      </c>
      <c r="D257" s="5">
        <v>970</v>
      </c>
      <c r="E257" s="5">
        <v>7.4402299870784701</v>
      </c>
      <c r="F257" s="5">
        <v>388</v>
      </c>
      <c r="G257" s="5">
        <v>7.4402299870784701</v>
      </c>
      <c r="H257" s="5">
        <v>1197</v>
      </c>
      <c r="I257" s="5">
        <v>7.4402299870784701</v>
      </c>
      <c r="J257" s="5">
        <v>0</v>
      </c>
      <c r="K257" s="6">
        <v>0</v>
      </c>
    </row>
    <row r="258" spans="1:11" hidden="1">
      <c r="A258" s="5" t="s">
        <v>150</v>
      </c>
      <c r="B258" s="5" t="s">
        <v>167</v>
      </c>
      <c r="C258" s="5" t="s">
        <v>191</v>
      </c>
      <c r="D258" s="5">
        <v>970</v>
      </c>
      <c r="E258" s="5">
        <v>-6.9464180627990597</v>
      </c>
      <c r="F258" s="5">
        <v>388</v>
      </c>
      <c r="G258" s="5">
        <v>-6.9464180627990597</v>
      </c>
      <c r="H258" s="5">
        <v>1197</v>
      </c>
      <c r="I258" s="5">
        <v>-6.9464180627990597</v>
      </c>
      <c r="J258" s="5">
        <v>0</v>
      </c>
      <c r="K258" s="6">
        <v>0</v>
      </c>
    </row>
    <row r="259" spans="1:1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6"/>
    </row>
    <row r="260" spans="1:1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6"/>
    </row>
    <row r="261" spans="1:11">
      <c r="A261" s="5" t="s">
        <v>154</v>
      </c>
      <c r="B261" s="5" t="s">
        <v>167</v>
      </c>
      <c r="C261" s="5" t="s">
        <v>195</v>
      </c>
      <c r="D261" s="5">
        <v>692.15</v>
      </c>
      <c r="E261" s="5">
        <v>-282.77749592970702</v>
      </c>
      <c r="F261" s="5">
        <v>537.17999999999995</v>
      </c>
      <c r="G261" s="5">
        <v>-84.284967691854504</v>
      </c>
      <c r="H261" s="5">
        <v>918.79</v>
      </c>
      <c r="I261" s="5">
        <v>-573.06817541494195</v>
      </c>
      <c r="J261" s="5">
        <v>-488.78320772308746</v>
      </c>
      <c r="K261" s="6">
        <v>-0.61340552252503611</v>
      </c>
    </row>
    <row r="262" spans="1:11">
      <c r="A262" s="5" t="s">
        <v>160</v>
      </c>
      <c r="B262" s="5" t="s">
        <v>167</v>
      </c>
      <c r="C262" s="5" t="s">
        <v>195</v>
      </c>
      <c r="D262" s="5">
        <v>692.15</v>
      </c>
      <c r="E262" s="5">
        <v>-143.60110769327201</v>
      </c>
      <c r="F262" s="5">
        <v>537.17999999999995</v>
      </c>
      <c r="G262" s="5">
        <v>7.9719370395853799</v>
      </c>
      <c r="H262" s="5">
        <v>918.79</v>
      </c>
      <c r="I262" s="5">
        <v>-365.273140075377</v>
      </c>
      <c r="J262" s="5">
        <v>-373.24507711496238</v>
      </c>
      <c r="K262" s="6">
        <v>-0.613405522525035</v>
      </c>
    </row>
    <row r="263" spans="1:11">
      <c r="A263" s="5" t="s">
        <v>162</v>
      </c>
      <c r="B263" s="5" t="s">
        <v>167</v>
      </c>
      <c r="C263" s="5" t="s">
        <v>195</v>
      </c>
      <c r="D263" s="5">
        <v>692.15</v>
      </c>
      <c r="E263" s="5">
        <v>-93.112494323230806</v>
      </c>
      <c r="F263" s="5">
        <v>537.17999999999995</v>
      </c>
      <c r="G263" s="5">
        <v>43.760839163511797</v>
      </c>
      <c r="H263" s="5">
        <v>918.79</v>
      </c>
      <c r="I263" s="5">
        <v>-293.286542858014</v>
      </c>
      <c r="J263" s="5">
        <v>-337.04738202152578</v>
      </c>
      <c r="K263" s="6">
        <v>-0.61340552252503466</v>
      </c>
    </row>
    <row r="264" spans="1:11">
      <c r="A264" s="5" t="s">
        <v>158</v>
      </c>
      <c r="B264" s="5" t="s">
        <v>167</v>
      </c>
      <c r="C264" s="5" t="s">
        <v>195</v>
      </c>
      <c r="D264" s="5">
        <v>692.15</v>
      </c>
      <c r="E264" s="5">
        <v>-148.82437756846099</v>
      </c>
      <c r="F264" s="5">
        <v>537.17999999999995</v>
      </c>
      <c r="G264" s="5">
        <v>-44.7712762069715</v>
      </c>
      <c r="H264" s="5">
        <v>918.79</v>
      </c>
      <c r="I264" s="5">
        <v>-300.99960433859599</v>
      </c>
      <c r="J264" s="5">
        <v>-256.22832813162449</v>
      </c>
      <c r="K264" s="6">
        <v>-0.61340552252503622</v>
      </c>
    </row>
    <row r="265" spans="1:11">
      <c r="A265" s="5" t="s">
        <v>163</v>
      </c>
      <c r="B265" s="5" t="s">
        <v>167</v>
      </c>
      <c r="C265" s="5" t="s">
        <v>195</v>
      </c>
      <c r="D265" s="5">
        <v>692.15</v>
      </c>
      <c r="E265" s="5">
        <v>-81.713352312412198</v>
      </c>
      <c r="F265" s="5">
        <v>537.17999999999995</v>
      </c>
      <c r="G265" s="5">
        <v>-16.351368656681402</v>
      </c>
      <c r="H265" s="5">
        <v>918.79</v>
      </c>
      <c r="I265" s="5">
        <v>-177.303724485961</v>
      </c>
      <c r="J265" s="5">
        <v>-160.95235582927961</v>
      </c>
      <c r="K265" s="6">
        <v>-0.61340552252503533</v>
      </c>
    </row>
    <row r="266" spans="1:11">
      <c r="A266" s="5" t="s">
        <v>156</v>
      </c>
      <c r="B266" s="5" t="s">
        <v>167</v>
      </c>
      <c r="C266" s="5" t="s">
        <v>195</v>
      </c>
      <c r="D266" s="5">
        <v>692.15</v>
      </c>
      <c r="E266" s="5">
        <v>-42.7346247765526</v>
      </c>
      <c r="F266" s="5">
        <v>537.17999999999995</v>
      </c>
      <c r="G266" s="5">
        <v>7.8177272191344702</v>
      </c>
      <c r="H266" s="5">
        <v>918.79</v>
      </c>
      <c r="I266" s="5">
        <v>-116.666257068625</v>
      </c>
      <c r="J266" s="5">
        <v>-124.48398428775947</v>
      </c>
      <c r="K266" s="6">
        <v>-0.61340552252503444</v>
      </c>
    </row>
    <row r="267" spans="1:11">
      <c r="A267" s="5" t="s">
        <v>145</v>
      </c>
      <c r="B267" s="5" t="s">
        <v>167</v>
      </c>
      <c r="C267" s="5" t="s">
        <v>195</v>
      </c>
      <c r="D267" s="5">
        <v>692.15</v>
      </c>
      <c r="E267" s="5">
        <v>-31.579225119356199</v>
      </c>
      <c r="F267" s="5">
        <v>537.17999999999995</v>
      </c>
      <c r="G267" s="5">
        <v>11.333219221674501</v>
      </c>
      <c r="H267" s="5">
        <v>918.79</v>
      </c>
      <c r="I267" s="5">
        <v>-94.337671176342795</v>
      </c>
      <c r="J267" s="5">
        <v>-105.67089039801729</v>
      </c>
      <c r="K267" s="6">
        <v>-0.61340552252503577</v>
      </c>
    </row>
    <row r="268" spans="1:11">
      <c r="A268" s="5" t="s">
        <v>153</v>
      </c>
      <c r="B268" s="5" t="s">
        <v>167</v>
      </c>
      <c r="C268" s="5" t="s">
        <v>195</v>
      </c>
      <c r="D268" s="5">
        <v>692.15</v>
      </c>
      <c r="E268" s="5">
        <v>-46.653350025541698</v>
      </c>
      <c r="F268" s="5">
        <v>537.17999999999995</v>
      </c>
      <c r="G268" s="5">
        <v>-4.4223387450567699</v>
      </c>
      <c r="H268" s="5">
        <v>918.79</v>
      </c>
      <c r="I268" s="5">
        <v>-108.415216171306</v>
      </c>
      <c r="J268" s="5">
        <v>-103.99287742624924</v>
      </c>
      <c r="K268" s="6">
        <v>-0.61340552252503489</v>
      </c>
    </row>
    <row r="269" spans="1:11">
      <c r="A269" s="5" t="s">
        <v>151</v>
      </c>
      <c r="B269" s="5" t="s">
        <v>167</v>
      </c>
      <c r="C269" s="5" t="s">
        <v>195</v>
      </c>
      <c r="D269" s="5">
        <v>692.15</v>
      </c>
      <c r="E269" s="5">
        <v>7.4402299870784701</v>
      </c>
      <c r="F269" s="5">
        <v>537.17999999999995</v>
      </c>
      <c r="G269" s="5">
        <v>39.894653340904</v>
      </c>
      <c r="H269" s="5">
        <v>918.79</v>
      </c>
      <c r="I269" s="5">
        <v>-40.023605006217103</v>
      </c>
      <c r="J269" s="5">
        <v>-79.91825834712111</v>
      </c>
      <c r="K269" s="6">
        <v>-0.42792652553345339</v>
      </c>
    </row>
    <row r="270" spans="1:11">
      <c r="A270" s="5" t="s">
        <v>152</v>
      </c>
      <c r="B270" s="5" t="s">
        <v>167</v>
      </c>
      <c r="C270" s="5" t="s">
        <v>195</v>
      </c>
      <c r="D270" s="5">
        <v>692.15</v>
      </c>
      <c r="E270" s="5">
        <v>8.7544604389224094</v>
      </c>
      <c r="F270" s="5">
        <v>537.17999999999995</v>
      </c>
      <c r="G270" s="5">
        <v>33.840901297159803</v>
      </c>
      <c r="H270" s="5">
        <v>918.79</v>
      </c>
      <c r="I270" s="5">
        <v>-27.933872503652999</v>
      </c>
      <c r="J270" s="5">
        <v>-61.774773800812802</v>
      </c>
      <c r="K270" s="6">
        <v>-0.44755618266801667</v>
      </c>
    </row>
    <row r="271" spans="1:11">
      <c r="A271" s="5" t="s">
        <v>155</v>
      </c>
      <c r="B271" s="5" t="s">
        <v>167</v>
      </c>
      <c r="C271" s="5" t="s">
        <v>195</v>
      </c>
      <c r="D271" s="5">
        <v>692.15</v>
      </c>
      <c r="E271" s="5">
        <v>-16.9440028074014</v>
      </c>
      <c r="F271" s="5">
        <v>537.17999999999995</v>
      </c>
      <c r="G271" s="5">
        <v>2.80677606170579</v>
      </c>
      <c r="H271" s="5">
        <v>918.79</v>
      </c>
      <c r="I271" s="5">
        <v>-45.829054900674002</v>
      </c>
      <c r="J271" s="5">
        <v>-48.635830962379792</v>
      </c>
      <c r="K271" s="6">
        <v>-0.61340552252503633</v>
      </c>
    </row>
    <row r="272" spans="1:11">
      <c r="A272" s="5" t="s">
        <v>159</v>
      </c>
      <c r="B272" s="5" t="s">
        <v>167</v>
      </c>
      <c r="C272" s="5" t="s">
        <v>195</v>
      </c>
      <c r="D272" s="5">
        <v>692.15</v>
      </c>
      <c r="E272" s="5">
        <v>4.6348741152534902</v>
      </c>
      <c r="F272" s="5">
        <v>537.17999999999995</v>
      </c>
      <c r="G272" s="5">
        <v>21.796620970544101</v>
      </c>
      <c r="H272" s="5">
        <v>918.79</v>
      </c>
      <c r="I272" s="5">
        <v>-20.463779219476201</v>
      </c>
      <c r="J272" s="5">
        <v>-42.260400190020306</v>
      </c>
      <c r="K272" s="6">
        <v>-0.49523302447986761</v>
      </c>
    </row>
    <row r="273" spans="1:11">
      <c r="A273" s="5" t="s">
        <v>157</v>
      </c>
      <c r="B273" s="5" t="s">
        <v>167</v>
      </c>
      <c r="C273" s="5" t="s">
        <v>195</v>
      </c>
      <c r="D273" s="5">
        <v>692.15</v>
      </c>
      <c r="E273" s="5">
        <v>-9.4007555336809698</v>
      </c>
      <c r="F273" s="5">
        <v>537.17999999999995</v>
      </c>
      <c r="G273" s="5">
        <v>4.8857931117069899</v>
      </c>
      <c r="H273" s="5">
        <v>918.79</v>
      </c>
      <c r="I273" s="5">
        <v>-30.294498741984</v>
      </c>
      <c r="J273" s="5">
        <v>-35.180291853690989</v>
      </c>
      <c r="K273" s="6">
        <v>-0.61340552252503566</v>
      </c>
    </row>
    <row r="274" spans="1:11">
      <c r="A274" s="5" t="s">
        <v>150</v>
      </c>
      <c r="B274" s="5" t="s">
        <v>167</v>
      </c>
      <c r="C274" s="5" t="s">
        <v>195</v>
      </c>
      <c r="D274" s="5">
        <v>692.15</v>
      </c>
      <c r="E274" s="5">
        <v>-6.9464180627990597</v>
      </c>
      <c r="F274" s="5">
        <v>537.17999999999995</v>
      </c>
      <c r="G274" s="5">
        <v>4.8842588525122004</v>
      </c>
      <c r="H274" s="5">
        <v>918.79</v>
      </c>
      <c r="I274" s="5">
        <v>-24.2485063126935</v>
      </c>
      <c r="J274" s="5">
        <v>-29.132765165205701</v>
      </c>
      <c r="K274" s="6">
        <v>-0.613405522525035</v>
      </c>
    </row>
    <row r="275" spans="1:11">
      <c r="A275" s="5" t="s">
        <v>161</v>
      </c>
      <c r="B275" s="5" t="s">
        <v>167</v>
      </c>
      <c r="C275" s="5" t="s">
        <v>195</v>
      </c>
      <c r="D275" s="5">
        <v>692.15</v>
      </c>
      <c r="E275" s="5">
        <v>2.5114891963011501</v>
      </c>
      <c r="F275" s="5">
        <v>537.17999999999995</v>
      </c>
      <c r="G275" s="5">
        <v>8.6590194861421406</v>
      </c>
      <c r="H275" s="5">
        <v>918.79</v>
      </c>
      <c r="I275" s="5">
        <v>-6.4791300518730797</v>
      </c>
      <c r="J275" s="5">
        <v>-15.13814953801522</v>
      </c>
      <c r="K275" s="6">
        <v>-0.61340552252503433</v>
      </c>
    </row>
    <row r="276" spans="1:11" hidden="1">
      <c r="A276" t="s">
        <v>152</v>
      </c>
      <c r="B276" t="s">
        <v>167</v>
      </c>
      <c r="C276" t="s">
        <v>213</v>
      </c>
      <c r="D276">
        <v>0.01</v>
      </c>
      <c r="E276">
        <v>8.7544604389224094</v>
      </c>
      <c r="F276">
        <v>2E-3</v>
      </c>
      <c r="G276">
        <v>2.8626764309224</v>
      </c>
      <c r="H276">
        <v>0.05</v>
      </c>
      <c r="I276">
        <v>38.213380478922403</v>
      </c>
      <c r="J276">
        <v>35.350704048000004</v>
      </c>
      <c r="K276" s="3">
        <v>0.2561146756986023</v>
      </c>
    </row>
    <row r="277" spans="1:11" hidden="1">
      <c r="A277" t="s">
        <v>152</v>
      </c>
      <c r="B277" t="s">
        <v>167</v>
      </c>
      <c r="C277" t="s">
        <v>213</v>
      </c>
      <c r="D277">
        <v>0.01</v>
      </c>
      <c r="E277">
        <v>8.7544604389224094</v>
      </c>
      <c r="F277">
        <v>2E-3</v>
      </c>
      <c r="G277">
        <v>2.8626764309224</v>
      </c>
      <c r="H277">
        <v>0.05</v>
      </c>
      <c r="I277">
        <v>38.213380478922403</v>
      </c>
      <c r="J277">
        <v>35.350704048000004</v>
      </c>
      <c r="K277" s="3">
        <v>0.2561146756986023</v>
      </c>
    </row>
    <row r="278" spans="1:11" hidden="1">
      <c r="A278" t="s">
        <v>154</v>
      </c>
      <c r="B278" t="s">
        <v>167</v>
      </c>
      <c r="C278" t="s">
        <v>213</v>
      </c>
      <c r="D278">
        <v>0.01</v>
      </c>
      <c r="E278">
        <v>-282.77749592970702</v>
      </c>
      <c r="F278">
        <v>2E-3</v>
      </c>
      <c r="G278">
        <v>-295.47532613813001</v>
      </c>
      <c r="H278">
        <v>0.05</v>
      </c>
      <c r="I278">
        <v>-219.28834488759301</v>
      </c>
      <c r="J278">
        <v>76.186981250537002</v>
      </c>
      <c r="K278" s="3">
        <v>9.5611948825514742E-2</v>
      </c>
    </row>
    <row r="279" spans="1:11" hidden="1">
      <c r="A279" t="s">
        <v>154</v>
      </c>
      <c r="B279" t="s">
        <v>167</v>
      </c>
      <c r="C279" t="s">
        <v>213</v>
      </c>
      <c r="D279">
        <v>0.01</v>
      </c>
      <c r="E279">
        <v>-282.77749592970702</v>
      </c>
      <c r="F279">
        <v>2E-3</v>
      </c>
      <c r="G279">
        <v>-295.47532613813001</v>
      </c>
      <c r="H279">
        <v>0.05</v>
      </c>
      <c r="I279">
        <v>-219.28834488759301</v>
      </c>
      <c r="J279">
        <v>76.186981250537002</v>
      </c>
      <c r="K279" s="3">
        <v>9.5611948825514742E-2</v>
      </c>
    </row>
    <row r="280" spans="1:11" hidden="1">
      <c r="A280" t="s">
        <v>153</v>
      </c>
      <c r="B280" t="s">
        <v>167</v>
      </c>
      <c r="C280" t="s">
        <v>213</v>
      </c>
      <c r="D280">
        <v>0.01</v>
      </c>
      <c r="E280">
        <v>-46.653350025541698</v>
      </c>
      <c r="F280">
        <v>2E-3</v>
      </c>
      <c r="G280">
        <v>-53.584754125255998</v>
      </c>
      <c r="H280">
        <v>0.05</v>
      </c>
      <c r="I280">
        <v>-11.9963295269703</v>
      </c>
      <c r="J280" s="5">
        <v>41.588424598285698</v>
      </c>
      <c r="K280" s="6">
        <v>0.24531073620687444</v>
      </c>
    </row>
    <row r="281" spans="1:11" hidden="1">
      <c r="A281" t="s">
        <v>153</v>
      </c>
      <c r="B281" t="s">
        <v>167</v>
      </c>
      <c r="C281" t="s">
        <v>213</v>
      </c>
      <c r="D281">
        <v>0.01</v>
      </c>
      <c r="E281">
        <v>-46.653350025541698</v>
      </c>
      <c r="F281">
        <v>2E-3</v>
      </c>
      <c r="G281">
        <v>-53.584754125255998</v>
      </c>
      <c r="H281">
        <v>0.05</v>
      </c>
      <c r="I281">
        <v>-11.9963295269703</v>
      </c>
      <c r="J281" s="5">
        <v>41.588424598285698</v>
      </c>
      <c r="K281" s="6">
        <v>0.24531073620687444</v>
      </c>
    </row>
    <row r="282" spans="1:11" hidden="1">
      <c r="A282" t="s">
        <v>155</v>
      </c>
      <c r="B282" t="s">
        <v>167</v>
      </c>
      <c r="C282" t="s">
        <v>213</v>
      </c>
      <c r="D282">
        <v>0.01</v>
      </c>
      <c r="E282">
        <v>-16.9440028074014</v>
      </c>
      <c r="F282">
        <v>2E-3</v>
      </c>
      <c r="G282">
        <v>-19.127808488287101</v>
      </c>
      <c r="H282">
        <v>0.05</v>
      </c>
      <c r="I282">
        <v>-6.0249744029728198</v>
      </c>
      <c r="J282" s="5">
        <v>13.102834085314282</v>
      </c>
      <c r="K282" s="6">
        <v>0.16525575135907555</v>
      </c>
    </row>
    <row r="283" spans="1:11" hidden="1">
      <c r="A283" t="s">
        <v>155</v>
      </c>
      <c r="B283" t="s">
        <v>167</v>
      </c>
      <c r="C283" t="s">
        <v>213</v>
      </c>
      <c r="D283">
        <v>0.01</v>
      </c>
      <c r="E283">
        <v>-16.9440028074014</v>
      </c>
      <c r="F283">
        <v>2E-3</v>
      </c>
      <c r="G283">
        <v>-19.127808488287101</v>
      </c>
      <c r="H283">
        <v>0.05</v>
      </c>
      <c r="I283">
        <v>-6.0249744029728198</v>
      </c>
      <c r="J283" s="5">
        <v>13.102834085314282</v>
      </c>
      <c r="K283" s="6">
        <v>0.16525575135907555</v>
      </c>
    </row>
    <row r="284" spans="1:11" hidden="1">
      <c r="A284" t="s">
        <v>156</v>
      </c>
      <c r="B284" t="s">
        <v>167</v>
      </c>
      <c r="C284" t="s">
        <v>213</v>
      </c>
      <c r="D284">
        <v>0.01</v>
      </c>
      <c r="E284">
        <v>-42.7346247765526</v>
      </c>
      <c r="F284">
        <v>2E-3</v>
      </c>
      <c r="G284">
        <v>-49.639691833943502</v>
      </c>
      <c r="H284">
        <v>0.05</v>
      </c>
      <c r="I284">
        <v>-8.2092894895983104</v>
      </c>
      <c r="J284" s="5">
        <v>41.43040234434519</v>
      </c>
      <c r="K284" s="6">
        <v>0.20415186534927127</v>
      </c>
    </row>
    <row r="285" spans="1:11" hidden="1">
      <c r="A285" t="s">
        <v>156</v>
      </c>
      <c r="B285" t="s">
        <v>167</v>
      </c>
      <c r="C285" t="s">
        <v>213</v>
      </c>
      <c r="D285">
        <v>0.01</v>
      </c>
      <c r="E285">
        <v>-42.7346247765526</v>
      </c>
      <c r="F285">
        <v>2E-3</v>
      </c>
      <c r="G285">
        <v>-49.639691833943502</v>
      </c>
      <c r="H285">
        <v>0.05</v>
      </c>
      <c r="I285">
        <v>-8.2092894895983104</v>
      </c>
      <c r="J285" s="5">
        <v>41.43040234434519</v>
      </c>
      <c r="K285" s="6">
        <v>0.20415186534927127</v>
      </c>
    </row>
    <row r="286" spans="1:11" hidden="1">
      <c r="A286" t="s">
        <v>162</v>
      </c>
      <c r="B286" t="s">
        <v>167</v>
      </c>
      <c r="C286" t="s">
        <v>213</v>
      </c>
      <c r="D286">
        <v>0.01</v>
      </c>
      <c r="E286">
        <v>-93.112494323230806</v>
      </c>
      <c r="F286">
        <v>2E-3</v>
      </c>
      <c r="G286">
        <v>-108.48284124742101</v>
      </c>
      <c r="H286">
        <v>0.05</v>
      </c>
      <c r="I286">
        <v>-16.260759702282201</v>
      </c>
      <c r="J286" s="5">
        <v>92.222081545138806</v>
      </c>
      <c r="K286" s="6">
        <v>0.16783852103894809</v>
      </c>
    </row>
    <row r="287" spans="1:11" hidden="1">
      <c r="A287" t="s">
        <v>162</v>
      </c>
      <c r="B287" t="s">
        <v>167</v>
      </c>
      <c r="C287" t="s">
        <v>213</v>
      </c>
      <c r="D287">
        <v>0.01</v>
      </c>
      <c r="E287">
        <v>-93.112494323230806</v>
      </c>
      <c r="F287">
        <v>2E-3</v>
      </c>
      <c r="G287">
        <v>-108.48284124742101</v>
      </c>
      <c r="H287">
        <v>0.05</v>
      </c>
      <c r="I287">
        <v>-16.260759702282201</v>
      </c>
      <c r="J287" s="5">
        <v>92.222081545138806</v>
      </c>
      <c r="K287" s="6">
        <v>0.16783852103894809</v>
      </c>
    </row>
    <row r="288" spans="1:11" hidden="1">
      <c r="A288" t="s">
        <v>157</v>
      </c>
      <c r="B288" t="s">
        <v>167</v>
      </c>
      <c r="C288" t="s">
        <v>213</v>
      </c>
      <c r="D288">
        <v>0.01</v>
      </c>
      <c r="E288">
        <v>-9.4007555336809698</v>
      </c>
      <c r="F288">
        <v>2E-3</v>
      </c>
      <c r="G288">
        <v>-10.4687023161267</v>
      </c>
      <c r="H288">
        <v>0.05</v>
      </c>
      <c r="I288">
        <v>-4.0610216214523902</v>
      </c>
      <c r="J288" s="5">
        <v>6.4076806946743101</v>
      </c>
      <c r="K288" s="6">
        <v>0.11172467644772835</v>
      </c>
    </row>
    <row r="289" spans="1:11" hidden="1">
      <c r="A289" t="s">
        <v>157</v>
      </c>
      <c r="B289" t="s">
        <v>167</v>
      </c>
      <c r="C289" t="s">
        <v>213</v>
      </c>
      <c r="D289">
        <v>0.01</v>
      </c>
      <c r="E289">
        <v>-9.4007555336809698</v>
      </c>
      <c r="F289">
        <v>2E-3</v>
      </c>
      <c r="G289">
        <v>-10.4687023161267</v>
      </c>
      <c r="H289">
        <v>0.05</v>
      </c>
      <c r="I289">
        <v>-4.0610216214523902</v>
      </c>
      <c r="J289" s="5">
        <v>6.4076806946743101</v>
      </c>
      <c r="K289" s="6">
        <v>0.11172467644772835</v>
      </c>
    </row>
    <row r="290" spans="1:11" hidden="1">
      <c r="A290" t="s">
        <v>145</v>
      </c>
      <c r="B290" t="s">
        <v>167</v>
      </c>
      <c r="C290" t="s">
        <v>213</v>
      </c>
      <c r="D290">
        <v>0.01</v>
      </c>
      <c r="E290">
        <v>-31.579225119356199</v>
      </c>
      <c r="F290">
        <v>2E-3</v>
      </c>
      <c r="G290">
        <v>-39.2903442878562</v>
      </c>
      <c r="H290">
        <v>0.05</v>
      </c>
      <c r="I290">
        <v>6.9763707231438099</v>
      </c>
      <c r="J290" s="5">
        <v>46.266715011000009</v>
      </c>
      <c r="K290" s="6">
        <v>0.2685721525572749</v>
      </c>
    </row>
    <row r="291" spans="1:11" hidden="1">
      <c r="A291" t="s">
        <v>145</v>
      </c>
      <c r="B291" t="s">
        <v>167</v>
      </c>
      <c r="C291" t="s">
        <v>213</v>
      </c>
      <c r="D291">
        <v>0.01</v>
      </c>
      <c r="E291">
        <v>-31.579225119356199</v>
      </c>
      <c r="F291">
        <v>2E-3</v>
      </c>
      <c r="G291">
        <v>-39.2903442878562</v>
      </c>
      <c r="H291">
        <v>0.05</v>
      </c>
      <c r="I291">
        <v>6.9763707231438099</v>
      </c>
      <c r="J291" s="5">
        <v>46.266715011000009</v>
      </c>
      <c r="K291" s="6">
        <v>0.2685721525572749</v>
      </c>
    </row>
    <row r="292" spans="1:11" hidden="1">
      <c r="A292" t="s">
        <v>158</v>
      </c>
      <c r="B292" t="s">
        <v>167</v>
      </c>
      <c r="C292" t="s">
        <v>213</v>
      </c>
      <c r="D292">
        <v>0.01</v>
      </c>
      <c r="E292">
        <v>-148.82437756846099</v>
      </c>
      <c r="F292">
        <v>2E-3</v>
      </c>
      <c r="G292">
        <v>-160.452092162479</v>
      </c>
      <c r="H292">
        <v>0.05</v>
      </c>
      <c r="I292">
        <v>-90.685804598369103</v>
      </c>
      <c r="J292" s="5">
        <v>69.766287564109902</v>
      </c>
      <c r="K292" s="6">
        <v>0.16701910514715204</v>
      </c>
    </row>
    <row r="293" spans="1:11" hidden="1">
      <c r="A293" t="s">
        <v>158</v>
      </c>
      <c r="B293" t="s">
        <v>167</v>
      </c>
      <c r="C293" t="s">
        <v>213</v>
      </c>
      <c r="D293">
        <v>0.01</v>
      </c>
      <c r="E293">
        <v>-148.82437756846099</v>
      </c>
      <c r="F293">
        <v>2E-3</v>
      </c>
      <c r="G293">
        <v>-160.452092162479</v>
      </c>
      <c r="H293">
        <v>0.05</v>
      </c>
      <c r="I293">
        <v>-90.685804598369103</v>
      </c>
      <c r="J293" s="5">
        <v>69.766287564109902</v>
      </c>
      <c r="K293" s="6">
        <v>0.16701910514715204</v>
      </c>
    </row>
    <row r="294" spans="1:11" hidden="1">
      <c r="A294" t="s">
        <v>159</v>
      </c>
      <c r="B294" t="s">
        <v>167</v>
      </c>
      <c r="C294" t="s">
        <v>213</v>
      </c>
      <c r="D294">
        <v>0.01</v>
      </c>
      <c r="E294">
        <v>4.6348741152534902</v>
      </c>
      <c r="F294">
        <v>2E-3</v>
      </c>
      <c r="G294">
        <v>4.2378288319940598</v>
      </c>
      <c r="H294">
        <v>0.05</v>
      </c>
      <c r="I294">
        <v>6.6201005315506301</v>
      </c>
      <c r="J294" s="5">
        <v>2.3822716995565703</v>
      </c>
      <c r="K294" s="6">
        <v>2.7916905982892159E-2</v>
      </c>
    </row>
    <row r="295" spans="1:11" hidden="1">
      <c r="A295" t="s">
        <v>159</v>
      </c>
      <c r="B295" t="s">
        <v>167</v>
      </c>
      <c r="C295" t="s">
        <v>213</v>
      </c>
      <c r="D295">
        <v>0.01</v>
      </c>
      <c r="E295">
        <v>4.6348741152534902</v>
      </c>
      <c r="F295">
        <v>2E-3</v>
      </c>
      <c r="G295">
        <v>4.2378288319940598</v>
      </c>
      <c r="H295">
        <v>0.05</v>
      </c>
      <c r="I295">
        <v>6.6201005315506301</v>
      </c>
      <c r="J295" s="5">
        <v>2.3822716995565703</v>
      </c>
      <c r="K295" s="6">
        <v>2.7916905982892159E-2</v>
      </c>
    </row>
    <row r="296" spans="1:11" hidden="1">
      <c r="A296" t="s">
        <v>163</v>
      </c>
      <c r="B296" t="s">
        <v>167</v>
      </c>
      <c r="C296" t="s">
        <v>213</v>
      </c>
      <c r="D296">
        <v>0.01</v>
      </c>
      <c r="E296">
        <v>-81.713352312412198</v>
      </c>
      <c r="F296">
        <v>2E-3</v>
      </c>
      <c r="G296">
        <v>-87.710484489705905</v>
      </c>
      <c r="H296">
        <v>0.05</v>
      </c>
      <c r="I296">
        <v>-51.727691425943597</v>
      </c>
      <c r="J296" s="5">
        <v>35.982793063762308</v>
      </c>
      <c r="K296" s="6">
        <v>0.13713402247183576</v>
      </c>
    </row>
    <row r="297" spans="1:11" hidden="1">
      <c r="A297" t="s">
        <v>163</v>
      </c>
      <c r="B297" t="s">
        <v>167</v>
      </c>
      <c r="C297" t="s">
        <v>213</v>
      </c>
      <c r="D297">
        <v>0.01</v>
      </c>
      <c r="E297">
        <v>-81.713352312412198</v>
      </c>
      <c r="F297">
        <v>2E-3</v>
      </c>
      <c r="G297">
        <v>-87.710484489705905</v>
      </c>
      <c r="H297">
        <v>0.05</v>
      </c>
      <c r="I297">
        <v>-51.727691425943597</v>
      </c>
      <c r="J297" s="5">
        <v>35.982793063762308</v>
      </c>
      <c r="K297" s="6">
        <v>0.13713402247183576</v>
      </c>
    </row>
    <row r="298" spans="1:11" hidden="1">
      <c r="A298" t="s">
        <v>161</v>
      </c>
      <c r="B298" t="s">
        <v>167</v>
      </c>
      <c r="C298" t="s">
        <v>213</v>
      </c>
      <c r="D298">
        <v>0.01</v>
      </c>
      <c r="E298">
        <v>2.5114891963011501</v>
      </c>
      <c r="F298">
        <v>2E-3</v>
      </c>
      <c r="G298">
        <v>1.2993817611377201</v>
      </c>
      <c r="H298">
        <v>0.05</v>
      </c>
      <c r="I298">
        <v>8.5720263721182892</v>
      </c>
      <c r="J298" s="5">
        <v>7.2726446109805689</v>
      </c>
      <c r="K298" s="6">
        <v>0.29469126041691279</v>
      </c>
    </row>
    <row r="299" spans="1:11" hidden="1">
      <c r="A299" t="s">
        <v>161</v>
      </c>
      <c r="B299" t="s">
        <v>167</v>
      </c>
      <c r="C299" t="s">
        <v>213</v>
      </c>
      <c r="D299">
        <v>0.01</v>
      </c>
      <c r="E299">
        <v>2.5114891963011501</v>
      </c>
      <c r="F299">
        <v>2E-3</v>
      </c>
      <c r="G299">
        <v>1.2993817611377201</v>
      </c>
      <c r="H299">
        <v>0.05</v>
      </c>
      <c r="I299">
        <v>8.5720263721182892</v>
      </c>
      <c r="J299" s="5">
        <v>7.2726446109805689</v>
      </c>
      <c r="K299" s="6">
        <v>0.29469126041691279</v>
      </c>
    </row>
    <row r="300" spans="1:11" hidden="1">
      <c r="A300" t="s">
        <v>160</v>
      </c>
      <c r="B300" t="s">
        <v>167</v>
      </c>
      <c r="C300" t="s">
        <v>213</v>
      </c>
      <c r="D300">
        <v>0.01</v>
      </c>
      <c r="E300">
        <v>-143.60110769327201</v>
      </c>
      <c r="F300">
        <v>2E-3</v>
      </c>
      <c r="G300">
        <v>-157.73638594850499</v>
      </c>
      <c r="H300">
        <v>0.05</v>
      </c>
      <c r="I300">
        <v>-72.924716417106396</v>
      </c>
      <c r="J300" s="5">
        <v>84.811669531398593</v>
      </c>
      <c r="K300" s="6">
        <v>0.13938280678007273</v>
      </c>
    </row>
    <row r="301" spans="1:11" hidden="1">
      <c r="A301" t="s">
        <v>160</v>
      </c>
      <c r="B301" t="s">
        <v>167</v>
      </c>
      <c r="C301" t="s">
        <v>213</v>
      </c>
      <c r="D301">
        <v>0.01</v>
      </c>
      <c r="E301">
        <v>-143.60110769327201</v>
      </c>
      <c r="F301">
        <v>2E-3</v>
      </c>
      <c r="G301">
        <v>-157.73638594850499</v>
      </c>
      <c r="H301">
        <v>0.05</v>
      </c>
      <c r="I301">
        <v>-72.924716417106396</v>
      </c>
      <c r="J301" s="5">
        <v>84.811669531398593</v>
      </c>
      <c r="K301" s="6">
        <v>0.13938280678007273</v>
      </c>
    </row>
    <row r="302" spans="1:11" hidden="1">
      <c r="A302" t="s">
        <v>151</v>
      </c>
      <c r="B302" t="s">
        <v>167</v>
      </c>
      <c r="C302" t="s">
        <v>213</v>
      </c>
      <c r="D302">
        <v>0.01</v>
      </c>
      <c r="E302">
        <v>7.4402299870784701</v>
      </c>
      <c r="F302">
        <v>2E-3</v>
      </c>
      <c r="G302">
        <v>6.51367153710589</v>
      </c>
      <c r="H302">
        <v>0.05</v>
      </c>
      <c r="I302">
        <v>12.0730222369413</v>
      </c>
      <c r="J302" s="5">
        <v>5.5593506998354103</v>
      </c>
      <c r="K302" s="6">
        <v>2.9767836266770171E-2</v>
      </c>
    </row>
    <row r="303" spans="1:11" hidden="1">
      <c r="A303" t="s">
        <v>151</v>
      </c>
      <c r="B303" t="s">
        <v>167</v>
      </c>
      <c r="C303" t="s">
        <v>213</v>
      </c>
      <c r="D303">
        <v>0.01</v>
      </c>
      <c r="E303">
        <v>7.4402299870784701</v>
      </c>
      <c r="F303">
        <v>2E-3</v>
      </c>
      <c r="G303">
        <v>6.51367153710589</v>
      </c>
      <c r="H303">
        <v>0.05</v>
      </c>
      <c r="I303">
        <v>12.0730222369413</v>
      </c>
      <c r="J303" s="5">
        <v>5.5593506998354103</v>
      </c>
      <c r="K303" s="6">
        <v>2.9767836266770171E-2</v>
      </c>
    </row>
    <row r="304" spans="1:11" hidden="1">
      <c r="A304" t="s">
        <v>150</v>
      </c>
      <c r="B304" t="s">
        <v>167</v>
      </c>
      <c r="C304" t="s">
        <v>213</v>
      </c>
      <c r="D304">
        <v>0.01</v>
      </c>
      <c r="E304">
        <v>-6.9464180627990597</v>
      </c>
      <c r="F304">
        <v>2E-3</v>
      </c>
      <c r="G304">
        <v>-7.5101491007633498</v>
      </c>
      <c r="H304">
        <v>0.05</v>
      </c>
      <c r="I304">
        <v>-4.1277628729776303</v>
      </c>
      <c r="J304" s="5">
        <v>3.3823862277857195</v>
      </c>
      <c r="K304" s="6">
        <v>7.1217901207481615E-2</v>
      </c>
    </row>
    <row r="305" spans="1:11" hidden="1">
      <c r="A305" t="s">
        <v>150</v>
      </c>
      <c r="B305" t="s">
        <v>167</v>
      </c>
      <c r="C305" t="s">
        <v>213</v>
      </c>
      <c r="D305">
        <v>0.01</v>
      </c>
      <c r="E305">
        <v>-6.9464180627990597</v>
      </c>
      <c r="F305">
        <v>2E-3</v>
      </c>
      <c r="G305">
        <v>-7.5101491007633498</v>
      </c>
      <c r="H305">
        <v>0.05</v>
      </c>
      <c r="I305">
        <v>-4.1277628729776303</v>
      </c>
      <c r="J305" s="5">
        <v>3.3823862277857195</v>
      </c>
      <c r="K305" s="6">
        <v>7.1217901207481615E-2</v>
      </c>
    </row>
    <row r="306" spans="1:11" hidden="1">
      <c r="A306" t="s">
        <v>152</v>
      </c>
      <c r="B306" t="s">
        <v>167</v>
      </c>
      <c r="C306" t="s">
        <v>182</v>
      </c>
      <c r="D306">
        <v>0.01</v>
      </c>
      <c r="E306">
        <v>8.7544604389224094</v>
      </c>
      <c r="F306">
        <v>0</v>
      </c>
      <c r="G306">
        <v>8.7677033600424092</v>
      </c>
      <c r="H306">
        <v>1</v>
      </c>
      <c r="I306">
        <v>7.4434112480424099</v>
      </c>
      <c r="J306">
        <v>-1.3242921119999993</v>
      </c>
      <c r="K306" s="3">
        <v>-9.5944523292821327E-3</v>
      </c>
    </row>
    <row r="307" spans="1:11" hidden="1">
      <c r="A307" t="s">
        <v>154</v>
      </c>
      <c r="B307" t="s">
        <v>167</v>
      </c>
      <c r="C307" t="s">
        <v>182</v>
      </c>
      <c r="D307">
        <v>0.01</v>
      </c>
      <c r="E307">
        <v>-282.77749592970702</v>
      </c>
      <c r="F307">
        <v>0</v>
      </c>
      <c r="G307">
        <v>-282.74895353971601</v>
      </c>
      <c r="H307">
        <v>1</v>
      </c>
      <c r="I307">
        <v>-284.09295353971601</v>
      </c>
      <c r="J307">
        <v>-1.3439999999999941</v>
      </c>
      <c r="K307" s="3">
        <v>-1.6866721467663547E-3</v>
      </c>
    </row>
    <row r="308" spans="1:11" hidden="1">
      <c r="A308" t="s">
        <v>153</v>
      </c>
      <c r="B308" t="s">
        <v>167</v>
      </c>
      <c r="C308" t="s">
        <v>182</v>
      </c>
      <c r="D308">
        <v>0.01</v>
      </c>
      <c r="E308">
        <v>-46.653350025541698</v>
      </c>
      <c r="F308">
        <v>0</v>
      </c>
      <c r="G308">
        <v>-46.637770118341699</v>
      </c>
      <c r="H308">
        <v>1</v>
      </c>
      <c r="I308">
        <v>-46.829770118341699</v>
      </c>
      <c r="J308" s="5">
        <v>-0.19200000000000017</v>
      </c>
      <c r="K308" s="6">
        <v>-1.1325185266493939E-3</v>
      </c>
    </row>
    <row r="309" spans="1:11" hidden="1">
      <c r="A309" t="s">
        <v>155</v>
      </c>
      <c r="B309" t="s">
        <v>167</v>
      </c>
      <c r="C309" t="s">
        <v>182</v>
      </c>
      <c r="D309">
        <v>0.01</v>
      </c>
      <c r="E309">
        <v>-16.9440028074014</v>
      </c>
      <c r="F309">
        <v>0</v>
      </c>
      <c r="G309">
        <v>-16.939095136633401</v>
      </c>
      <c r="H309">
        <v>1</v>
      </c>
      <c r="I309">
        <v>-17.429862213433399</v>
      </c>
      <c r="J309" s="5">
        <v>-0.49076707679999743</v>
      </c>
      <c r="K309" s="6">
        <v>-6.1896595416544506E-3</v>
      </c>
    </row>
    <row r="310" spans="1:11" hidden="1">
      <c r="A310" t="s">
        <v>156</v>
      </c>
      <c r="B310" t="s">
        <v>167</v>
      </c>
      <c r="C310" t="s">
        <v>182</v>
      </c>
      <c r="D310">
        <v>0.01</v>
      </c>
      <c r="E310">
        <v>-42.7346247765526</v>
      </c>
      <c r="F310">
        <v>0</v>
      </c>
      <c r="G310">
        <v>-42.719104072999997</v>
      </c>
      <c r="H310">
        <v>1</v>
      </c>
      <c r="I310">
        <v>-44.096250953000002</v>
      </c>
      <c r="J310" s="5">
        <v>-1.3771468800000051</v>
      </c>
      <c r="K310" s="6">
        <v>-6.7860095124155527E-3</v>
      </c>
    </row>
    <row r="311" spans="1:11" hidden="1">
      <c r="A311" t="s">
        <v>162</v>
      </c>
      <c r="B311" t="s">
        <v>167</v>
      </c>
      <c r="C311" t="s">
        <v>182</v>
      </c>
      <c r="D311">
        <v>0.01</v>
      </c>
      <c r="E311">
        <v>-93.112494323230806</v>
      </c>
      <c r="F311">
        <v>0</v>
      </c>
      <c r="G311">
        <v>-93.077944321024106</v>
      </c>
      <c r="H311">
        <v>1</v>
      </c>
      <c r="I311">
        <v>-95.007544321024099</v>
      </c>
      <c r="J311" s="5">
        <v>-1.9295999999999935</v>
      </c>
      <c r="K311" s="6">
        <v>-3.511753419252815E-3</v>
      </c>
    </row>
    <row r="312" spans="1:11" hidden="1">
      <c r="A312" t="s">
        <v>157</v>
      </c>
      <c r="B312" t="s">
        <v>167</v>
      </c>
      <c r="C312" t="s">
        <v>182</v>
      </c>
      <c r="D312">
        <v>0.01</v>
      </c>
      <c r="E312">
        <v>-9.4007555336809698</v>
      </c>
      <c r="F312">
        <v>0</v>
      </c>
      <c r="G312">
        <v>-9.3983562279721706</v>
      </c>
      <c r="H312">
        <v>1</v>
      </c>
      <c r="I312">
        <v>-9.6382867988521692</v>
      </c>
      <c r="J312" s="5">
        <v>-0.23993057087999858</v>
      </c>
      <c r="K312" s="6">
        <v>-4.183442758589128E-3</v>
      </c>
    </row>
    <row r="313" spans="1:11" hidden="1">
      <c r="A313" t="s">
        <v>145</v>
      </c>
      <c r="B313" t="s">
        <v>167</v>
      </c>
      <c r="C313" t="s">
        <v>182</v>
      </c>
      <c r="D313">
        <v>0.01</v>
      </c>
      <c r="E313">
        <v>-31.579225119356199</v>
      </c>
      <c r="F313">
        <v>0</v>
      </c>
      <c r="G313">
        <v>-31.561892472596199</v>
      </c>
      <c r="H313">
        <v>1</v>
      </c>
      <c r="I313">
        <v>-33.295157148596203</v>
      </c>
      <c r="J313" s="5">
        <v>-1.7332646760000046</v>
      </c>
      <c r="K313" s="6">
        <v>-1.0061371871206625E-2</v>
      </c>
    </row>
    <row r="314" spans="1:11" hidden="1">
      <c r="A314" t="s">
        <v>158</v>
      </c>
      <c r="B314" t="s">
        <v>167</v>
      </c>
      <c r="C314" t="s">
        <v>182</v>
      </c>
      <c r="D314">
        <v>0.01</v>
      </c>
      <c r="E314">
        <v>-148.82437756846099</v>
      </c>
      <c r="F314">
        <v>0</v>
      </c>
      <c r="G314">
        <v>-148.798240716142</v>
      </c>
      <c r="H314">
        <v>1</v>
      </c>
      <c r="I314">
        <v>-151.41192594801399</v>
      </c>
      <c r="J314" s="5">
        <v>-2.6136852318719832</v>
      </c>
      <c r="K314" s="6">
        <v>-6.2571104727687068E-3</v>
      </c>
    </row>
    <row r="315" spans="1:11" hidden="1">
      <c r="A315" t="s">
        <v>159</v>
      </c>
      <c r="B315" t="s">
        <v>167</v>
      </c>
      <c r="C315" t="s">
        <v>182</v>
      </c>
      <c r="D315">
        <v>0.01</v>
      </c>
      <c r="E315">
        <v>4.6348741152534902</v>
      </c>
      <c r="F315">
        <v>0</v>
      </c>
      <c r="G315">
        <v>4.6357652859453298</v>
      </c>
      <c r="H315">
        <v>1</v>
      </c>
      <c r="I315">
        <v>4.54664821676133</v>
      </c>
      <c r="J315" s="5">
        <v>-8.9117069183999753E-2</v>
      </c>
      <c r="K315" s="6">
        <v>-1.0443279170649189E-3</v>
      </c>
    </row>
    <row r="316" spans="1:11" hidden="1">
      <c r="A316" t="s">
        <v>163</v>
      </c>
      <c r="B316" t="s">
        <v>167</v>
      </c>
      <c r="C316" t="s">
        <v>182</v>
      </c>
      <c r="D316">
        <v>0.01</v>
      </c>
      <c r="E316">
        <v>-81.713352312412198</v>
      </c>
      <c r="F316">
        <v>0</v>
      </c>
      <c r="G316">
        <v>-81.699872576702802</v>
      </c>
      <c r="H316">
        <v>1</v>
      </c>
      <c r="I316">
        <v>-83.047846147646794</v>
      </c>
      <c r="J316" s="5">
        <v>-1.3479735709439922</v>
      </c>
      <c r="K316" s="6">
        <v>-5.1372620697262275E-3</v>
      </c>
    </row>
    <row r="317" spans="1:11" hidden="1">
      <c r="A317" t="s">
        <v>161</v>
      </c>
      <c r="B317" t="s">
        <v>167</v>
      </c>
      <c r="C317" t="s">
        <v>182</v>
      </c>
      <c r="D317">
        <v>0.01</v>
      </c>
      <c r="E317">
        <v>2.5114891963011501</v>
      </c>
      <c r="F317">
        <v>0</v>
      </c>
      <c r="G317">
        <v>2.5142125640797102</v>
      </c>
      <c r="H317">
        <v>1</v>
      </c>
      <c r="I317">
        <v>2.24187578622371</v>
      </c>
      <c r="J317" s="5">
        <v>-0.27233677785600019</v>
      </c>
      <c r="K317" s="6">
        <v>-1.103522482084336E-2</v>
      </c>
    </row>
    <row r="318" spans="1:11" hidden="1">
      <c r="A318" t="s">
        <v>160</v>
      </c>
      <c r="B318" t="s">
        <v>167</v>
      </c>
      <c r="C318" t="s">
        <v>182</v>
      </c>
      <c r="D318">
        <v>0.01</v>
      </c>
      <c r="E318">
        <v>-143.60110769327201</v>
      </c>
      <c r="F318">
        <v>0</v>
      </c>
      <c r="G318">
        <v>-143.56933403052901</v>
      </c>
      <c r="H318">
        <v>1</v>
      </c>
      <c r="I318">
        <v>-144.692534030529</v>
      </c>
      <c r="J318" s="5">
        <v>-1.1231999999999971</v>
      </c>
      <c r="K318" s="6">
        <v>-1.8459107035667807E-3</v>
      </c>
    </row>
    <row r="319" spans="1:11" hidden="1">
      <c r="A319" t="s">
        <v>151</v>
      </c>
      <c r="B319" t="s">
        <v>167</v>
      </c>
      <c r="C319" t="s">
        <v>182</v>
      </c>
      <c r="D319">
        <v>0.01</v>
      </c>
      <c r="E319">
        <v>7.4402299870784701</v>
      </c>
      <c r="F319">
        <v>0</v>
      </c>
      <c r="G319">
        <v>7.4423114626803901</v>
      </c>
      <c r="H319">
        <v>1</v>
      </c>
      <c r="I319">
        <v>7.3376714626803903</v>
      </c>
      <c r="J319" s="5">
        <v>-0.10463999999999984</v>
      </c>
      <c r="K319" s="6">
        <v>-5.6030039390158378E-4</v>
      </c>
    </row>
    <row r="320" spans="1:11" hidden="1">
      <c r="A320" t="s">
        <v>150</v>
      </c>
      <c r="B320" t="s">
        <v>167</v>
      </c>
      <c r="C320" t="s">
        <v>182</v>
      </c>
      <c r="D320">
        <v>0.01</v>
      </c>
      <c r="E320">
        <v>-6.9464180627990597</v>
      </c>
      <c r="F320">
        <v>0</v>
      </c>
      <c r="G320">
        <v>-6.9451521953390598</v>
      </c>
      <c r="H320">
        <v>1</v>
      </c>
      <c r="I320">
        <v>-7.0717389413390599</v>
      </c>
      <c r="J320" s="5">
        <v>-0.12658674600000008</v>
      </c>
      <c r="K320" s="6">
        <v>-2.6653497748855273E-3</v>
      </c>
    </row>
    <row r="321" spans="1:11" hidden="1">
      <c r="A321" t="s">
        <v>152</v>
      </c>
      <c r="B321" t="s">
        <v>167</v>
      </c>
      <c r="C321" t="s">
        <v>184</v>
      </c>
      <c r="D321">
        <v>1.2500000000000001E-2</v>
      </c>
      <c r="E321">
        <v>8.7544604389224094</v>
      </c>
      <c r="F321">
        <v>1.7999999999999999E-2</v>
      </c>
      <c r="G321">
        <v>8.9195906216909808</v>
      </c>
      <c r="H321">
        <v>0.03</v>
      </c>
      <c r="I321">
        <v>9.2798746568224093</v>
      </c>
      <c r="J321">
        <v>0.36028403513142848</v>
      </c>
      <c r="K321" s="3">
        <v>2.6102458579545639E-3</v>
      </c>
    </row>
    <row r="322" spans="1:11" hidden="1">
      <c r="A322" t="s">
        <v>154</v>
      </c>
      <c r="B322" t="s">
        <v>167</v>
      </c>
      <c r="C322" t="s">
        <v>184</v>
      </c>
      <c r="D322">
        <v>1.2500000000000001E-2</v>
      </c>
      <c r="E322">
        <v>-282.77749592970702</v>
      </c>
      <c r="F322">
        <v>1.7999999999999999E-2</v>
      </c>
      <c r="G322">
        <v>-282.42159181813997</v>
      </c>
      <c r="H322">
        <v>0.03</v>
      </c>
      <c r="I322">
        <v>-281.64507375653898</v>
      </c>
      <c r="J322">
        <v>0.77651806160099568</v>
      </c>
      <c r="K322" s="3">
        <v>9.7450251931801006E-4</v>
      </c>
    </row>
    <row r="323" spans="1:11" hidden="1">
      <c r="A323" t="s">
        <v>153</v>
      </c>
      <c r="B323" t="s">
        <v>167</v>
      </c>
      <c r="C323" t="s">
        <v>184</v>
      </c>
      <c r="D323">
        <v>1.2500000000000001E-2</v>
      </c>
      <c r="E323">
        <v>-46.653350025541698</v>
      </c>
      <c r="F323">
        <v>1.7999999999999999E-2</v>
      </c>
      <c r="G323">
        <v>-46.459079222284601</v>
      </c>
      <c r="H323">
        <v>0.03</v>
      </c>
      <c r="I323">
        <v>-46.035215651541698</v>
      </c>
      <c r="J323" s="5">
        <v>0.4238635707429026</v>
      </c>
      <c r="K323" s="6">
        <v>2.5001736804067852E-3</v>
      </c>
    </row>
    <row r="324" spans="1:11" hidden="1">
      <c r="A324" t="s">
        <v>155</v>
      </c>
      <c r="B324" t="s">
        <v>167</v>
      </c>
      <c r="C324" t="s">
        <v>184</v>
      </c>
      <c r="D324">
        <v>1.2500000000000001E-2</v>
      </c>
      <c r="E324">
        <v>-16.9440028074014</v>
      </c>
      <c r="F324">
        <v>1.7999999999999999E-2</v>
      </c>
      <c r="G324">
        <v>-16.8828075043754</v>
      </c>
      <c r="H324">
        <v>0.03</v>
      </c>
      <c r="I324">
        <v>-16.749290479591401</v>
      </c>
      <c r="J324" s="5">
        <v>0.13351702478399829</v>
      </c>
      <c r="K324" s="6">
        <v>1.6839453286398472E-3</v>
      </c>
    </row>
    <row r="325" spans="1:11" hidden="1">
      <c r="A325" t="s">
        <v>156</v>
      </c>
      <c r="B325" t="s">
        <v>167</v>
      </c>
      <c r="C325" t="s">
        <v>184</v>
      </c>
      <c r="D325">
        <v>1.2500000000000001E-2</v>
      </c>
      <c r="E325">
        <v>-42.7346247765526</v>
      </c>
      <c r="F325">
        <v>1.7999999999999999E-2</v>
      </c>
      <c r="G325">
        <v>-42.541092202347798</v>
      </c>
      <c r="H325">
        <v>0.03</v>
      </c>
      <c r="I325">
        <v>-42.118839313173801</v>
      </c>
      <c r="J325" s="5">
        <v>0.42225288917399695</v>
      </c>
      <c r="K325" s="6">
        <v>2.0806873719814716E-3</v>
      </c>
    </row>
    <row r="326" spans="1:11" hidden="1">
      <c r="A326" t="s">
        <v>162</v>
      </c>
      <c r="B326" t="s">
        <v>167</v>
      </c>
      <c r="C326" t="s">
        <v>184</v>
      </c>
      <c r="D326">
        <v>1.2500000000000001E-2</v>
      </c>
      <c r="E326">
        <v>-93.112494323230806</v>
      </c>
      <c r="F326">
        <v>1.7999999999999999E-2</v>
      </c>
      <c r="G326">
        <v>-92.681679389927794</v>
      </c>
      <c r="H326">
        <v>0.03</v>
      </c>
      <c r="I326">
        <v>-91.741719535448397</v>
      </c>
      <c r="J326" s="5">
        <v>0.93995985447939745</v>
      </c>
      <c r="K326" s="6">
        <v>1.7106691712937467E-3</v>
      </c>
    </row>
    <row r="327" spans="1:11" hidden="1">
      <c r="A327" t="s">
        <v>157</v>
      </c>
      <c r="B327" t="s">
        <v>167</v>
      </c>
      <c r="C327" t="s">
        <v>184</v>
      </c>
      <c r="D327">
        <v>1.2500000000000001E-2</v>
      </c>
      <c r="E327">
        <v>-9.4007555336809698</v>
      </c>
      <c r="F327">
        <v>1.7999999999999999E-2</v>
      </c>
      <c r="G327">
        <v>-9.3708378299793704</v>
      </c>
      <c r="H327">
        <v>0.03</v>
      </c>
      <c r="I327">
        <v>-9.3055628400849706</v>
      </c>
      <c r="J327" s="5">
        <v>6.5274989894399837E-2</v>
      </c>
      <c r="K327" s="6">
        <v>1.1381383488946212E-3</v>
      </c>
    </row>
    <row r="328" spans="1:11" hidden="1">
      <c r="A328" t="s">
        <v>145</v>
      </c>
      <c r="B328" t="s">
        <v>167</v>
      </c>
      <c r="C328" t="s">
        <v>184</v>
      </c>
      <c r="D328">
        <v>1.2500000000000001E-2</v>
      </c>
      <c r="E328">
        <v>-31.579225119356199</v>
      </c>
      <c r="F328">
        <v>1.7999999999999999E-2</v>
      </c>
      <c r="G328">
        <v>-31.363098850732602</v>
      </c>
      <c r="H328">
        <v>0.03</v>
      </c>
      <c r="I328">
        <v>-30.891550628281198</v>
      </c>
      <c r="J328" s="5">
        <v>0.47154822245140338</v>
      </c>
      <c r="K328" s="6">
        <v>2.737274974205972E-3</v>
      </c>
    </row>
    <row r="329" spans="1:11" hidden="1">
      <c r="A329" t="s">
        <v>158</v>
      </c>
      <c r="B329" t="s">
        <v>167</v>
      </c>
      <c r="C329" t="s">
        <v>184</v>
      </c>
      <c r="D329">
        <v>1.2500000000000001E-2</v>
      </c>
      <c r="E329">
        <v>-148.82437756846099</v>
      </c>
      <c r="F329">
        <v>1.7999999999999999E-2</v>
      </c>
      <c r="G329">
        <v>-148.49846886891601</v>
      </c>
      <c r="H329">
        <v>0.03</v>
      </c>
      <c r="I329">
        <v>-147.78739534263801</v>
      </c>
      <c r="J329" s="5">
        <v>0.71107352627799969</v>
      </c>
      <c r="K329" s="6">
        <v>1.7022958824295675E-3</v>
      </c>
    </row>
    <row r="330" spans="1:11" hidden="1">
      <c r="A330" t="s">
        <v>159</v>
      </c>
      <c r="B330" t="s">
        <v>167</v>
      </c>
      <c r="C330" t="s">
        <v>184</v>
      </c>
      <c r="D330">
        <v>1.2500000000000001E-2</v>
      </c>
      <c r="E330">
        <v>4.6348741152534902</v>
      </c>
      <c r="F330">
        <v>1.7999999999999999E-2</v>
      </c>
      <c r="G330">
        <v>4.6459864051997997</v>
      </c>
      <c r="H330">
        <v>0.03</v>
      </c>
      <c r="I330">
        <v>4.6702314014462898</v>
      </c>
      <c r="J330" s="5">
        <v>2.4244996246490125E-2</v>
      </c>
      <c r="K330" s="6">
        <v>2.8411758444463924E-4</v>
      </c>
    </row>
    <row r="331" spans="1:11" hidden="1">
      <c r="A331" t="s">
        <v>163</v>
      </c>
      <c r="B331" t="s">
        <v>167</v>
      </c>
      <c r="C331" t="s">
        <v>184</v>
      </c>
      <c r="D331">
        <v>1.2500000000000001E-2</v>
      </c>
      <c r="E331">
        <v>-81.713352312412198</v>
      </c>
      <c r="F331">
        <v>1.7999999999999999E-2</v>
      </c>
      <c r="G331">
        <v>-81.545269213434096</v>
      </c>
      <c r="H331">
        <v>0.03</v>
      </c>
      <c r="I331">
        <v>-81.178542452027401</v>
      </c>
      <c r="J331" s="5">
        <v>0.3667267614066958</v>
      </c>
      <c r="K331" s="6">
        <v>1.3976323586291121E-3</v>
      </c>
    </row>
    <row r="332" spans="1:11" hidden="1">
      <c r="A332" t="s">
        <v>161</v>
      </c>
      <c r="B332" t="s">
        <v>167</v>
      </c>
      <c r="C332" t="s">
        <v>184</v>
      </c>
      <c r="D332">
        <v>1.2500000000000001E-2</v>
      </c>
      <c r="E332">
        <v>2.5114891963011501</v>
      </c>
      <c r="F332">
        <v>1.7999999999999999E-2</v>
      </c>
      <c r="G332">
        <v>2.5454477327105001</v>
      </c>
      <c r="H332">
        <v>0.03</v>
      </c>
      <c r="I332">
        <v>2.61953908487635</v>
      </c>
      <c r="J332" s="5">
        <v>7.4091352165849944E-2</v>
      </c>
      <c r="K332" s="6">
        <v>3.0022192921102735E-3</v>
      </c>
    </row>
    <row r="333" spans="1:11" hidden="1">
      <c r="A333" t="s">
        <v>160</v>
      </c>
      <c r="B333" t="s">
        <v>167</v>
      </c>
      <c r="C333" t="s">
        <v>184</v>
      </c>
      <c r="D333">
        <v>1.2500000000000001E-2</v>
      </c>
      <c r="E333">
        <v>-143.60110769327201</v>
      </c>
      <c r="F333">
        <v>1.7999999999999999E-2</v>
      </c>
      <c r="G333">
        <v>-143.20491181711</v>
      </c>
      <c r="H333">
        <v>0.03</v>
      </c>
      <c r="I333">
        <v>-142.340484450937</v>
      </c>
      <c r="J333" s="5">
        <v>0.86442736617300397</v>
      </c>
      <c r="K333" s="6">
        <v>1.4206336606791248E-3</v>
      </c>
    </row>
    <row r="334" spans="1:11" hidden="1">
      <c r="A334" t="s">
        <v>151</v>
      </c>
      <c r="B334" t="s">
        <v>167</v>
      </c>
      <c r="C334" t="s">
        <v>184</v>
      </c>
      <c r="D334">
        <v>1.2500000000000001E-2</v>
      </c>
      <c r="E334">
        <v>7.4402299870784701</v>
      </c>
      <c r="F334">
        <v>1.7999999999999999E-2</v>
      </c>
      <c r="G334">
        <v>7.4661845663936202</v>
      </c>
      <c r="H334">
        <v>0.03</v>
      </c>
      <c r="I334">
        <v>7.5228127394448698</v>
      </c>
      <c r="J334" s="5">
        <v>5.6628173051249675E-2</v>
      </c>
      <c r="K334" s="6">
        <v>3.0321853656863811E-4</v>
      </c>
    </row>
    <row r="335" spans="1:11" hidden="1">
      <c r="A335" t="s">
        <v>150</v>
      </c>
      <c r="B335" t="s">
        <v>167</v>
      </c>
      <c r="C335" t="s">
        <v>184</v>
      </c>
      <c r="D335">
        <v>1.2500000000000001E-2</v>
      </c>
      <c r="E335">
        <v>-6.9464180627990597</v>
      </c>
      <c r="F335">
        <v>1.7999999999999999E-2</v>
      </c>
      <c r="G335">
        <v>-6.93063356003442</v>
      </c>
      <c r="H335">
        <v>0.03</v>
      </c>
      <c r="I335">
        <v>-6.8961946449115601</v>
      </c>
      <c r="J335" s="5">
        <v>3.4438915122859903E-2</v>
      </c>
      <c r="K335" s="6">
        <v>7.2512926961576496E-4</v>
      </c>
    </row>
    <row r="336" spans="1:11" hidden="1">
      <c r="A336" t="s">
        <v>152</v>
      </c>
      <c r="B336" t="s">
        <v>167</v>
      </c>
      <c r="C336" t="s">
        <v>197</v>
      </c>
      <c r="D336">
        <v>1.7999999999999999E-2</v>
      </c>
      <c r="E336">
        <v>8.7544604389224094</v>
      </c>
      <c r="F336">
        <v>1.2E-2</v>
      </c>
      <c r="G336">
        <v>8.7666084932081194</v>
      </c>
      <c r="H336">
        <v>2.4E-2</v>
      </c>
      <c r="I336">
        <v>8.7423123846366906</v>
      </c>
      <c r="J336">
        <v>-2.4296108571428832E-2</v>
      </c>
      <c r="K336" s="3">
        <v>-1.7602449894803653E-4</v>
      </c>
    </row>
    <row r="337" spans="1:11" hidden="1">
      <c r="A337" t="s">
        <v>154</v>
      </c>
      <c r="B337" t="s">
        <v>167</v>
      </c>
      <c r="C337" t="s">
        <v>197</v>
      </c>
      <c r="D337">
        <v>1.7999999999999999E-2</v>
      </c>
      <c r="E337">
        <v>-282.77749592970702</v>
      </c>
      <c r="F337">
        <v>1.2E-2</v>
      </c>
      <c r="G337">
        <v>-282.75131329976398</v>
      </c>
      <c r="H337">
        <v>2.4E-2</v>
      </c>
      <c r="I337">
        <v>-282.80367855965</v>
      </c>
      <c r="J337">
        <v>-5.2365259886016702E-2</v>
      </c>
      <c r="K337" s="3">
        <v>-6.5716536687445128E-5</v>
      </c>
    </row>
    <row r="338" spans="1:11" hidden="1">
      <c r="A338" t="s">
        <v>153</v>
      </c>
      <c r="B338" t="s">
        <v>167</v>
      </c>
      <c r="C338" t="s">
        <v>197</v>
      </c>
      <c r="D338">
        <v>1.7999999999999999E-2</v>
      </c>
      <c r="E338">
        <v>-46.653350025541698</v>
      </c>
      <c r="F338">
        <v>1.2E-2</v>
      </c>
      <c r="G338">
        <v>-46.639058196970304</v>
      </c>
      <c r="H338">
        <v>2.4E-2</v>
      </c>
      <c r="I338">
        <v>-46.667641854113199</v>
      </c>
      <c r="J338" s="5">
        <v>-2.8583657142895902E-2</v>
      </c>
      <c r="K338" s="6">
        <v>-1.6860167330064513E-4</v>
      </c>
    </row>
    <row r="339" spans="1:11" hidden="1">
      <c r="A339" t="s">
        <v>155</v>
      </c>
      <c r="B339" t="s">
        <v>167</v>
      </c>
      <c r="C339" t="s">
        <v>197</v>
      </c>
      <c r="D339">
        <v>1.7999999999999999E-2</v>
      </c>
      <c r="E339">
        <v>-16.9440028074014</v>
      </c>
      <c r="F339">
        <v>1.2E-2</v>
      </c>
      <c r="G339">
        <v>-16.939500881401401</v>
      </c>
      <c r="H339">
        <v>2.4E-2</v>
      </c>
      <c r="I339">
        <v>-16.9485047334014</v>
      </c>
      <c r="J339" s="5">
        <v>-9.0038519999993127E-3</v>
      </c>
      <c r="K339" s="6">
        <v>-1.1355851090669689E-4</v>
      </c>
    </row>
    <row r="340" spans="1:11" hidden="1">
      <c r="A340" t="s">
        <v>156</v>
      </c>
      <c r="B340" t="s">
        <v>167</v>
      </c>
      <c r="C340" t="s">
        <v>197</v>
      </c>
      <c r="D340">
        <v>1.7999999999999999E-2</v>
      </c>
      <c r="E340">
        <v>-42.7346247765526</v>
      </c>
      <c r="F340">
        <v>1.2E-2</v>
      </c>
      <c r="G340">
        <v>-42.720387256929698</v>
      </c>
      <c r="H340">
        <v>2.4E-2</v>
      </c>
      <c r="I340">
        <v>-42.748862296175503</v>
      </c>
      <c r="J340" s="5">
        <v>-2.8475039245805078E-2</v>
      </c>
      <c r="K340" s="6">
        <v>-1.4031320115138245E-4</v>
      </c>
    </row>
    <row r="341" spans="1:11" hidden="1">
      <c r="A341" t="s">
        <v>162</v>
      </c>
      <c r="B341" t="s">
        <v>167</v>
      </c>
      <c r="C341" t="s">
        <v>197</v>
      </c>
      <c r="D341">
        <v>1.7999999999999999E-2</v>
      </c>
      <c r="E341">
        <v>-93.112494323230806</v>
      </c>
      <c r="F341">
        <v>1.2E-2</v>
      </c>
      <c r="G341">
        <v>-93.080800764190798</v>
      </c>
      <c r="H341">
        <v>2.4E-2</v>
      </c>
      <c r="I341">
        <v>-93.144187882270799</v>
      </c>
      <c r="J341" s="5">
        <v>-6.3387118080001414E-2</v>
      </c>
      <c r="K341" s="6">
        <v>-1.1536065954292477E-4</v>
      </c>
    </row>
    <row r="342" spans="1:11" hidden="1">
      <c r="A342" t="s">
        <v>157</v>
      </c>
      <c r="B342" t="s">
        <v>167</v>
      </c>
      <c r="C342" t="s">
        <v>197</v>
      </c>
      <c r="D342">
        <v>1.7999999999999999E-2</v>
      </c>
      <c r="E342">
        <v>-9.4007555336809698</v>
      </c>
      <c r="F342">
        <v>1.2E-2</v>
      </c>
      <c r="G342">
        <v>-9.3985545920809699</v>
      </c>
      <c r="H342">
        <v>2.4E-2</v>
      </c>
      <c r="I342">
        <v>-9.4029564752809698</v>
      </c>
      <c r="J342" s="5">
        <v>-4.4018831999999009E-3</v>
      </c>
      <c r="K342" s="6">
        <v>-7.6751479937106507E-5</v>
      </c>
    </row>
    <row r="343" spans="1:11" hidden="1">
      <c r="A343" t="s">
        <v>145</v>
      </c>
      <c r="B343" t="s">
        <v>167</v>
      </c>
      <c r="C343" t="s">
        <v>197</v>
      </c>
      <c r="D343">
        <v>1.7999999999999999E-2</v>
      </c>
      <c r="E343">
        <v>-31.579225119356199</v>
      </c>
      <c r="F343">
        <v>1.2E-2</v>
      </c>
      <c r="G343">
        <v>-31.563325460070502</v>
      </c>
      <c r="H343">
        <v>2.4E-2</v>
      </c>
      <c r="I343">
        <v>-31.5951247786419</v>
      </c>
      <c r="J343" s="5">
        <v>-3.1799318571398061E-2</v>
      </c>
      <c r="K343" s="6">
        <v>-1.8459083244929758E-4</v>
      </c>
    </row>
    <row r="344" spans="1:11" hidden="1">
      <c r="A344" t="s">
        <v>158</v>
      </c>
      <c r="B344" t="s">
        <v>167</v>
      </c>
      <c r="C344" t="s">
        <v>197</v>
      </c>
      <c r="D344">
        <v>1.7999999999999999E-2</v>
      </c>
      <c r="E344">
        <v>-148.82437756846099</v>
      </c>
      <c r="F344">
        <v>1.2E-2</v>
      </c>
      <c r="G344">
        <v>-148.80040159684901</v>
      </c>
      <c r="H344">
        <v>2.4E-2</v>
      </c>
      <c r="I344">
        <v>-148.848353540072</v>
      </c>
      <c r="J344" s="5">
        <v>-4.7951943222983573E-2</v>
      </c>
      <c r="K344" s="6">
        <v>-1.1479599856607246E-4</v>
      </c>
    </row>
    <row r="345" spans="1:11" hidden="1">
      <c r="A345" t="s">
        <v>159</v>
      </c>
      <c r="B345" t="s">
        <v>167</v>
      </c>
      <c r="C345" t="s">
        <v>197</v>
      </c>
      <c r="D345">
        <v>1.7999999999999999E-2</v>
      </c>
      <c r="E345">
        <v>4.6348741152534902</v>
      </c>
      <c r="F345">
        <v>1.2E-2</v>
      </c>
      <c r="G345">
        <v>4.6356916078477797</v>
      </c>
      <c r="H345">
        <v>2.4E-2</v>
      </c>
      <c r="I345">
        <v>4.6340566226591999</v>
      </c>
      <c r="J345" s="5">
        <v>-1.6349851885797406E-3</v>
      </c>
      <c r="K345" s="6">
        <v>-1.9159748991476426E-5</v>
      </c>
    </row>
    <row r="346" spans="1:11" hidden="1">
      <c r="A346" t="s">
        <v>163</v>
      </c>
      <c r="B346" t="s">
        <v>167</v>
      </c>
      <c r="C346" t="s">
        <v>197</v>
      </c>
      <c r="D346">
        <v>1.7999999999999999E-2</v>
      </c>
      <c r="E346">
        <v>-81.713352312412198</v>
      </c>
      <c r="F346">
        <v>1.2E-2</v>
      </c>
      <c r="G346">
        <v>-81.7009870223322</v>
      </c>
      <c r="H346">
        <v>2.4E-2</v>
      </c>
      <c r="I346">
        <v>-81.725717602492196</v>
      </c>
      <c r="J346" s="5">
        <v>-2.4730580159996407E-2</v>
      </c>
      <c r="K346" s="6">
        <v>-9.4250713928539117E-5</v>
      </c>
    </row>
    <row r="347" spans="1:11" hidden="1">
      <c r="A347" t="s">
        <v>161</v>
      </c>
      <c r="B347" t="s">
        <v>167</v>
      </c>
      <c r="C347" t="s">
        <v>197</v>
      </c>
      <c r="D347">
        <v>1.7999999999999999E-2</v>
      </c>
      <c r="E347">
        <v>2.5114891963011501</v>
      </c>
      <c r="F347">
        <v>1.2E-2</v>
      </c>
      <c r="G347">
        <v>2.5139874079354301</v>
      </c>
      <c r="H347">
        <v>2.4E-2</v>
      </c>
      <c r="I347">
        <v>2.5089909846668599</v>
      </c>
      <c r="J347" s="5">
        <v>-4.9964232685701937E-3</v>
      </c>
      <c r="K347" s="6">
        <v>-2.0245761333755285E-4</v>
      </c>
    </row>
    <row r="348" spans="1:11" hidden="1">
      <c r="A348" t="s">
        <v>160</v>
      </c>
      <c r="B348" t="s">
        <v>167</v>
      </c>
      <c r="C348" t="s">
        <v>197</v>
      </c>
      <c r="D348">
        <v>1.7999999999999999E-2</v>
      </c>
      <c r="E348">
        <v>-143.60110769327201</v>
      </c>
      <c r="F348">
        <v>1.2E-2</v>
      </c>
      <c r="G348">
        <v>-143.571960938084</v>
      </c>
      <c r="H348">
        <v>2.4E-2</v>
      </c>
      <c r="I348">
        <v>-143.63025444846099</v>
      </c>
      <c r="J348" s="5">
        <v>-5.8293510376984159E-2</v>
      </c>
      <c r="K348" s="6">
        <v>-9.5801829374427114E-5</v>
      </c>
    </row>
    <row r="349" spans="1:11" hidden="1">
      <c r="A349" t="s">
        <v>151</v>
      </c>
      <c r="B349" t="s">
        <v>167</v>
      </c>
      <c r="C349" t="s">
        <v>197</v>
      </c>
      <c r="D349">
        <v>1.7999999999999999E-2</v>
      </c>
      <c r="E349">
        <v>7.4402299870784701</v>
      </c>
      <c r="F349">
        <v>1.2E-2</v>
      </c>
      <c r="G349">
        <v>7.4421393753756204</v>
      </c>
      <c r="H349">
        <v>2.4E-2</v>
      </c>
      <c r="I349">
        <v>7.4383205987813303</v>
      </c>
      <c r="J349" s="5">
        <v>-3.8187765942900853E-3</v>
      </c>
      <c r="K349" s="6">
        <v>-2.0447840500792113E-5</v>
      </c>
    </row>
    <row r="350" spans="1:11" hidden="1">
      <c r="A350" t="s">
        <v>150</v>
      </c>
      <c r="B350" t="s">
        <v>167</v>
      </c>
      <c r="C350" t="s">
        <v>197</v>
      </c>
      <c r="D350">
        <v>1.7999999999999999E-2</v>
      </c>
      <c r="E350">
        <v>-6.9464180627990597</v>
      </c>
      <c r="F350">
        <v>1.2E-2</v>
      </c>
      <c r="G350">
        <v>-6.9452568517276303</v>
      </c>
      <c r="H350">
        <v>2.4E-2</v>
      </c>
      <c r="I350">
        <v>-6.94757927387049</v>
      </c>
      <c r="J350" s="5">
        <v>-2.3224221428597147E-3</v>
      </c>
      <c r="K350" s="6">
        <v>-4.8899806111299362E-5</v>
      </c>
    </row>
    <row r="351" spans="1:11" hidden="1">
      <c r="A351" t="s">
        <v>152</v>
      </c>
      <c r="B351" t="s">
        <v>167</v>
      </c>
      <c r="C351" t="s">
        <v>196</v>
      </c>
      <c r="D351">
        <v>0.29485</v>
      </c>
      <c r="E351">
        <v>8.7544604389224094</v>
      </c>
      <c r="F351">
        <v>6.5000000000000002E-2</v>
      </c>
      <c r="G351">
        <v>8.7554175999938302</v>
      </c>
      <c r="H351">
        <v>0.52470000000000006</v>
      </c>
      <c r="I351">
        <v>8.7535032778509798</v>
      </c>
      <c r="J351">
        <v>-1.9143221428503665E-3</v>
      </c>
      <c r="K351" s="3">
        <v>-1.386920028899717E-5</v>
      </c>
    </row>
    <row r="352" spans="1:11" hidden="1">
      <c r="A352" t="s">
        <v>154</v>
      </c>
      <c r="B352" t="s">
        <v>167</v>
      </c>
      <c r="C352" t="s">
        <v>196</v>
      </c>
      <c r="D352">
        <v>0.29485</v>
      </c>
      <c r="E352">
        <v>-282.77749592970702</v>
      </c>
      <c r="F352">
        <v>6.5000000000000002E-2</v>
      </c>
      <c r="G352">
        <v>-282.77653876863502</v>
      </c>
      <c r="H352">
        <v>0.52470000000000006</v>
      </c>
      <c r="I352">
        <v>-282.77845309077799</v>
      </c>
      <c r="J352">
        <v>-1.9143221429658297E-3</v>
      </c>
      <c r="K352" s="3">
        <v>-2.4024061298203562E-6</v>
      </c>
    </row>
    <row r="353" spans="1:11" hidden="1">
      <c r="A353" t="s">
        <v>153</v>
      </c>
      <c r="B353" t="s">
        <v>167</v>
      </c>
      <c r="C353" t="s">
        <v>196</v>
      </c>
      <c r="D353">
        <v>0.29485</v>
      </c>
      <c r="E353">
        <v>-46.653350025541698</v>
      </c>
      <c r="F353">
        <v>6.5000000000000002E-2</v>
      </c>
      <c r="G353">
        <v>-46.652392864470301</v>
      </c>
      <c r="H353">
        <v>0.52470000000000006</v>
      </c>
      <c r="I353">
        <v>-46.654307186613202</v>
      </c>
      <c r="J353" s="5">
        <v>-1.9143221429018809E-3</v>
      </c>
      <c r="K353" s="6">
        <v>-1.1291694233393472E-5</v>
      </c>
    </row>
    <row r="354" spans="1:11" hidden="1">
      <c r="A354" t="s">
        <v>155</v>
      </c>
      <c r="B354" t="s">
        <v>167</v>
      </c>
      <c r="C354" t="s">
        <v>196</v>
      </c>
      <c r="D354">
        <v>0.29485</v>
      </c>
      <c r="E354">
        <v>-16.9440028074014</v>
      </c>
      <c r="F354">
        <v>6.5000000000000002E-2</v>
      </c>
      <c r="G354">
        <v>-16.943045646329999</v>
      </c>
      <c r="H354">
        <v>0.52470000000000006</v>
      </c>
      <c r="I354">
        <v>-16.944959968472801</v>
      </c>
      <c r="J354" s="5">
        <v>-1.9143221428024049E-3</v>
      </c>
      <c r="K354" s="6">
        <v>-2.4143841095164029E-5</v>
      </c>
    </row>
    <row r="355" spans="1:11" hidden="1">
      <c r="A355" t="s">
        <v>156</v>
      </c>
      <c r="B355" t="s">
        <v>167</v>
      </c>
      <c r="C355" t="s">
        <v>196</v>
      </c>
      <c r="D355">
        <v>0.29485</v>
      </c>
      <c r="E355">
        <v>-42.7346247765526</v>
      </c>
      <c r="F355">
        <v>6.5000000000000002E-2</v>
      </c>
      <c r="G355">
        <v>-42.733667615481203</v>
      </c>
      <c r="H355">
        <v>0.52470000000000006</v>
      </c>
      <c r="I355">
        <v>-42.735581937623998</v>
      </c>
      <c r="J355" s="5">
        <v>-1.9143221427952994E-3</v>
      </c>
      <c r="K355" s="6">
        <v>-9.4329867492685885E-6</v>
      </c>
    </row>
    <row r="356" spans="1:11" hidden="1">
      <c r="A356" t="s">
        <v>162</v>
      </c>
      <c r="B356" t="s">
        <v>167</v>
      </c>
      <c r="C356" t="s">
        <v>196</v>
      </c>
      <c r="D356">
        <v>0.29485</v>
      </c>
      <c r="E356">
        <v>-93.112494323230806</v>
      </c>
      <c r="F356">
        <v>6.5000000000000002E-2</v>
      </c>
      <c r="G356">
        <v>-93.111537162159394</v>
      </c>
      <c r="H356">
        <v>0.52470000000000006</v>
      </c>
      <c r="I356">
        <v>-93.113451484302203</v>
      </c>
      <c r="J356" s="5">
        <v>-1.9143221428095103E-3</v>
      </c>
      <c r="K356" s="6">
        <v>-3.4839486580445149E-6</v>
      </c>
    </row>
    <row r="357" spans="1:11" hidden="1">
      <c r="A357" t="s">
        <v>157</v>
      </c>
      <c r="B357" t="s">
        <v>167</v>
      </c>
      <c r="C357" t="s">
        <v>196</v>
      </c>
      <c r="D357">
        <v>0.29485</v>
      </c>
      <c r="E357">
        <v>-9.4007555336809698</v>
      </c>
      <c r="F357">
        <v>6.5000000000000002E-2</v>
      </c>
      <c r="G357">
        <v>-9.3997983726095402</v>
      </c>
      <c r="H357">
        <v>0.52470000000000006</v>
      </c>
      <c r="I357">
        <v>-9.4017126947523906</v>
      </c>
      <c r="J357" s="5">
        <v>-1.9143221428503665E-3</v>
      </c>
      <c r="K357" s="6">
        <v>-3.3378227196065073E-5</v>
      </c>
    </row>
    <row r="358" spans="1:11" hidden="1">
      <c r="A358" t="s">
        <v>145</v>
      </c>
      <c r="B358" t="s">
        <v>167</v>
      </c>
      <c r="C358" t="s">
        <v>196</v>
      </c>
      <c r="D358">
        <v>0.29485</v>
      </c>
      <c r="E358">
        <v>-31.579225119356199</v>
      </c>
      <c r="F358">
        <v>6.5000000000000002E-2</v>
      </c>
      <c r="G358">
        <v>-31.578267958284801</v>
      </c>
      <c r="H358">
        <v>0.52470000000000006</v>
      </c>
      <c r="I358">
        <v>-31.5801822804276</v>
      </c>
      <c r="J358" s="5">
        <v>-1.9143221427988522E-3</v>
      </c>
      <c r="K358" s="6">
        <v>-1.1112386484696532E-5</v>
      </c>
    </row>
    <row r="359" spans="1:11" hidden="1">
      <c r="A359" t="s">
        <v>158</v>
      </c>
      <c r="B359" t="s">
        <v>167</v>
      </c>
      <c r="C359" t="s">
        <v>196</v>
      </c>
      <c r="D359">
        <v>0.29485</v>
      </c>
      <c r="E359">
        <v>-148.82437756846099</v>
      </c>
      <c r="F359">
        <v>6.5000000000000002E-2</v>
      </c>
      <c r="G359">
        <v>-148.82342040738899</v>
      </c>
      <c r="H359">
        <v>0.52470000000000006</v>
      </c>
      <c r="I359">
        <v>-148.82533472953199</v>
      </c>
      <c r="J359" s="5">
        <v>-1.9143221429942514E-3</v>
      </c>
      <c r="K359" s="6">
        <v>-4.5828491446169084E-6</v>
      </c>
    </row>
    <row r="360" spans="1:11" hidden="1">
      <c r="A360" t="s">
        <v>159</v>
      </c>
      <c r="B360" t="s">
        <v>167</v>
      </c>
      <c r="C360" t="s">
        <v>196</v>
      </c>
      <c r="D360">
        <v>0.29485</v>
      </c>
      <c r="E360">
        <v>4.6348741152534902</v>
      </c>
      <c r="F360">
        <v>6.5000000000000002E-2</v>
      </c>
      <c r="G360">
        <v>4.6358312763249199</v>
      </c>
      <c r="H360">
        <v>0.52470000000000006</v>
      </c>
      <c r="I360">
        <v>4.6339169541820597</v>
      </c>
      <c r="J360" s="5">
        <v>-1.9143221428601365E-3</v>
      </c>
      <c r="K360" s="6">
        <v>-2.2433188999030893E-5</v>
      </c>
    </row>
    <row r="361" spans="1:11" hidden="1">
      <c r="A361" t="s">
        <v>163</v>
      </c>
      <c r="B361" t="s">
        <v>167</v>
      </c>
      <c r="C361" t="s">
        <v>196</v>
      </c>
      <c r="D361">
        <v>0.29485</v>
      </c>
      <c r="E361">
        <v>-81.713352312412198</v>
      </c>
      <c r="F361">
        <v>6.5000000000000002E-2</v>
      </c>
      <c r="G361">
        <v>-81.7123951513408</v>
      </c>
      <c r="H361">
        <v>0.52470000000000006</v>
      </c>
      <c r="I361">
        <v>-81.714309473483596</v>
      </c>
      <c r="J361" s="5">
        <v>-1.9143221427952994E-3</v>
      </c>
      <c r="K361" s="6">
        <v>-7.2956731091784453E-6</v>
      </c>
    </row>
    <row r="362" spans="1:11" hidden="1">
      <c r="A362" t="s">
        <v>161</v>
      </c>
      <c r="B362" t="s">
        <v>167</v>
      </c>
      <c r="C362" t="s">
        <v>196</v>
      </c>
      <c r="D362">
        <v>0.29485</v>
      </c>
      <c r="E362">
        <v>2.5114891963011501</v>
      </c>
      <c r="F362">
        <v>6.5000000000000002E-2</v>
      </c>
      <c r="G362">
        <v>2.5124463573725802</v>
      </c>
      <c r="H362">
        <v>0.52470000000000006</v>
      </c>
      <c r="I362">
        <v>2.51053203522972</v>
      </c>
      <c r="J362" s="5">
        <v>-1.9143221428601365E-3</v>
      </c>
      <c r="K362" s="6">
        <v>-7.7569307356460652E-5</v>
      </c>
    </row>
    <row r="363" spans="1:11" hidden="1">
      <c r="A363" t="s">
        <v>160</v>
      </c>
      <c r="B363" t="s">
        <v>167</v>
      </c>
      <c r="C363" t="s">
        <v>196</v>
      </c>
      <c r="D363">
        <v>0.29485</v>
      </c>
      <c r="E363">
        <v>-143.60110769327201</v>
      </c>
      <c r="F363">
        <v>6.5000000000000002E-2</v>
      </c>
      <c r="G363">
        <v>-143.60015053220101</v>
      </c>
      <c r="H363">
        <v>0.52470000000000006</v>
      </c>
      <c r="I363">
        <v>-143.60206485434401</v>
      </c>
      <c r="J363" s="5">
        <v>-1.9143221429942514E-3</v>
      </c>
      <c r="K363" s="6">
        <v>-3.1460717003454371E-6</v>
      </c>
    </row>
    <row r="364" spans="1:11" hidden="1">
      <c r="A364" t="s">
        <v>151</v>
      </c>
      <c r="B364" t="s">
        <v>167</v>
      </c>
      <c r="C364" t="s">
        <v>196</v>
      </c>
      <c r="D364">
        <v>0.29485</v>
      </c>
      <c r="E364">
        <v>7.4402299870784701</v>
      </c>
      <c r="F364">
        <v>6.5000000000000002E-2</v>
      </c>
      <c r="G364">
        <v>7.4411871481498997</v>
      </c>
      <c r="H364">
        <v>0.52470000000000006</v>
      </c>
      <c r="I364">
        <v>7.4392728260070502</v>
      </c>
      <c r="J364" s="5">
        <v>-1.9143221428494783E-3</v>
      </c>
      <c r="K364" s="6">
        <v>-1.0250338787204591E-5</v>
      </c>
    </row>
    <row r="365" spans="1:11" hidden="1">
      <c r="A365" t="s">
        <v>150</v>
      </c>
      <c r="B365" t="s">
        <v>167</v>
      </c>
      <c r="C365" t="s">
        <v>196</v>
      </c>
      <c r="D365">
        <v>0.29485</v>
      </c>
      <c r="E365">
        <v>-6.9464180627990597</v>
      </c>
      <c r="F365">
        <v>6.5000000000000002E-2</v>
      </c>
      <c r="G365">
        <v>-6.9454609017276301</v>
      </c>
      <c r="H365">
        <v>0.52470000000000006</v>
      </c>
      <c r="I365">
        <v>-6.9473752238704902</v>
      </c>
      <c r="J365" s="5">
        <v>-1.9143221428601365E-3</v>
      </c>
      <c r="K365" s="6">
        <v>-4.0307048358211538E-5</v>
      </c>
    </row>
    <row r="366" spans="1:11" hidden="1">
      <c r="A366" t="s">
        <v>152</v>
      </c>
      <c r="B366" t="s">
        <v>167</v>
      </c>
      <c r="C366" t="s">
        <v>183</v>
      </c>
      <c r="D366">
        <v>1</v>
      </c>
      <c r="E366">
        <v>8.7544604389224094</v>
      </c>
      <c r="F366">
        <v>0</v>
      </c>
      <c r="G366">
        <v>20.9627783464224</v>
      </c>
      <c r="H366">
        <v>1</v>
      </c>
      <c r="I366">
        <v>8.7544604389224094</v>
      </c>
      <c r="J366">
        <v>-12.208317907499991</v>
      </c>
      <c r="K366" s="3">
        <v>-8.844885741056964E-2</v>
      </c>
    </row>
    <row r="367" spans="1:11" hidden="1">
      <c r="A367" t="s">
        <v>154</v>
      </c>
      <c r="B367" t="s">
        <v>167</v>
      </c>
      <c r="C367" t="s">
        <v>183</v>
      </c>
      <c r="D367">
        <v>1</v>
      </c>
      <c r="E367">
        <v>-282.77749592970702</v>
      </c>
      <c r="F367">
        <v>0</v>
      </c>
      <c r="G367">
        <v>-256.46498015730702</v>
      </c>
      <c r="H367">
        <v>1</v>
      </c>
      <c r="I367">
        <v>-282.77749592970702</v>
      </c>
      <c r="J367">
        <v>-26.312515772399991</v>
      </c>
      <c r="K367" s="3">
        <v>-3.3021270435013135E-2</v>
      </c>
    </row>
    <row r="368" spans="1:11" hidden="1">
      <c r="A368" t="s">
        <v>153</v>
      </c>
      <c r="B368" t="s">
        <v>167</v>
      </c>
      <c r="C368" t="s">
        <v>183</v>
      </c>
      <c r="D368">
        <v>1</v>
      </c>
      <c r="E368">
        <v>-46.653350025541698</v>
      </c>
      <c r="F368">
        <v>0</v>
      </c>
      <c r="G368">
        <v>-32.290623075541703</v>
      </c>
      <c r="H368">
        <v>1</v>
      </c>
      <c r="I368">
        <v>-46.653350025541698</v>
      </c>
      <c r="J368" s="5">
        <v>-14.362726949999995</v>
      </c>
      <c r="K368" s="6">
        <v>-8.4719033146257935E-2</v>
      </c>
    </row>
    <row r="369" spans="1:11" hidden="1">
      <c r="A369" t="s">
        <v>155</v>
      </c>
      <c r="B369" t="s">
        <v>167</v>
      </c>
      <c r="C369" t="s">
        <v>183</v>
      </c>
      <c r="D369">
        <v>1</v>
      </c>
      <c r="E369">
        <v>-16.9440028074014</v>
      </c>
      <c r="F369">
        <v>0</v>
      </c>
      <c r="G369">
        <v>-12.419743818151399</v>
      </c>
      <c r="H369">
        <v>1</v>
      </c>
      <c r="I369">
        <v>-16.9440028074014</v>
      </c>
      <c r="J369" s="5">
        <v>-4.5242589892500007</v>
      </c>
      <c r="K369" s="6">
        <v>-5.7060923899627275E-2</v>
      </c>
    </row>
    <row r="370" spans="1:11" hidden="1">
      <c r="A370" t="s">
        <v>156</v>
      </c>
      <c r="B370" t="s">
        <v>167</v>
      </c>
      <c r="C370" t="s">
        <v>183</v>
      </c>
      <c r="D370">
        <v>1</v>
      </c>
      <c r="E370">
        <v>-42.7346247765526</v>
      </c>
      <c r="F370">
        <v>0</v>
      </c>
      <c r="G370">
        <v>-28.426476188962599</v>
      </c>
      <c r="H370">
        <v>1</v>
      </c>
      <c r="I370">
        <v>-42.7346247765526</v>
      </c>
      <c r="J370" s="5">
        <v>-14.308148587590001</v>
      </c>
      <c r="K370" s="6">
        <v>-7.0504630864385756E-2</v>
      </c>
    </row>
    <row r="371" spans="1:11" hidden="1">
      <c r="A371" t="s">
        <v>162</v>
      </c>
      <c r="B371" t="s">
        <v>167</v>
      </c>
      <c r="C371" t="s">
        <v>183</v>
      </c>
      <c r="D371">
        <v>1</v>
      </c>
      <c r="E371">
        <v>-93.112494323230806</v>
      </c>
      <c r="F371">
        <v>0</v>
      </c>
      <c r="G371">
        <v>-61.261711038910803</v>
      </c>
      <c r="H371">
        <v>1</v>
      </c>
      <c r="I371">
        <v>-93.112494323230806</v>
      </c>
      <c r="J371" s="5">
        <v>-31.850783284320002</v>
      </c>
      <c r="K371" s="6">
        <v>-5.7966468234137411E-2</v>
      </c>
    </row>
    <row r="372" spans="1:11" hidden="1">
      <c r="A372" t="s">
        <v>157</v>
      </c>
      <c r="B372" t="s">
        <v>167</v>
      </c>
      <c r="C372" t="s">
        <v>183</v>
      </c>
      <c r="D372">
        <v>1</v>
      </c>
      <c r="E372">
        <v>-9.4007555336809698</v>
      </c>
      <c r="F372">
        <v>0</v>
      </c>
      <c r="G372">
        <v>-7.1888955833809698</v>
      </c>
      <c r="H372">
        <v>1</v>
      </c>
      <c r="I372">
        <v>-9.4007555336809698</v>
      </c>
      <c r="J372" s="5">
        <v>-2.2118599503</v>
      </c>
      <c r="K372" s="6">
        <v>-3.8566112930743753E-2</v>
      </c>
    </row>
    <row r="373" spans="1:11" hidden="1">
      <c r="A373" t="s">
        <v>145</v>
      </c>
      <c r="B373" t="s">
        <v>167</v>
      </c>
      <c r="C373" t="s">
        <v>183</v>
      </c>
      <c r="D373">
        <v>1</v>
      </c>
      <c r="E373">
        <v>-31.579225119356199</v>
      </c>
      <c r="F373">
        <v>0</v>
      </c>
      <c r="G373">
        <v>-15.6006913874812</v>
      </c>
      <c r="H373">
        <v>1</v>
      </c>
      <c r="I373">
        <v>-31.579225119356199</v>
      </c>
      <c r="J373" s="5">
        <v>-15.978533731874998</v>
      </c>
      <c r="K373" s="6">
        <v>-9.275327193768583E-2</v>
      </c>
    </row>
    <row r="374" spans="1:11" hidden="1">
      <c r="A374" t="s">
        <v>158</v>
      </c>
      <c r="B374" t="s">
        <v>167</v>
      </c>
      <c r="C374" t="s">
        <v>183</v>
      </c>
      <c r="D374">
        <v>1</v>
      </c>
      <c r="E374">
        <v>-148.82437756846099</v>
      </c>
      <c r="F374">
        <v>0</v>
      </c>
      <c r="G374">
        <v>-124.729466837141</v>
      </c>
      <c r="H374">
        <v>1</v>
      </c>
      <c r="I374">
        <v>-148.82437756846099</v>
      </c>
      <c r="J374" s="5">
        <v>-24.094910731319985</v>
      </c>
      <c r="K374" s="6">
        <v>-5.7682737170836849E-2</v>
      </c>
    </row>
    <row r="375" spans="1:11" hidden="1">
      <c r="A375" t="s">
        <v>159</v>
      </c>
      <c r="B375" t="s">
        <v>167</v>
      </c>
      <c r="C375" t="s">
        <v>183</v>
      </c>
      <c r="D375">
        <v>1</v>
      </c>
      <c r="E375">
        <v>4.6348741152534902</v>
      </c>
      <c r="F375">
        <v>0</v>
      </c>
      <c r="G375">
        <v>5.4564220967934904</v>
      </c>
      <c r="H375">
        <v>1</v>
      </c>
      <c r="I375">
        <v>4.6348741152534902</v>
      </c>
      <c r="J375" s="5">
        <v>-0.82154798154000019</v>
      </c>
      <c r="K375" s="6">
        <v>-9.6273979854422497E-3</v>
      </c>
    </row>
    <row r="376" spans="1:11" hidden="1">
      <c r="A376" t="s">
        <v>163</v>
      </c>
      <c r="B376" t="s">
        <v>167</v>
      </c>
      <c r="C376" t="s">
        <v>183</v>
      </c>
      <c r="D376">
        <v>1</v>
      </c>
      <c r="E376">
        <v>-81.713352312412198</v>
      </c>
      <c r="F376">
        <v>0</v>
      </c>
      <c r="G376">
        <v>-69.286720955272202</v>
      </c>
      <c r="H376">
        <v>1</v>
      </c>
      <c r="I376">
        <v>-81.713352312412198</v>
      </c>
      <c r="J376" s="5">
        <v>-12.426631357139996</v>
      </c>
      <c r="K376" s="6">
        <v>-4.7359134705288922E-2</v>
      </c>
    </row>
    <row r="377" spans="1:11" hidden="1">
      <c r="A377" t="s">
        <v>161</v>
      </c>
      <c r="B377" t="s">
        <v>167</v>
      </c>
      <c r="C377" t="s">
        <v>183</v>
      </c>
      <c r="D377">
        <v>1</v>
      </c>
      <c r="E377">
        <v>2.5114891963011501</v>
      </c>
      <c r="F377">
        <v>0</v>
      </c>
      <c r="G377">
        <v>5.0220938671611499</v>
      </c>
      <c r="H377">
        <v>1</v>
      </c>
      <c r="I377">
        <v>2.5114891963011501</v>
      </c>
      <c r="J377" s="5">
        <v>-2.5106046708599998</v>
      </c>
      <c r="K377" s="6">
        <v>-0.10173097881714964</v>
      </c>
    </row>
    <row r="378" spans="1:11" hidden="1">
      <c r="A378" t="s">
        <v>160</v>
      </c>
      <c r="B378" t="s">
        <v>167</v>
      </c>
      <c r="C378" t="s">
        <v>183</v>
      </c>
      <c r="D378">
        <v>1</v>
      </c>
      <c r="E378">
        <v>-143.60110769327201</v>
      </c>
      <c r="F378">
        <v>0</v>
      </c>
      <c r="G378">
        <v>-114.309762351442</v>
      </c>
      <c r="H378">
        <v>1</v>
      </c>
      <c r="I378">
        <v>-143.60110769327201</v>
      </c>
      <c r="J378" s="5">
        <v>-29.291345341830009</v>
      </c>
      <c r="K378" s="6">
        <v>-4.8138539786640948E-2</v>
      </c>
    </row>
    <row r="379" spans="1:11" hidden="1">
      <c r="A379" t="s">
        <v>151</v>
      </c>
      <c r="B379" t="s">
        <v>167</v>
      </c>
      <c r="C379" t="s">
        <v>183</v>
      </c>
      <c r="D379">
        <v>1</v>
      </c>
      <c r="E379">
        <v>7.4402299870784701</v>
      </c>
      <c r="F379">
        <v>0</v>
      </c>
      <c r="G379">
        <v>9.3590903075984695</v>
      </c>
      <c r="H379">
        <v>1</v>
      </c>
      <c r="I379">
        <v>7.4402299870784701</v>
      </c>
      <c r="J379" s="5">
        <v>-1.9188603205199994</v>
      </c>
      <c r="K379" s="6">
        <v>-1.0274638698676191E-2</v>
      </c>
    </row>
    <row r="380" spans="1:11" hidden="1">
      <c r="A380" t="s">
        <v>150</v>
      </c>
      <c r="B380" t="s">
        <v>167</v>
      </c>
      <c r="C380" t="s">
        <v>183</v>
      </c>
      <c r="D380">
        <v>1</v>
      </c>
      <c r="E380">
        <v>-6.9464180627990597</v>
      </c>
      <c r="F380">
        <v>0</v>
      </c>
      <c r="G380">
        <v>-5.7794464981115601</v>
      </c>
      <c r="H380">
        <v>1</v>
      </c>
      <c r="I380">
        <v>-6.9464180627990597</v>
      </c>
      <c r="J380" s="5">
        <v>-1.1669715646874996</v>
      </c>
      <c r="K380" s="6">
        <v>-2.4571193237225928E-2</v>
      </c>
    </row>
    <row r="381" spans="1:11" hidden="1">
      <c r="A381" t="s">
        <v>152</v>
      </c>
      <c r="B381" t="s">
        <v>167</v>
      </c>
      <c r="C381" t="s">
        <v>180</v>
      </c>
      <c r="D381">
        <v>0.36</v>
      </c>
      <c r="E381">
        <v>8.7544604389224094</v>
      </c>
      <c r="F381">
        <v>0</v>
      </c>
      <c r="G381">
        <v>9.2275004389224105</v>
      </c>
      <c r="H381">
        <v>1</v>
      </c>
      <c r="I381">
        <v>7.9135004389224104</v>
      </c>
      <c r="J381">
        <v>-1.3140000000000001</v>
      </c>
      <c r="K381" s="3">
        <v>-9.5198863199728329E-3</v>
      </c>
    </row>
    <row r="382" spans="1:11" hidden="1">
      <c r="A382" t="s">
        <v>154</v>
      </c>
      <c r="B382" t="s">
        <v>167</v>
      </c>
      <c r="C382" t="s">
        <v>180</v>
      </c>
      <c r="D382">
        <v>0.36</v>
      </c>
      <c r="E382">
        <v>-282.77749592970702</v>
      </c>
      <c r="F382">
        <v>0</v>
      </c>
      <c r="G382">
        <v>-281.99989592970701</v>
      </c>
      <c r="H382">
        <v>1</v>
      </c>
      <c r="I382">
        <v>-284.15989592970698</v>
      </c>
      <c r="J382">
        <v>-2.1599999999999682</v>
      </c>
      <c r="K382" s="3">
        <v>-2.7107230930173277E-3</v>
      </c>
    </row>
    <row r="383" spans="1:11" hidden="1">
      <c r="A383" t="s">
        <v>153</v>
      </c>
      <c r="B383" t="s">
        <v>167</v>
      </c>
      <c r="C383" t="s">
        <v>180</v>
      </c>
      <c r="D383">
        <v>0.36</v>
      </c>
      <c r="E383">
        <v>-46.653350025541698</v>
      </c>
      <c r="F383">
        <v>0</v>
      </c>
      <c r="G383">
        <v>-45.8109500255418</v>
      </c>
      <c r="H383">
        <v>1</v>
      </c>
      <c r="I383">
        <v>-48.150950025541697</v>
      </c>
      <c r="J383" s="5">
        <v>-2.3399999999998968</v>
      </c>
      <c r="K383" s="6">
        <v>-1.3802569543538867E-2</v>
      </c>
    </row>
    <row r="384" spans="1:11" hidden="1">
      <c r="A384" t="s">
        <v>155</v>
      </c>
      <c r="B384" t="s">
        <v>167</v>
      </c>
      <c r="C384" t="s">
        <v>180</v>
      </c>
      <c r="D384">
        <v>0.36</v>
      </c>
      <c r="E384">
        <v>-16.9440028074014</v>
      </c>
      <c r="F384">
        <v>0</v>
      </c>
      <c r="G384">
        <v>-16.7042428074014</v>
      </c>
      <c r="H384">
        <v>1</v>
      </c>
      <c r="I384">
        <v>-17.3702428074014</v>
      </c>
      <c r="J384" s="5">
        <v>-0.66600000000000037</v>
      </c>
      <c r="K384" s="6">
        <v>-8.3997347206357827E-3</v>
      </c>
    </row>
    <row r="385" spans="1:11" hidden="1">
      <c r="A385" t="s">
        <v>156</v>
      </c>
      <c r="B385" t="s">
        <v>167</v>
      </c>
      <c r="C385" t="s">
        <v>180</v>
      </c>
      <c r="D385">
        <v>0.36</v>
      </c>
      <c r="E385">
        <v>-42.7346247765526</v>
      </c>
      <c r="F385">
        <v>0</v>
      </c>
      <c r="G385">
        <v>-41.004584008552598</v>
      </c>
      <c r="H385">
        <v>1</v>
      </c>
      <c r="I385">
        <v>-45.810252808552598</v>
      </c>
      <c r="J385" s="5">
        <v>-4.8056687999999994</v>
      </c>
      <c r="K385" s="6">
        <v>-2.3680345694366684E-2</v>
      </c>
    </row>
    <row r="386" spans="1:11" hidden="1">
      <c r="A386" t="s">
        <v>162</v>
      </c>
      <c r="B386" t="s">
        <v>167</v>
      </c>
      <c r="C386" t="s">
        <v>180</v>
      </c>
      <c r="D386">
        <v>0.36</v>
      </c>
      <c r="E386">
        <v>-93.112494323230806</v>
      </c>
      <c r="F386">
        <v>0</v>
      </c>
      <c r="G386">
        <v>-92.056254323230803</v>
      </c>
      <c r="H386">
        <v>1</v>
      </c>
      <c r="I386">
        <v>-94.990254323230801</v>
      </c>
      <c r="J386" s="5">
        <v>-2.9339999999999975</v>
      </c>
      <c r="K386" s="6">
        <v>-5.3396996953191259E-3</v>
      </c>
    </row>
    <row r="387" spans="1:11" hidden="1">
      <c r="A387" t="s">
        <v>157</v>
      </c>
      <c r="B387" t="s">
        <v>167</v>
      </c>
      <c r="C387" t="s">
        <v>180</v>
      </c>
      <c r="D387">
        <v>0.36</v>
      </c>
      <c r="E387">
        <v>-9.4007555336809698</v>
      </c>
      <c r="F387">
        <v>0</v>
      </c>
      <c r="G387">
        <v>-9.1869155336809705</v>
      </c>
      <c r="H387">
        <v>1</v>
      </c>
      <c r="I387">
        <v>-9.7809155336809699</v>
      </c>
      <c r="J387" s="5">
        <v>-0.59399999999999942</v>
      </c>
      <c r="K387" s="6">
        <v>-1.0357016988238635E-2</v>
      </c>
    </row>
    <row r="388" spans="1:11" hidden="1">
      <c r="A388" t="s">
        <v>145</v>
      </c>
      <c r="B388" t="s">
        <v>167</v>
      </c>
      <c r="C388" t="s">
        <v>180</v>
      </c>
      <c r="D388">
        <v>0.36</v>
      </c>
      <c r="E388">
        <v>-31.579225119356199</v>
      </c>
      <c r="F388">
        <v>0</v>
      </c>
      <c r="G388">
        <v>-30.348025119356201</v>
      </c>
      <c r="H388">
        <v>1</v>
      </c>
      <c r="I388">
        <v>-33.768025119356203</v>
      </c>
      <c r="J388" s="5">
        <v>-3.4200000000000017</v>
      </c>
      <c r="K388" s="6">
        <v>-1.9852647016921372E-2</v>
      </c>
    </row>
    <row r="389" spans="1:11" hidden="1">
      <c r="A389" t="s">
        <v>158</v>
      </c>
      <c r="B389" t="s">
        <v>167</v>
      </c>
      <c r="C389" t="s">
        <v>180</v>
      </c>
      <c r="D389">
        <v>0.36</v>
      </c>
      <c r="E389">
        <v>-148.82437756846099</v>
      </c>
      <c r="F389">
        <v>0</v>
      </c>
      <c r="G389">
        <v>-148.04677756846101</v>
      </c>
      <c r="H389">
        <v>1</v>
      </c>
      <c r="I389">
        <v>-150.20677756846101</v>
      </c>
      <c r="J389" s="5">
        <v>-2.1599999999999966</v>
      </c>
      <c r="K389" s="6">
        <v>-5.1709970490594866E-3</v>
      </c>
    </row>
    <row r="390" spans="1:11" hidden="1">
      <c r="A390" t="s">
        <v>159</v>
      </c>
      <c r="B390" t="s">
        <v>167</v>
      </c>
      <c r="C390" t="s">
        <v>180</v>
      </c>
      <c r="D390">
        <v>0.36</v>
      </c>
      <c r="E390">
        <v>4.6348741152534902</v>
      </c>
      <c r="F390">
        <v>0</v>
      </c>
      <c r="G390">
        <v>5.2679701152534903</v>
      </c>
      <c r="H390">
        <v>1</v>
      </c>
      <c r="I390">
        <v>3.50937011525349</v>
      </c>
      <c r="J390" s="5">
        <v>-1.7586000000000004</v>
      </c>
      <c r="K390" s="6">
        <v>-2.0608342394636395E-2</v>
      </c>
    </row>
    <row r="391" spans="1:11" hidden="1">
      <c r="A391" t="s">
        <v>163</v>
      </c>
      <c r="B391" t="s">
        <v>167</v>
      </c>
      <c r="C391" t="s">
        <v>180</v>
      </c>
      <c r="D391">
        <v>0.36</v>
      </c>
      <c r="E391">
        <v>-81.713352312412198</v>
      </c>
      <c r="F391">
        <v>0</v>
      </c>
      <c r="G391">
        <v>-81.000552312412196</v>
      </c>
      <c r="H391">
        <v>1</v>
      </c>
      <c r="I391">
        <v>-82.9805523124122</v>
      </c>
      <c r="J391" s="5">
        <v>-1.980000000000004</v>
      </c>
      <c r="K391" s="6">
        <v>-7.5459779904546703E-3</v>
      </c>
    </row>
    <row r="392" spans="1:11" hidden="1">
      <c r="A392" t="s">
        <v>161</v>
      </c>
      <c r="B392" t="s">
        <v>167</v>
      </c>
      <c r="C392" t="s">
        <v>180</v>
      </c>
      <c r="D392">
        <v>0.36</v>
      </c>
      <c r="E392">
        <v>2.5114891963011501</v>
      </c>
      <c r="F392">
        <v>0</v>
      </c>
      <c r="G392">
        <v>2.70588919630115</v>
      </c>
      <c r="H392">
        <v>1</v>
      </c>
      <c r="I392">
        <v>2.16588919630115</v>
      </c>
      <c r="J392" s="5">
        <v>-0.54</v>
      </c>
      <c r="K392" s="6">
        <v>-2.188107478603674E-2</v>
      </c>
    </row>
    <row r="393" spans="1:11" hidden="1">
      <c r="A393" t="s">
        <v>160</v>
      </c>
      <c r="B393" t="s">
        <v>167</v>
      </c>
      <c r="C393" t="s">
        <v>180</v>
      </c>
      <c r="D393">
        <v>0.36</v>
      </c>
      <c r="E393">
        <v>-143.60110769327201</v>
      </c>
      <c r="F393">
        <v>0</v>
      </c>
      <c r="G393">
        <v>-143.12158769327201</v>
      </c>
      <c r="H393">
        <v>1</v>
      </c>
      <c r="I393">
        <v>-144.453587693272</v>
      </c>
      <c r="J393" s="5">
        <v>-1.3319999999999936</v>
      </c>
      <c r="K393" s="6">
        <v>-2.1890607702554723E-3</v>
      </c>
    </row>
    <row r="394" spans="1:11" hidden="1">
      <c r="A394" t="s">
        <v>151</v>
      </c>
      <c r="B394" t="s">
        <v>167</v>
      </c>
      <c r="C394" t="s">
        <v>180</v>
      </c>
      <c r="D394">
        <v>0.36</v>
      </c>
      <c r="E394">
        <v>7.4402299870784701</v>
      </c>
      <c r="F394">
        <v>0</v>
      </c>
      <c r="G394">
        <v>7.5160459870784697</v>
      </c>
      <c r="H394">
        <v>1</v>
      </c>
      <c r="I394">
        <v>7.3054459870784703</v>
      </c>
      <c r="J394" s="5">
        <v>-0.21059999999999945</v>
      </c>
      <c r="K394" s="6">
        <v>-1.1276687973592644E-3</v>
      </c>
    </row>
    <row r="395" spans="1:11" hidden="1">
      <c r="A395" t="s">
        <v>150</v>
      </c>
      <c r="B395" t="s">
        <v>167</v>
      </c>
      <c r="C395" t="s">
        <v>180</v>
      </c>
      <c r="D395">
        <v>0.36</v>
      </c>
      <c r="E395">
        <v>-6.9464180627990597</v>
      </c>
      <c r="F395">
        <v>0</v>
      </c>
      <c r="G395">
        <v>-6.8945780627990603</v>
      </c>
      <c r="H395">
        <v>1</v>
      </c>
      <c r="I395">
        <v>-7.0385780627990604</v>
      </c>
      <c r="J395" s="5">
        <v>-0.14400000000000013</v>
      </c>
      <c r="K395" s="6">
        <v>-3.0319948945011668E-3</v>
      </c>
    </row>
    <row r="396" spans="1:11" hidden="1">
      <c r="I396" t="s">
        <v>165</v>
      </c>
      <c r="J396">
        <v>138.0268582875</v>
      </c>
    </row>
    <row r="397" spans="1:11" hidden="1"/>
    <row r="398" spans="1:11" hidden="1"/>
    <row r="399" spans="1:11" hidden="1">
      <c r="J399">
        <v>796.83535568941306</v>
      </c>
      <c r="K399" s="3"/>
    </row>
    <row r="400" spans="1:11" hidden="1">
      <c r="K400" s="3"/>
    </row>
    <row r="401" spans="10:11" hidden="1">
      <c r="J401" s="5">
        <v>169.533650427813</v>
      </c>
      <c r="K401" s="6"/>
    </row>
    <row r="402" spans="10:11" hidden="1"/>
    <row r="403" spans="10:11" hidden="1">
      <c r="J403" s="5">
        <v>79.288218277158904</v>
      </c>
      <c r="K403" s="6"/>
    </row>
    <row r="404" spans="10:11" hidden="1">
      <c r="J404" s="5"/>
      <c r="K404" s="6"/>
    </row>
    <row r="405" spans="10:11" hidden="1">
      <c r="J405" s="5">
        <v>202.93913197150749</v>
      </c>
      <c r="K405" s="6"/>
    </row>
    <row r="406" spans="10:11" hidden="1"/>
    <row r="407" spans="10:11" hidden="1"/>
    <row r="408" spans="10:11" hidden="1">
      <c r="J408" s="5">
        <v>549.46910264859901</v>
      </c>
      <c r="K408" s="6"/>
    </row>
    <row r="409" spans="10:11" hidden="1"/>
    <row r="410" spans="10:11" hidden="1"/>
    <row r="411" spans="10:11" hidden="1">
      <c r="J411" s="5">
        <v>57.352421133859501</v>
      </c>
      <c r="K411" s="6"/>
    </row>
    <row r="412" spans="10:11" hidden="1"/>
    <row r="413" spans="10:11" hidden="1"/>
    <row r="414" spans="10:11" hidden="1">
      <c r="J414" s="5">
        <v>172.2692191668431</v>
      </c>
      <c r="K414" s="6"/>
    </row>
    <row r="415" spans="10:11" hidden="1"/>
    <row r="416" spans="10:11" hidden="1"/>
    <row r="417" spans="10:11" hidden="1">
      <c r="J417" s="5">
        <v>417.714413585454</v>
      </c>
      <c r="K417" s="6"/>
    </row>
    <row r="418" spans="10:11" hidden="1"/>
    <row r="419" spans="10:11" hidden="1"/>
    <row r="420" spans="10:11" hidden="1">
      <c r="J420" s="5">
        <v>85.334374124999997</v>
      </c>
      <c r="K420" s="6"/>
    </row>
    <row r="421" spans="10:11" hidden="1"/>
    <row r="422" spans="10:11" hidden="1"/>
    <row r="423" spans="10:11" hidden="1">
      <c r="J423" s="5">
        <v>262.391435875458</v>
      </c>
      <c r="K423" s="6"/>
    </row>
    <row r="424" spans="10:11" hidden="1"/>
    <row r="425" spans="10:11" hidden="1"/>
    <row r="426" spans="10:11" hidden="1">
      <c r="J426" s="5">
        <v>24.67886085488805</v>
      </c>
      <c r="K426" s="6"/>
    </row>
    <row r="427" spans="10:11" hidden="1"/>
    <row r="428" spans="10:11" hidden="1"/>
    <row r="429" spans="10:11" hidden="1">
      <c r="J429" s="5">
        <v>608.48013819394509</v>
      </c>
      <c r="K429" s="6"/>
    </row>
    <row r="430" spans="10:11" hidden="1"/>
    <row r="431" spans="10:11" hidden="1"/>
    <row r="432" spans="10:11" hidden="1">
      <c r="J432" s="5">
        <v>186.75696312000051</v>
      </c>
      <c r="K432" s="6"/>
    </row>
    <row r="433" spans="10:11" hidden="1"/>
    <row r="434" spans="10:11" hidden="1"/>
    <row r="435" spans="10:11" hidden="1">
      <c r="J435" s="5">
        <v>47.493483666861998</v>
      </c>
      <c r="K435" s="6"/>
    </row>
  </sheetData>
  <sortState ref="A47:K973">
    <sortCondition ref="C2:C973"/>
    <sortCondition ref="J2:J97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1"/>
  <sheetViews>
    <sheetView tabSelected="1" topLeftCell="A15" workbookViewId="0">
      <selection activeCell="K16" sqref="K16"/>
    </sheetView>
  </sheetViews>
  <sheetFormatPr baseColWidth="10" defaultRowHeight="15" x14ac:dyDescent="0"/>
  <cols>
    <col min="3" max="3" width="22.6640625" customWidth="1"/>
    <col min="14" max="14" width="12.83203125" bestFit="1" customWidth="1"/>
  </cols>
  <sheetData>
    <row r="1" spans="1:15">
      <c r="A1" t="s">
        <v>50</v>
      </c>
      <c r="B1" t="s">
        <v>230</v>
      </c>
      <c r="C1" t="s">
        <v>229</v>
      </c>
      <c r="D1" t="s">
        <v>228</v>
      </c>
      <c r="E1" t="s">
        <v>227</v>
      </c>
      <c r="F1" t="s">
        <v>226</v>
      </c>
      <c r="G1" t="s">
        <v>225</v>
      </c>
      <c r="H1" t="s">
        <v>224</v>
      </c>
      <c r="I1" t="s">
        <v>223</v>
      </c>
      <c r="J1" t="s">
        <v>239</v>
      </c>
      <c r="K1" t="s">
        <v>240</v>
      </c>
    </row>
    <row r="2" spans="1:15">
      <c r="A2" t="s">
        <v>152</v>
      </c>
      <c r="B2" t="s">
        <v>167</v>
      </c>
      <c r="C2" t="s">
        <v>197</v>
      </c>
      <c r="D2">
        <v>1.7999999999999999E-2</v>
      </c>
      <c r="E2">
        <v>8.7544604389224094</v>
      </c>
      <c r="F2">
        <v>1.2E-2</v>
      </c>
      <c r="G2">
        <v>8.7666084932081194</v>
      </c>
      <c r="H2">
        <v>2.4E-2</v>
      </c>
      <c r="I2">
        <v>8.7423123846366906</v>
      </c>
      <c r="J2">
        <f t="shared" ref="J2:J27" si="0">I2-G2</f>
        <v>-2.4296108571428832E-2</v>
      </c>
      <c r="K2" s="3">
        <f>J2/J$28</f>
        <v>-1.7602449894803653E-4</v>
      </c>
    </row>
    <row r="3" spans="1:15">
      <c r="A3" t="s">
        <v>152</v>
      </c>
      <c r="B3" t="s">
        <v>167</v>
      </c>
      <c r="C3" t="s">
        <v>196</v>
      </c>
      <c r="D3">
        <v>0.29485</v>
      </c>
      <c r="E3">
        <v>8.7544604389224094</v>
      </c>
      <c r="F3">
        <v>6.5000000000000002E-2</v>
      </c>
      <c r="G3">
        <v>8.7554175999938302</v>
      </c>
      <c r="H3">
        <v>0.52470000000000006</v>
      </c>
      <c r="I3">
        <v>8.7535032778509798</v>
      </c>
      <c r="J3">
        <f t="shared" si="0"/>
        <v>-1.9143221428503665E-3</v>
      </c>
      <c r="K3" s="3">
        <f t="shared" ref="K3:K27" si="1">J3/J$28</f>
        <v>-1.386920028899717E-5</v>
      </c>
    </row>
    <row r="4" spans="1:15" s="1" customFormat="1">
      <c r="A4" s="1" t="s">
        <v>152</v>
      </c>
      <c r="B4" s="1" t="s">
        <v>167</v>
      </c>
      <c r="C4" s="1" t="s">
        <v>195</v>
      </c>
      <c r="D4" s="1">
        <v>692.15</v>
      </c>
      <c r="E4" s="1">
        <v>8.7544604389224094</v>
      </c>
      <c r="F4" s="1">
        <v>537.17999999999995</v>
      </c>
      <c r="G4" s="1">
        <v>33.840901297159803</v>
      </c>
      <c r="H4" s="1">
        <v>918.79</v>
      </c>
      <c r="I4" s="1">
        <v>-27.933872503652999</v>
      </c>
      <c r="J4" s="1">
        <f t="shared" si="0"/>
        <v>-61.774773800812802</v>
      </c>
      <c r="K4" s="4">
        <f t="shared" si="1"/>
        <v>-0.44755618266801667</v>
      </c>
    </row>
    <row r="5" spans="1:15">
      <c r="A5" t="s">
        <v>152</v>
      </c>
      <c r="B5" t="s">
        <v>167</v>
      </c>
      <c r="C5" t="s">
        <v>194</v>
      </c>
      <c r="D5">
        <v>8.85</v>
      </c>
      <c r="E5">
        <v>8.7544604389224094</v>
      </c>
      <c r="F5">
        <v>4.7</v>
      </c>
      <c r="G5">
        <v>14.479264881422401</v>
      </c>
      <c r="H5">
        <v>13</v>
      </c>
      <c r="I5">
        <v>3.0296559964224099</v>
      </c>
      <c r="J5">
        <f t="shared" si="0"/>
        <v>-11.449608884999991</v>
      </c>
      <c r="K5" s="3">
        <f t="shared" si="1"/>
        <v>-8.2952035763585091E-2</v>
      </c>
      <c r="L5" t="s">
        <v>233</v>
      </c>
      <c r="N5">
        <f>allPathwaysBreakdowns.csv!C5</f>
        <v>21.449061267542401</v>
      </c>
    </row>
    <row r="6" spans="1:15">
      <c r="A6" t="s">
        <v>152</v>
      </c>
      <c r="B6" t="s">
        <v>167</v>
      </c>
      <c r="C6" t="s">
        <v>193</v>
      </c>
      <c r="D6">
        <v>1.8</v>
      </c>
      <c r="E6">
        <v>8.7544604389224094</v>
      </c>
      <c r="F6">
        <v>0.52</v>
      </c>
      <c r="G6">
        <v>9.0908444389224101</v>
      </c>
      <c r="H6">
        <v>3.09</v>
      </c>
      <c r="I6">
        <v>8.4154484389224091</v>
      </c>
      <c r="J6">
        <f t="shared" si="0"/>
        <v>-0.675396000000001</v>
      </c>
      <c r="K6" s="3">
        <f t="shared" si="1"/>
        <v>-4.893221568466043E-3</v>
      </c>
      <c r="L6" t="s">
        <v>234</v>
      </c>
      <c r="M6">
        <f>G11</f>
        <v>-16.422511210485698</v>
      </c>
      <c r="O6">
        <f>I11</f>
        <v>84.2853753871468</v>
      </c>
    </row>
    <row r="7" spans="1:15">
      <c r="A7" t="s">
        <v>152</v>
      </c>
      <c r="B7" t="s">
        <v>167</v>
      </c>
      <c r="C7" t="s">
        <v>192</v>
      </c>
      <c r="D7">
        <v>0.96</v>
      </c>
      <c r="E7">
        <v>8.7544604389224094</v>
      </c>
      <c r="F7">
        <v>0.38</v>
      </c>
      <c r="G7">
        <v>8.7624613704323995</v>
      </c>
      <c r="H7">
        <v>1.53</v>
      </c>
      <c r="I7">
        <v>8.7465974545074108</v>
      </c>
      <c r="J7">
        <f t="shared" si="0"/>
        <v>-1.5863915924988703E-2</v>
      </c>
      <c r="K7" s="3">
        <f t="shared" si="1"/>
        <v>-1.149335435277771E-4</v>
      </c>
      <c r="L7" t="s">
        <v>235</v>
      </c>
      <c r="M7">
        <f>I4</f>
        <v>-27.933872503652999</v>
      </c>
      <c r="O7">
        <f>G4</f>
        <v>33.840901297159803</v>
      </c>
    </row>
    <row r="8" spans="1:15">
      <c r="A8" t="s">
        <v>152</v>
      </c>
      <c r="B8" t="s">
        <v>167</v>
      </c>
      <c r="C8" t="s">
        <v>191</v>
      </c>
      <c r="D8">
        <v>970</v>
      </c>
      <c r="E8">
        <v>8.7544604389224094</v>
      </c>
      <c r="F8">
        <v>388</v>
      </c>
      <c r="G8">
        <v>8.7544604389224094</v>
      </c>
      <c r="H8">
        <v>1197</v>
      </c>
      <c r="I8">
        <v>8.7544604389224094</v>
      </c>
      <c r="J8">
        <f t="shared" si="0"/>
        <v>0</v>
      </c>
      <c r="K8" s="3">
        <f t="shared" si="1"/>
        <v>0</v>
      </c>
      <c r="L8" t="s">
        <v>236</v>
      </c>
      <c r="M8">
        <f>G16</f>
        <v>-89.836152623577604</v>
      </c>
      <c r="O8">
        <f>I16</f>
        <v>48.190705663922401</v>
      </c>
    </row>
    <row r="9" spans="1:15">
      <c r="A9" t="s">
        <v>152</v>
      </c>
      <c r="B9" t="s">
        <v>167</v>
      </c>
      <c r="C9" t="s">
        <v>213</v>
      </c>
      <c r="D9">
        <v>0.01</v>
      </c>
      <c r="E9">
        <v>8.7544604389224094</v>
      </c>
      <c r="F9">
        <v>2E-3</v>
      </c>
      <c r="G9">
        <v>2.8626764309224</v>
      </c>
      <c r="H9">
        <v>0.05</v>
      </c>
      <c r="I9">
        <v>38.213380478922403</v>
      </c>
      <c r="J9">
        <f t="shared" si="0"/>
        <v>35.350704048000004</v>
      </c>
      <c r="K9" s="3">
        <f t="shared" si="1"/>
        <v>0.2561146756986023</v>
      </c>
    </row>
    <row r="10" spans="1:15">
      <c r="A10" t="s">
        <v>152</v>
      </c>
      <c r="B10" t="s">
        <v>167</v>
      </c>
      <c r="C10" t="s">
        <v>222</v>
      </c>
      <c r="D10">
        <v>0.9</v>
      </c>
      <c r="E10">
        <v>8.7544604389224094</v>
      </c>
      <c r="F10">
        <v>0.7</v>
      </c>
      <c r="G10">
        <v>24.5831852749447</v>
      </c>
      <c r="H10">
        <v>1</v>
      </c>
      <c r="I10">
        <v>0.84009802091126295</v>
      </c>
      <c r="J10">
        <f t="shared" si="0"/>
        <v>-23.743087254033437</v>
      </c>
      <c r="K10" s="3">
        <f t="shared" si="1"/>
        <v>-0.17201787788705802</v>
      </c>
    </row>
    <row r="11" spans="1:15" s="1" customFormat="1">
      <c r="A11" s="1" t="s">
        <v>152</v>
      </c>
      <c r="B11" s="1" t="s">
        <v>167</v>
      </c>
      <c r="C11" s="1" t="s">
        <v>221</v>
      </c>
      <c r="D11" s="1">
        <v>2.5000000000000001E-2</v>
      </c>
      <c r="E11" s="1">
        <v>8.7544604389224094</v>
      </c>
      <c r="F11" s="1">
        <v>0</v>
      </c>
      <c r="G11" s="1">
        <v>-16.422511210485698</v>
      </c>
      <c r="H11" s="1">
        <v>0.1</v>
      </c>
      <c r="I11" s="1">
        <v>84.2853753871468</v>
      </c>
      <c r="J11" s="1">
        <f t="shared" si="0"/>
        <v>100.70788659763249</v>
      </c>
      <c r="K11" s="4">
        <f t="shared" si="1"/>
        <v>0.72962529066527926</v>
      </c>
    </row>
    <row r="12" spans="1:15">
      <c r="A12" t="s">
        <v>152</v>
      </c>
      <c r="B12" t="s">
        <v>167</v>
      </c>
      <c r="C12" t="s">
        <v>220</v>
      </c>
      <c r="D12">
        <v>0.05</v>
      </c>
      <c r="E12">
        <v>8.7544604389224094</v>
      </c>
      <c r="F12">
        <v>0.03</v>
      </c>
      <c r="G12">
        <v>6.4209106713959301</v>
      </c>
      <c r="H12">
        <v>0.16</v>
      </c>
      <c r="I12">
        <v>21.588984160318098</v>
      </c>
      <c r="J12">
        <f t="shared" si="0"/>
        <v>15.168073488922168</v>
      </c>
      <c r="K12" s="3">
        <f t="shared" si="1"/>
        <v>0.10989218820969006</v>
      </c>
      <c r="L12" t="s">
        <v>233</v>
      </c>
      <c r="N12" s="7">
        <f>N5</f>
        <v>21.449061267542401</v>
      </c>
    </row>
    <row r="13" spans="1:15">
      <c r="A13" t="s">
        <v>152</v>
      </c>
      <c r="B13" t="s">
        <v>167</v>
      </c>
      <c r="C13" t="s">
        <v>219</v>
      </c>
      <c r="D13">
        <v>4.1900000000000004</v>
      </c>
      <c r="E13">
        <v>8.7544604389224094</v>
      </c>
      <c r="F13">
        <v>3.2</v>
      </c>
      <c r="G13">
        <v>35.228048813219701</v>
      </c>
      <c r="H13">
        <v>4.41</v>
      </c>
      <c r="I13">
        <v>2.8714408001896898</v>
      </c>
      <c r="J13">
        <f t="shared" si="0"/>
        <v>-32.356608013030012</v>
      </c>
      <c r="K13" s="3">
        <f t="shared" si="1"/>
        <v>-0.23442254945507437</v>
      </c>
      <c r="L13" t="s">
        <v>234</v>
      </c>
      <c r="M13" s="2">
        <f>M6</f>
        <v>-16.422511210485698</v>
      </c>
      <c r="N13" s="7">
        <f>N12</f>
        <v>21.449061267542401</v>
      </c>
      <c r="O13" s="2">
        <f>O6</f>
        <v>84.2853753871468</v>
      </c>
    </row>
    <row r="14" spans="1:15">
      <c r="A14" t="s">
        <v>152</v>
      </c>
      <c r="B14" t="s">
        <v>167</v>
      </c>
      <c r="C14" t="s">
        <v>218</v>
      </c>
      <c r="D14">
        <v>0.12</v>
      </c>
      <c r="E14">
        <v>8.7544604389224094</v>
      </c>
      <c r="F14">
        <v>0.1</v>
      </c>
      <c r="G14">
        <v>6.20798809529738</v>
      </c>
      <c r="H14">
        <v>0.2</v>
      </c>
      <c r="I14">
        <v>18.9403498134225</v>
      </c>
      <c r="J14">
        <f t="shared" si="0"/>
        <v>12.732361718125119</v>
      </c>
      <c r="K14" s="3">
        <f t="shared" si="1"/>
        <v>9.2245537398268726E-2</v>
      </c>
      <c r="L14" t="s">
        <v>235</v>
      </c>
      <c r="M14" s="2">
        <f>M7</f>
        <v>-27.933872503652999</v>
      </c>
      <c r="N14" s="7">
        <f t="shared" ref="N14:N15" si="2">N13</f>
        <v>21.449061267542401</v>
      </c>
      <c r="O14" s="2">
        <f>O7</f>
        <v>33.840901297159803</v>
      </c>
    </row>
    <row r="15" spans="1:15">
      <c r="A15" t="s">
        <v>152</v>
      </c>
      <c r="B15" t="s">
        <v>167</v>
      </c>
      <c r="C15" t="s">
        <v>217</v>
      </c>
      <c r="D15">
        <v>0.55000000000000004</v>
      </c>
      <c r="E15">
        <v>8.7544604389224094</v>
      </c>
      <c r="F15">
        <v>0.4</v>
      </c>
      <c r="G15">
        <v>44.247081141422399</v>
      </c>
      <c r="H15">
        <v>0.7</v>
      </c>
      <c r="I15">
        <v>-26.738160263577601</v>
      </c>
      <c r="J15">
        <f t="shared" si="0"/>
        <v>-70.985241404999996</v>
      </c>
      <c r="K15" s="3">
        <f t="shared" si="1"/>
        <v>-0.51428571428571423</v>
      </c>
      <c r="L15" t="s">
        <v>236</v>
      </c>
      <c r="M15" s="2">
        <f>M8</f>
        <v>-89.836152623577604</v>
      </c>
      <c r="N15" s="7">
        <f t="shared" si="2"/>
        <v>21.449061267542401</v>
      </c>
      <c r="O15" s="2">
        <f>O8</f>
        <v>48.190705663922401</v>
      </c>
    </row>
    <row r="16" spans="1:15" s="1" customFormat="1">
      <c r="A16" s="1" t="s">
        <v>152</v>
      </c>
      <c r="B16" s="1" t="s">
        <v>167</v>
      </c>
      <c r="C16" s="1" t="s">
        <v>216</v>
      </c>
      <c r="D16" s="1">
        <v>5.3999999999999999E-2</v>
      </c>
      <c r="E16" s="1">
        <v>8.7544604389224094</v>
      </c>
      <c r="F16" s="1">
        <v>4.0000000000000001E-3</v>
      </c>
      <c r="G16" s="1">
        <v>-89.836152623577604</v>
      </c>
      <c r="H16" s="1">
        <v>7.3999999999999996E-2</v>
      </c>
      <c r="I16" s="1">
        <v>48.190705663922401</v>
      </c>
      <c r="J16" s="1">
        <f t="shared" si="0"/>
        <v>138.0268582875</v>
      </c>
      <c r="K16" s="4">
        <f t="shared" si="1"/>
        <v>1</v>
      </c>
    </row>
    <row r="17" spans="1:11">
      <c r="A17" t="s">
        <v>152</v>
      </c>
      <c r="B17" t="s">
        <v>167</v>
      </c>
      <c r="C17" t="s">
        <v>215</v>
      </c>
      <c r="D17">
        <v>5.0000000000000001E-3</v>
      </c>
      <c r="E17">
        <v>8.7544604389224094</v>
      </c>
      <c r="F17">
        <v>2.5000000000000001E-3</v>
      </c>
      <c r="G17">
        <v>1.63240836785955</v>
      </c>
      <c r="H17">
        <v>0.01</v>
      </c>
      <c r="I17">
        <v>22.9985645810481</v>
      </c>
      <c r="J17">
        <f t="shared" si="0"/>
        <v>21.36615621318855</v>
      </c>
      <c r="K17" s="3">
        <f t="shared" si="1"/>
        <v>0.15479709151014931</v>
      </c>
    </row>
    <row r="18" spans="1:11">
      <c r="A18" t="s">
        <v>152</v>
      </c>
      <c r="B18" t="s">
        <v>167</v>
      </c>
      <c r="C18" t="s">
        <v>214</v>
      </c>
      <c r="D18">
        <v>0.26</v>
      </c>
      <c r="E18">
        <v>8.7544604389224094</v>
      </c>
      <c r="F18">
        <v>0.15</v>
      </c>
      <c r="G18">
        <v>3.7578550264424</v>
      </c>
      <c r="H18">
        <v>0.45</v>
      </c>
      <c r="I18">
        <v>17.384960696842398</v>
      </c>
      <c r="J18">
        <f t="shared" si="0"/>
        <v>13.627105670399999</v>
      </c>
      <c r="K18" s="3">
        <f t="shared" si="1"/>
        <v>9.8727927589395095E-2</v>
      </c>
    </row>
    <row r="19" spans="1:11">
      <c r="A19" t="s">
        <v>152</v>
      </c>
      <c r="B19" t="s">
        <v>167</v>
      </c>
      <c r="C19" t="s">
        <v>213</v>
      </c>
      <c r="D19">
        <v>0.01</v>
      </c>
      <c r="E19">
        <v>8.7544604389224094</v>
      </c>
      <c r="F19">
        <v>2E-3</v>
      </c>
      <c r="G19">
        <v>2.8626764309224</v>
      </c>
      <c r="H19">
        <v>0.05</v>
      </c>
      <c r="I19">
        <v>38.213380478922403</v>
      </c>
      <c r="J19">
        <f t="shared" si="0"/>
        <v>35.350704048000004</v>
      </c>
      <c r="K19" s="3">
        <f t="shared" si="1"/>
        <v>0.2561146756986023</v>
      </c>
    </row>
    <row r="20" spans="1:11">
      <c r="A20" t="s">
        <v>152</v>
      </c>
      <c r="B20" t="s">
        <v>167</v>
      </c>
      <c r="C20" t="s">
        <v>184</v>
      </c>
      <c r="D20">
        <v>1.2500000000000001E-2</v>
      </c>
      <c r="E20">
        <v>8.7544604389224094</v>
      </c>
      <c r="F20">
        <v>1.7999999999999999E-2</v>
      </c>
      <c r="G20">
        <v>8.9195906216909808</v>
      </c>
      <c r="H20">
        <v>0.03</v>
      </c>
      <c r="I20">
        <v>9.2798746568224093</v>
      </c>
      <c r="J20">
        <f t="shared" si="0"/>
        <v>0.36028403513142848</v>
      </c>
      <c r="K20" s="3">
        <f t="shared" si="1"/>
        <v>2.6102458579545639E-3</v>
      </c>
    </row>
    <row r="21" spans="1:11">
      <c r="A21" t="s">
        <v>152</v>
      </c>
      <c r="B21" t="s">
        <v>167</v>
      </c>
      <c r="C21" t="s">
        <v>212</v>
      </c>
      <c r="D21">
        <v>7.4999999999999997E-2</v>
      </c>
      <c r="E21">
        <v>8.7544604389224094</v>
      </c>
      <c r="F21">
        <v>0.06</v>
      </c>
      <c r="G21">
        <v>8.3341718293652693</v>
      </c>
      <c r="H21">
        <v>0.12</v>
      </c>
      <c r="I21">
        <v>10.0153262675938</v>
      </c>
      <c r="J21">
        <f t="shared" si="0"/>
        <v>1.6811544382285302</v>
      </c>
      <c r="K21" s="3">
        <f t="shared" si="1"/>
        <v>1.2179908019979754E-2</v>
      </c>
    </row>
    <row r="22" spans="1:11">
      <c r="A22" t="s">
        <v>152</v>
      </c>
      <c r="B22" t="s">
        <v>167</v>
      </c>
      <c r="C22" t="s">
        <v>211</v>
      </c>
      <c r="D22">
        <v>0.47599999999999998</v>
      </c>
      <c r="E22">
        <v>8.7544604389224094</v>
      </c>
      <c r="F22">
        <v>0.152</v>
      </c>
      <c r="G22">
        <v>-0.31856280676902299</v>
      </c>
      <c r="H22">
        <v>0.8</v>
      </c>
      <c r="I22">
        <v>17.827483684613799</v>
      </c>
      <c r="J22">
        <f t="shared" si="0"/>
        <v>18.146046491382823</v>
      </c>
      <c r="K22" s="3">
        <f t="shared" si="1"/>
        <v>0.13146750361865017</v>
      </c>
    </row>
    <row r="23" spans="1:11">
      <c r="A23" t="s">
        <v>152</v>
      </c>
      <c r="B23" t="s">
        <v>167</v>
      </c>
      <c r="C23" t="s">
        <v>210</v>
      </c>
      <c r="D23">
        <v>0.65</v>
      </c>
      <c r="E23">
        <v>8.7544604389224094</v>
      </c>
      <c r="F23">
        <v>0.4</v>
      </c>
      <c r="G23">
        <v>13.4550607576224</v>
      </c>
      <c r="H23">
        <v>1</v>
      </c>
      <c r="I23">
        <v>2.1736199927423998</v>
      </c>
      <c r="J23">
        <f t="shared" si="0"/>
        <v>-11.281440764879999</v>
      </c>
      <c r="K23" s="3">
        <f t="shared" si="1"/>
        <v>-8.1733663323565409E-2</v>
      </c>
    </row>
    <row r="24" spans="1:11">
      <c r="A24" t="s">
        <v>152</v>
      </c>
      <c r="B24" t="s">
        <v>167</v>
      </c>
      <c r="C24" t="s">
        <v>183</v>
      </c>
      <c r="D24">
        <v>1</v>
      </c>
      <c r="E24">
        <v>8.7544604389224094</v>
      </c>
      <c r="F24">
        <v>0</v>
      </c>
      <c r="G24">
        <v>20.9627783464224</v>
      </c>
      <c r="H24">
        <v>1</v>
      </c>
      <c r="I24">
        <v>8.7544604389224094</v>
      </c>
      <c r="J24">
        <f t="shared" si="0"/>
        <v>-12.208317907499991</v>
      </c>
      <c r="K24" s="3">
        <f t="shared" si="1"/>
        <v>-8.844885741056964E-2</v>
      </c>
    </row>
    <row r="25" spans="1:11">
      <c r="A25" t="s">
        <v>152</v>
      </c>
      <c r="B25" t="s">
        <v>167</v>
      </c>
      <c r="C25" t="s">
        <v>182</v>
      </c>
      <c r="D25">
        <v>0.01</v>
      </c>
      <c r="E25">
        <v>8.7544604389224094</v>
      </c>
      <c r="F25">
        <v>0</v>
      </c>
      <c r="G25">
        <v>8.7677033600424092</v>
      </c>
      <c r="H25">
        <v>1</v>
      </c>
      <c r="I25">
        <v>7.4434112480424099</v>
      </c>
      <c r="J25">
        <f t="shared" si="0"/>
        <v>-1.3242921119999993</v>
      </c>
      <c r="K25" s="3">
        <f t="shared" si="1"/>
        <v>-9.5944523292821327E-3</v>
      </c>
    </row>
    <row r="26" spans="1:11">
      <c r="A26" t="s">
        <v>152</v>
      </c>
      <c r="B26" t="s">
        <v>167</v>
      </c>
      <c r="C26" t="s">
        <v>180</v>
      </c>
      <c r="D26">
        <v>0.36</v>
      </c>
      <c r="E26">
        <v>8.7544604389224094</v>
      </c>
      <c r="F26">
        <v>0</v>
      </c>
      <c r="G26">
        <v>9.2275004389224105</v>
      </c>
      <c r="H26">
        <v>1</v>
      </c>
      <c r="I26">
        <v>7.9135004389224104</v>
      </c>
      <c r="J26">
        <f t="shared" si="0"/>
        <v>-1.3140000000000001</v>
      </c>
      <c r="K26" s="3">
        <f t="shared" si="1"/>
        <v>-9.5198863199728329E-3</v>
      </c>
    </row>
    <row r="27" spans="1:11">
      <c r="A27" t="s">
        <v>152</v>
      </c>
      <c r="B27" t="s">
        <v>167</v>
      </c>
      <c r="C27" t="s">
        <v>209</v>
      </c>
      <c r="D27">
        <v>0.1</v>
      </c>
      <c r="E27">
        <v>8.7544604389224094</v>
      </c>
      <c r="F27">
        <v>0.02</v>
      </c>
      <c r="G27">
        <v>31.345844876122399</v>
      </c>
      <c r="H27">
        <v>0.16</v>
      </c>
      <c r="I27">
        <v>-8.1890778889775895</v>
      </c>
      <c r="J27">
        <f t="shared" si="0"/>
        <v>-39.534922765099992</v>
      </c>
      <c r="K27" s="3">
        <f t="shared" si="1"/>
        <v>-0.28642920121206844</v>
      </c>
    </row>
    <row r="28" spans="1:11">
      <c r="I28" t="s">
        <v>165</v>
      </c>
      <c r="J28">
        <f>MAX(J2:J27)</f>
        <v>138.0268582875</v>
      </c>
    </row>
    <row r="31" spans="1:11">
      <c r="A31" t="s">
        <v>154</v>
      </c>
      <c r="B31" t="s">
        <v>167</v>
      </c>
      <c r="C31" t="s">
        <v>197</v>
      </c>
      <c r="D31">
        <v>1.7999999999999999E-2</v>
      </c>
      <c r="E31">
        <v>-282.77749592970702</v>
      </c>
      <c r="F31">
        <v>1.2E-2</v>
      </c>
      <c r="G31">
        <v>-282.75131329976398</v>
      </c>
      <c r="H31">
        <v>2.4E-2</v>
      </c>
      <c r="I31">
        <v>-282.80367855965</v>
      </c>
      <c r="J31">
        <f t="shared" ref="J31:J56" si="3">I31-G31</f>
        <v>-5.2365259886016702E-2</v>
      </c>
      <c r="K31" s="3">
        <f>J31/J$57</f>
        <v>-6.5716536687445128E-5</v>
      </c>
    </row>
    <row r="32" spans="1:11">
      <c r="A32" t="s">
        <v>154</v>
      </c>
      <c r="B32" t="s">
        <v>167</v>
      </c>
      <c r="C32" t="s">
        <v>196</v>
      </c>
      <c r="D32">
        <v>0.29485</v>
      </c>
      <c r="E32">
        <v>-282.77749592970702</v>
      </c>
      <c r="F32">
        <v>6.5000000000000002E-2</v>
      </c>
      <c r="G32">
        <v>-282.77653876863502</v>
      </c>
      <c r="H32">
        <v>0.52470000000000006</v>
      </c>
      <c r="I32">
        <v>-282.77845309077799</v>
      </c>
      <c r="J32">
        <f t="shared" si="3"/>
        <v>-1.9143221429658297E-3</v>
      </c>
      <c r="K32" s="3">
        <f t="shared" ref="K32:K56" si="4">J32/J$57</f>
        <v>-2.4024061298203562E-6</v>
      </c>
    </row>
    <row r="33" spans="1:15" s="1" customFormat="1">
      <c r="A33" s="1" t="s">
        <v>154</v>
      </c>
      <c r="B33" s="1" t="s">
        <v>167</v>
      </c>
      <c r="C33" s="1" t="s">
        <v>195</v>
      </c>
      <c r="D33" s="1">
        <v>692.15</v>
      </c>
      <c r="E33" s="1">
        <v>-282.77749592970702</v>
      </c>
      <c r="F33" s="1">
        <v>537.17999999999995</v>
      </c>
      <c r="G33" s="1">
        <v>-84.284967691854504</v>
      </c>
      <c r="H33" s="1">
        <v>918.79</v>
      </c>
      <c r="I33" s="1">
        <v>-573.06817541494195</v>
      </c>
      <c r="J33" s="1">
        <f t="shared" si="3"/>
        <v>-488.78320772308746</v>
      </c>
      <c r="K33" s="3">
        <f t="shared" si="4"/>
        <v>-0.61340552252503611</v>
      </c>
    </row>
    <row r="34" spans="1:15">
      <c r="A34" t="s">
        <v>154</v>
      </c>
      <c r="B34" t="s">
        <v>167</v>
      </c>
      <c r="C34" t="s">
        <v>194</v>
      </c>
      <c r="D34">
        <v>8.85</v>
      </c>
      <c r="E34">
        <v>-282.77749592970702</v>
      </c>
      <c r="F34">
        <v>4.7</v>
      </c>
      <c r="G34">
        <v>-270.43885859010697</v>
      </c>
      <c r="H34">
        <v>13</v>
      </c>
      <c r="I34">
        <v>-295.116133269307</v>
      </c>
      <c r="J34">
        <f t="shared" si="3"/>
        <v>-24.677274679200025</v>
      </c>
      <c r="K34" s="3">
        <f t="shared" si="4"/>
        <v>-3.0969101085944563E-2</v>
      </c>
      <c r="L34" t="s">
        <v>233</v>
      </c>
      <c r="N34">
        <f>allPathwaysBreakdowns.csv!C7</f>
        <v>-255.65883776731599</v>
      </c>
    </row>
    <row r="35" spans="1:15">
      <c r="A35" t="s">
        <v>154</v>
      </c>
      <c r="B35" t="s">
        <v>167</v>
      </c>
      <c r="C35" t="s">
        <v>193</v>
      </c>
      <c r="D35">
        <v>1.8</v>
      </c>
      <c r="E35">
        <v>-282.77749592970702</v>
      </c>
      <c r="F35">
        <v>0.52</v>
      </c>
      <c r="G35">
        <v>-282.22453592970697</v>
      </c>
      <c r="H35">
        <v>3.09</v>
      </c>
      <c r="I35">
        <v>-283.33477592970701</v>
      </c>
      <c r="J35">
        <f t="shared" si="3"/>
        <v>-1.110240000000033</v>
      </c>
      <c r="K35" s="3">
        <f t="shared" si="4"/>
        <v>-1.3933116698109684E-3</v>
      </c>
      <c r="L35" t="s">
        <v>234</v>
      </c>
      <c r="M35">
        <f>G40</f>
        <v>-481.98633485206</v>
      </c>
      <c r="O35">
        <f>I40</f>
        <v>314.84902083735301</v>
      </c>
    </row>
    <row r="36" spans="1:15">
      <c r="A36" t="s">
        <v>154</v>
      </c>
      <c r="B36" t="s">
        <v>167</v>
      </c>
      <c r="C36" t="s">
        <v>192</v>
      </c>
      <c r="D36">
        <v>0.96</v>
      </c>
      <c r="E36">
        <v>-282.77749592970702</v>
      </c>
      <c r="F36">
        <v>0.38</v>
      </c>
      <c r="G36">
        <v>-282.76025156908798</v>
      </c>
      <c r="H36">
        <v>1.53</v>
      </c>
      <c r="I36">
        <v>-282.79444297376398</v>
      </c>
      <c r="J36">
        <f t="shared" si="3"/>
        <v>-3.4191404675993908E-2</v>
      </c>
      <c r="K36" s="3">
        <f t="shared" si="4"/>
        <v>-4.2908995480517913E-5</v>
      </c>
      <c r="L36" t="s">
        <v>235</v>
      </c>
      <c r="M36">
        <f>I33</f>
        <v>-573.06817541494195</v>
      </c>
      <c r="O36">
        <f>G33</f>
        <v>-84.284967691854504</v>
      </c>
    </row>
    <row r="37" spans="1:15">
      <c r="A37" t="s">
        <v>154</v>
      </c>
      <c r="B37" t="s">
        <v>167</v>
      </c>
      <c r="C37" t="s">
        <v>191</v>
      </c>
      <c r="D37">
        <v>970</v>
      </c>
      <c r="E37">
        <v>-282.77749592970702</v>
      </c>
      <c r="F37">
        <v>388</v>
      </c>
      <c r="G37">
        <v>-282.77749592970702</v>
      </c>
      <c r="H37">
        <v>1197</v>
      </c>
      <c r="I37">
        <v>-282.77749592970702</v>
      </c>
      <c r="J37">
        <f t="shared" si="3"/>
        <v>0</v>
      </c>
      <c r="K37" s="3">
        <f t="shared" si="4"/>
        <v>0</v>
      </c>
      <c r="L37" t="s">
        <v>236</v>
      </c>
      <c r="M37">
        <f>G45</f>
        <v>-665.01922758720696</v>
      </c>
      <c r="O37">
        <f>I45</f>
        <v>-129.88080326670701</v>
      </c>
    </row>
    <row r="38" spans="1:15">
      <c r="A38" t="s">
        <v>154</v>
      </c>
      <c r="B38" t="s">
        <v>167</v>
      </c>
      <c r="C38" t="s">
        <v>213</v>
      </c>
      <c r="D38">
        <v>0.01</v>
      </c>
      <c r="E38">
        <v>-282.77749592970702</v>
      </c>
      <c r="F38">
        <v>2E-3</v>
      </c>
      <c r="G38">
        <v>-295.47532613813001</v>
      </c>
      <c r="H38">
        <v>0.05</v>
      </c>
      <c r="I38">
        <v>-219.28834488759301</v>
      </c>
      <c r="J38">
        <f t="shared" si="3"/>
        <v>76.186981250537002</v>
      </c>
      <c r="K38" s="3">
        <f t="shared" si="4"/>
        <v>9.5611948825514742E-2</v>
      </c>
    </row>
    <row r="39" spans="1:15">
      <c r="A39" t="s">
        <v>154</v>
      </c>
      <c r="B39" t="s">
        <v>167</v>
      </c>
      <c r="C39" t="s">
        <v>222</v>
      </c>
      <c r="D39">
        <v>0.9</v>
      </c>
      <c r="E39">
        <v>-282.77749592970702</v>
      </c>
      <c r="F39">
        <v>0.7</v>
      </c>
      <c r="G39">
        <v>-157.53519355456999</v>
      </c>
      <c r="H39">
        <v>1</v>
      </c>
      <c r="I39">
        <v>-345.398647117275</v>
      </c>
      <c r="J39">
        <f t="shared" si="3"/>
        <v>-187.86345356270502</v>
      </c>
      <c r="K39" s="3">
        <f t="shared" si="4"/>
        <v>-0.23576194532704645</v>
      </c>
    </row>
    <row r="40" spans="1:15" s="1" customFormat="1">
      <c r="A40" s="1" t="s">
        <v>154</v>
      </c>
      <c r="B40" s="1" t="s">
        <v>167</v>
      </c>
      <c r="C40" s="1" t="s">
        <v>221</v>
      </c>
      <c r="D40" s="1">
        <v>2.5000000000000001E-2</v>
      </c>
      <c r="E40" s="1">
        <v>-282.77749592970702</v>
      </c>
      <c r="F40" s="1">
        <v>0</v>
      </c>
      <c r="G40" s="1">
        <v>-481.98633485206</v>
      </c>
      <c r="H40" s="1">
        <v>0.1</v>
      </c>
      <c r="I40" s="1">
        <v>314.84902083735301</v>
      </c>
      <c r="J40" s="1">
        <f t="shared" si="3"/>
        <v>796.83535568941306</v>
      </c>
      <c r="K40" s="3">
        <f t="shared" si="4"/>
        <v>1</v>
      </c>
    </row>
    <row r="41" spans="1:15">
      <c r="A41" t="s">
        <v>154</v>
      </c>
      <c r="B41" t="s">
        <v>167</v>
      </c>
      <c r="C41" t="s">
        <v>220</v>
      </c>
      <c r="D41">
        <v>0.05</v>
      </c>
      <c r="E41">
        <v>-282.77749592970702</v>
      </c>
      <c r="F41">
        <v>0.03</v>
      </c>
      <c r="G41">
        <v>-301.241342425217</v>
      </c>
      <c r="H41">
        <v>0.16</v>
      </c>
      <c r="I41">
        <v>-181.226340204401</v>
      </c>
      <c r="J41">
        <f t="shared" si="3"/>
        <v>120.015002220816</v>
      </c>
      <c r="K41" s="3">
        <f t="shared" si="4"/>
        <v>0.1506145546428225</v>
      </c>
      <c r="L41" t="s">
        <v>233</v>
      </c>
      <c r="N41" s="7">
        <f>N34</f>
        <v>-255.65883776731599</v>
      </c>
    </row>
    <row r="42" spans="1:15" s="5" customFormat="1">
      <c r="A42" s="5" t="s">
        <v>154</v>
      </c>
      <c r="B42" s="5" t="s">
        <v>167</v>
      </c>
      <c r="C42" s="5" t="s">
        <v>219</v>
      </c>
      <c r="D42" s="5">
        <v>4.1900000000000004</v>
      </c>
      <c r="E42" s="5">
        <v>-282.77749592970702</v>
      </c>
      <c r="F42" s="5">
        <v>3.2</v>
      </c>
      <c r="G42" s="5">
        <v>-73.309380558649195</v>
      </c>
      <c r="H42" s="5">
        <v>4.41</v>
      </c>
      <c r="I42" s="5">
        <v>-329.32596601216397</v>
      </c>
      <c r="J42" s="5">
        <f t="shared" si="3"/>
        <v>-256.01658545351478</v>
      </c>
      <c r="K42" s="6">
        <f t="shared" si="4"/>
        <v>-0.32129169925198925</v>
      </c>
      <c r="L42" t="s">
        <v>234</v>
      </c>
      <c r="M42" s="2">
        <f>M35</f>
        <v>-481.98633485206</v>
      </c>
      <c r="N42" s="2">
        <f>O35+M42</f>
        <v>-167.13731401470699</v>
      </c>
    </row>
    <row r="43" spans="1:15" s="5" customFormat="1">
      <c r="A43" s="5" t="s">
        <v>154</v>
      </c>
      <c r="B43" s="5" t="s">
        <v>167</v>
      </c>
      <c r="C43" s="5" t="s">
        <v>218</v>
      </c>
      <c r="D43" s="5">
        <v>0.12</v>
      </c>
      <c r="E43" s="5">
        <v>-282.77749592970702</v>
      </c>
      <c r="F43" s="5">
        <v>0.1</v>
      </c>
      <c r="G43" s="5">
        <v>-302.92605890961403</v>
      </c>
      <c r="H43" s="5">
        <v>0.2</v>
      </c>
      <c r="I43" s="5">
        <v>-202.18324401008101</v>
      </c>
      <c r="J43" s="5">
        <f t="shared" si="3"/>
        <v>100.74281489953302</v>
      </c>
      <c r="K43" s="6">
        <f t="shared" si="4"/>
        <v>0.12642864574247142</v>
      </c>
      <c r="L43" t="s">
        <v>235</v>
      </c>
      <c r="M43" s="2">
        <f>M36</f>
        <v>-573.06817541494195</v>
      </c>
      <c r="N43" s="2">
        <f>O36</f>
        <v>-84.284967691854504</v>
      </c>
    </row>
    <row r="44" spans="1:15" s="5" customFormat="1">
      <c r="A44" s="5" t="s">
        <v>154</v>
      </c>
      <c r="B44" s="5" t="s">
        <v>167</v>
      </c>
      <c r="C44" s="5" t="s">
        <v>217</v>
      </c>
      <c r="D44" s="5">
        <v>0.55000000000000004</v>
      </c>
      <c r="E44" s="5">
        <v>-282.77749592970702</v>
      </c>
      <c r="F44" s="5">
        <v>0.4</v>
      </c>
      <c r="G44" s="5">
        <v>-145.170472533007</v>
      </c>
      <c r="H44" s="5">
        <v>0.7</v>
      </c>
      <c r="I44" s="5">
        <v>-420.38451932640697</v>
      </c>
      <c r="J44" s="5">
        <f t="shared" si="3"/>
        <v>-275.21404679339997</v>
      </c>
      <c r="K44" s="6">
        <f t="shared" si="4"/>
        <v>-0.34538382970631099</v>
      </c>
      <c r="L44" t="s">
        <v>236</v>
      </c>
      <c r="M44" s="2">
        <f>M37</f>
        <v>-665.01922758720696</v>
      </c>
      <c r="N44" s="2">
        <f>O37</f>
        <v>-129.88080326670701</v>
      </c>
    </row>
    <row r="45" spans="1:15" s="1" customFormat="1">
      <c r="A45" s="1" t="s">
        <v>154</v>
      </c>
      <c r="B45" s="1" t="s">
        <v>167</v>
      </c>
      <c r="C45" s="1" t="s">
        <v>216</v>
      </c>
      <c r="D45" s="1">
        <v>5.3999999999999999E-2</v>
      </c>
      <c r="E45" s="1">
        <v>-282.77749592970702</v>
      </c>
      <c r="F45" s="1">
        <v>4.0000000000000001E-3</v>
      </c>
      <c r="G45" s="1">
        <v>-665.01922758720696</v>
      </c>
      <c r="H45" s="1">
        <v>7.3999999999999996E-2</v>
      </c>
      <c r="I45" s="1">
        <v>-129.88080326670701</v>
      </c>
      <c r="J45" s="1">
        <f t="shared" si="3"/>
        <v>535.13842432050001</v>
      </c>
      <c r="K45" s="3">
        <f t="shared" si="4"/>
        <v>0.6715796688733825</v>
      </c>
    </row>
    <row r="46" spans="1:15">
      <c r="A46" t="s">
        <v>154</v>
      </c>
      <c r="B46" t="s">
        <v>167</v>
      </c>
      <c r="C46" t="s">
        <v>215</v>
      </c>
      <c r="D46">
        <v>5.0000000000000001E-3</v>
      </c>
      <c r="E46">
        <v>-282.77749592970702</v>
      </c>
      <c r="F46">
        <v>2.5000000000000001E-3</v>
      </c>
      <c r="G46">
        <v>-298.12761286404498</v>
      </c>
      <c r="H46">
        <v>0.01</v>
      </c>
      <c r="I46">
        <v>-252.07726206103101</v>
      </c>
      <c r="J46">
        <f t="shared" si="3"/>
        <v>46.05035080301397</v>
      </c>
      <c r="K46" s="3">
        <f t="shared" si="4"/>
        <v>5.779155063114854E-2</v>
      </c>
    </row>
    <row r="47" spans="1:15">
      <c r="A47" t="s">
        <v>154</v>
      </c>
      <c r="B47" t="s">
        <v>167</v>
      </c>
      <c r="C47" t="s">
        <v>214</v>
      </c>
      <c r="D47">
        <v>0.26</v>
      </c>
      <c r="E47">
        <v>-282.77749592970702</v>
      </c>
      <c r="F47">
        <v>0.15</v>
      </c>
      <c r="G47">
        <v>-293.54665018342803</v>
      </c>
      <c r="H47">
        <v>0.45</v>
      </c>
      <c r="I47">
        <v>-264.17622949145999</v>
      </c>
      <c r="J47">
        <f t="shared" si="3"/>
        <v>29.370420691968036</v>
      </c>
      <c r="K47" s="3">
        <f t="shared" si="4"/>
        <v>3.685883223210782E-2</v>
      </c>
    </row>
    <row r="48" spans="1:15">
      <c r="A48" t="s">
        <v>154</v>
      </c>
      <c r="B48" t="s">
        <v>167</v>
      </c>
      <c r="C48" t="s">
        <v>213</v>
      </c>
      <c r="D48">
        <v>0.01</v>
      </c>
      <c r="E48">
        <v>-282.77749592970702</v>
      </c>
      <c r="F48">
        <v>2E-3</v>
      </c>
      <c r="G48">
        <v>-295.47532613813001</v>
      </c>
      <c r="H48">
        <v>0.05</v>
      </c>
      <c r="I48">
        <v>-219.28834488759301</v>
      </c>
      <c r="J48">
        <f t="shared" si="3"/>
        <v>76.186981250537002</v>
      </c>
      <c r="K48" s="3">
        <f t="shared" si="4"/>
        <v>9.5611948825514742E-2</v>
      </c>
    </row>
    <row r="49" spans="1:11">
      <c r="A49" t="s">
        <v>154</v>
      </c>
      <c r="B49" t="s">
        <v>167</v>
      </c>
      <c r="C49" t="s">
        <v>184</v>
      </c>
      <c r="D49">
        <v>1.2500000000000001E-2</v>
      </c>
      <c r="E49">
        <v>-282.77749592970702</v>
      </c>
      <c r="F49">
        <v>1.7999999999999999E-2</v>
      </c>
      <c r="G49">
        <v>-282.42159181813997</v>
      </c>
      <c r="H49">
        <v>0.03</v>
      </c>
      <c r="I49">
        <v>-281.64507375653898</v>
      </c>
      <c r="J49">
        <f t="shared" si="3"/>
        <v>0.77651806160099568</v>
      </c>
      <c r="K49" s="3">
        <f t="shared" si="4"/>
        <v>9.7450251931801006E-4</v>
      </c>
    </row>
    <row r="50" spans="1:11">
      <c r="A50" t="s">
        <v>154</v>
      </c>
      <c r="B50" t="s">
        <v>167</v>
      </c>
      <c r="C50" t="s">
        <v>212</v>
      </c>
      <c r="D50">
        <v>7.4999999999999997E-2</v>
      </c>
      <c r="E50">
        <v>-282.77749592970702</v>
      </c>
      <c r="F50">
        <v>0.06</v>
      </c>
      <c r="G50">
        <v>-283.68334149759897</v>
      </c>
      <c r="H50">
        <v>0.12</v>
      </c>
      <c r="I50">
        <v>-280.05995922602898</v>
      </c>
      <c r="J50">
        <f t="shared" si="3"/>
        <v>3.6233822715699944</v>
      </c>
      <c r="K50" s="3">
        <f t="shared" si="4"/>
        <v>4.5472157399881995E-3</v>
      </c>
    </row>
    <row r="51" spans="1:11">
      <c r="A51" t="s">
        <v>154</v>
      </c>
      <c r="B51" t="s">
        <v>167</v>
      </c>
      <c r="C51" t="s">
        <v>211</v>
      </c>
      <c r="D51">
        <v>0.47599999999999998</v>
      </c>
      <c r="E51">
        <v>-282.77749592970702</v>
      </c>
      <c r="F51">
        <v>0.152</v>
      </c>
      <c r="G51">
        <v>-302.33097080458901</v>
      </c>
      <c r="H51">
        <v>0.8</v>
      </c>
      <c r="I51">
        <v>-263.22402105482502</v>
      </c>
      <c r="J51">
        <f t="shared" si="3"/>
        <v>39.106949749763999</v>
      </c>
      <c r="K51" s="3">
        <f t="shared" si="4"/>
        <v>4.9077829529701404E-2</v>
      </c>
    </row>
    <row r="52" spans="1:11">
      <c r="A52" t="s">
        <v>154</v>
      </c>
      <c r="B52" t="s">
        <v>167</v>
      </c>
      <c r="C52" t="s">
        <v>210</v>
      </c>
      <c r="D52">
        <v>0.65</v>
      </c>
      <c r="E52">
        <v>-282.77749592970702</v>
      </c>
      <c r="F52">
        <v>0.4</v>
      </c>
      <c r="G52">
        <v>-272.64631971340299</v>
      </c>
      <c r="H52">
        <v>1</v>
      </c>
      <c r="I52">
        <v>-296.96114263253202</v>
      </c>
      <c r="J52">
        <f t="shared" si="3"/>
        <v>-24.314822919129028</v>
      </c>
      <c r="K52" s="3">
        <f t="shared" si="4"/>
        <v>-3.0514237032181028E-2</v>
      </c>
    </row>
    <row r="53" spans="1:11">
      <c r="A53" t="s">
        <v>154</v>
      </c>
      <c r="B53" t="s">
        <v>167</v>
      </c>
      <c r="C53" t="s">
        <v>183</v>
      </c>
      <c r="D53">
        <v>1</v>
      </c>
      <c r="E53">
        <v>-282.77749592970702</v>
      </c>
      <c r="F53">
        <v>0</v>
      </c>
      <c r="G53">
        <v>-256.46498015730702</v>
      </c>
      <c r="H53">
        <v>1</v>
      </c>
      <c r="I53">
        <v>-282.77749592970702</v>
      </c>
      <c r="J53">
        <f t="shared" si="3"/>
        <v>-26.312515772399991</v>
      </c>
      <c r="K53" s="3">
        <f t="shared" si="4"/>
        <v>-3.3021270435013135E-2</v>
      </c>
    </row>
    <row r="54" spans="1:11">
      <c r="A54" t="s">
        <v>154</v>
      </c>
      <c r="B54" t="s">
        <v>167</v>
      </c>
      <c r="C54" t="s">
        <v>182</v>
      </c>
      <c r="D54">
        <v>0.01</v>
      </c>
      <c r="E54">
        <v>-282.77749592970702</v>
      </c>
      <c r="F54">
        <v>0</v>
      </c>
      <c r="G54">
        <v>-282.74895353971601</v>
      </c>
      <c r="H54">
        <v>1</v>
      </c>
      <c r="I54">
        <v>-284.09295353971601</v>
      </c>
      <c r="J54">
        <f t="shared" si="3"/>
        <v>-1.3439999999999941</v>
      </c>
      <c r="K54" s="3">
        <f t="shared" si="4"/>
        <v>-1.6866721467663547E-3</v>
      </c>
    </row>
    <row r="55" spans="1:11">
      <c r="A55" t="s">
        <v>154</v>
      </c>
      <c r="B55" t="s">
        <v>167</v>
      </c>
      <c r="C55" t="s">
        <v>180</v>
      </c>
      <c r="D55">
        <v>0.36</v>
      </c>
      <c r="E55">
        <v>-282.77749592970702</v>
      </c>
      <c r="F55">
        <v>0</v>
      </c>
      <c r="G55">
        <v>-281.99989592970701</v>
      </c>
      <c r="H55">
        <v>1</v>
      </c>
      <c r="I55">
        <v>-284.15989592970698</v>
      </c>
      <c r="J55">
        <f t="shared" si="3"/>
        <v>-2.1599999999999682</v>
      </c>
      <c r="K55" s="3">
        <f t="shared" si="4"/>
        <v>-2.7107230930173277E-3</v>
      </c>
    </row>
    <row r="56" spans="1:11">
      <c r="A56" t="s">
        <v>154</v>
      </c>
      <c r="B56" t="s">
        <v>167</v>
      </c>
      <c r="C56" t="s">
        <v>209</v>
      </c>
      <c r="D56">
        <v>0.1</v>
      </c>
      <c r="E56">
        <v>-282.77749592970702</v>
      </c>
      <c r="F56">
        <v>0.02</v>
      </c>
      <c r="G56">
        <v>-249.65297430119401</v>
      </c>
      <c r="H56">
        <v>0.16</v>
      </c>
      <c r="I56">
        <v>-307.62088715109098</v>
      </c>
      <c r="J56">
        <f t="shared" si="3"/>
        <v>-57.967912849896976</v>
      </c>
      <c r="K56" s="3">
        <f t="shared" si="4"/>
        <v>-7.2747666674182379E-2</v>
      </c>
    </row>
    <row r="57" spans="1:11">
      <c r="J57">
        <f>MAX(J31:J56)</f>
        <v>796.83535568941306</v>
      </c>
      <c r="K57" s="3"/>
    </row>
    <row r="58" spans="1:11">
      <c r="K58" s="3"/>
    </row>
    <row r="59" spans="1:11">
      <c r="A59" t="s">
        <v>153</v>
      </c>
      <c r="B59" t="s">
        <v>167</v>
      </c>
      <c r="C59" t="s">
        <v>197</v>
      </c>
      <c r="D59">
        <v>1.7999999999999999E-2</v>
      </c>
      <c r="E59">
        <v>-46.653350025541698</v>
      </c>
      <c r="F59">
        <v>1.2E-2</v>
      </c>
      <c r="G59">
        <v>-46.639058196970304</v>
      </c>
      <c r="H59">
        <v>2.4E-2</v>
      </c>
      <c r="I59">
        <v>-46.667641854113199</v>
      </c>
      <c r="J59" s="5">
        <f t="shared" ref="J59:J84" si="5">I59-G59</f>
        <v>-2.8583657142895902E-2</v>
      </c>
      <c r="K59" s="6">
        <f>J59/J$85</f>
        <v>-1.6860167330064513E-4</v>
      </c>
    </row>
    <row r="60" spans="1:11">
      <c r="A60" t="s">
        <v>153</v>
      </c>
      <c r="B60" t="s">
        <v>167</v>
      </c>
      <c r="C60" t="s">
        <v>196</v>
      </c>
      <c r="D60">
        <v>0.29485</v>
      </c>
      <c r="E60">
        <v>-46.653350025541698</v>
      </c>
      <c r="F60">
        <v>6.5000000000000002E-2</v>
      </c>
      <c r="G60">
        <v>-46.652392864470301</v>
      </c>
      <c r="H60">
        <v>0.52470000000000006</v>
      </c>
      <c r="I60">
        <v>-46.654307186613202</v>
      </c>
      <c r="J60" s="5">
        <f t="shared" si="5"/>
        <v>-1.9143221429018809E-3</v>
      </c>
      <c r="K60" s="6">
        <f t="shared" ref="K60:K84" si="6">J60/J$85</f>
        <v>-1.1291694233393472E-5</v>
      </c>
    </row>
    <row r="61" spans="1:11" s="1" customFormat="1">
      <c r="A61" s="1" t="s">
        <v>153</v>
      </c>
      <c r="B61" s="1" t="s">
        <v>167</v>
      </c>
      <c r="C61" s="1" t="s">
        <v>195</v>
      </c>
      <c r="D61" s="1">
        <v>692.15</v>
      </c>
      <c r="E61" s="1">
        <v>-46.653350025541698</v>
      </c>
      <c r="F61" s="1">
        <v>537.17999999999995</v>
      </c>
      <c r="G61" s="1">
        <v>-4.4223387450567699</v>
      </c>
      <c r="H61" s="1">
        <v>918.79</v>
      </c>
      <c r="I61" s="1">
        <v>-108.415216171306</v>
      </c>
      <c r="J61" s="1">
        <f t="shared" si="5"/>
        <v>-103.99287742624924</v>
      </c>
      <c r="K61" s="4">
        <f t="shared" si="6"/>
        <v>-0.61340552252503489</v>
      </c>
    </row>
    <row r="62" spans="1:11">
      <c r="A62" t="s">
        <v>153</v>
      </c>
      <c r="B62" t="s">
        <v>167</v>
      </c>
      <c r="C62" t="s">
        <v>194</v>
      </c>
      <c r="D62">
        <v>8.85</v>
      </c>
      <c r="E62">
        <v>-46.653350025541698</v>
      </c>
      <c r="F62">
        <v>4.7</v>
      </c>
      <c r="G62">
        <v>-39.9182859755417</v>
      </c>
      <c r="H62">
        <v>13</v>
      </c>
      <c r="I62">
        <v>-53.388414075541803</v>
      </c>
      <c r="J62" s="5">
        <f t="shared" si="5"/>
        <v>-13.470128100000103</v>
      </c>
      <c r="K62" s="6">
        <f t="shared" si="6"/>
        <v>-7.9454008487451586E-2</v>
      </c>
    </row>
    <row r="63" spans="1:11">
      <c r="A63" t="s">
        <v>153</v>
      </c>
      <c r="B63" t="s">
        <v>167</v>
      </c>
      <c r="C63" t="s">
        <v>193</v>
      </c>
      <c r="D63">
        <v>1.8</v>
      </c>
      <c r="E63">
        <v>-46.653350025541698</v>
      </c>
      <c r="F63">
        <v>0.52</v>
      </c>
      <c r="G63">
        <v>-46.054310025541703</v>
      </c>
      <c r="H63">
        <v>3.09</v>
      </c>
      <c r="I63">
        <v>-47.2570700255418</v>
      </c>
      <c r="J63" s="5">
        <f t="shared" si="5"/>
        <v>-1.2027600000000973</v>
      </c>
      <c r="K63" s="6">
        <f t="shared" si="6"/>
        <v>-7.0945207453798646E-3</v>
      </c>
    </row>
    <row r="64" spans="1:11">
      <c r="A64" t="s">
        <v>153</v>
      </c>
      <c r="B64" t="s">
        <v>167</v>
      </c>
      <c r="C64" t="s">
        <v>192</v>
      </c>
      <c r="D64">
        <v>0.96</v>
      </c>
      <c r="E64">
        <v>-46.653350025541698</v>
      </c>
      <c r="F64">
        <v>0.38</v>
      </c>
      <c r="G64">
        <v>-46.643937164941697</v>
      </c>
      <c r="H64">
        <v>1.53</v>
      </c>
      <c r="I64">
        <v>-46.662600595441702</v>
      </c>
      <c r="J64" s="5">
        <f t="shared" si="5"/>
        <v>-1.8663430500005518E-2</v>
      </c>
      <c r="K64" s="6">
        <f t="shared" si="6"/>
        <v>-1.1008687922963329E-4</v>
      </c>
    </row>
    <row r="65" spans="1:11">
      <c r="A65" t="s">
        <v>153</v>
      </c>
      <c r="B65" t="s">
        <v>167</v>
      </c>
      <c r="C65" t="s">
        <v>191</v>
      </c>
      <c r="D65">
        <v>970</v>
      </c>
      <c r="E65">
        <v>-46.653350025541698</v>
      </c>
      <c r="F65">
        <v>388</v>
      </c>
      <c r="G65">
        <v>-46.653350025541698</v>
      </c>
      <c r="H65">
        <v>1197</v>
      </c>
      <c r="I65">
        <v>-46.653350025541698</v>
      </c>
      <c r="J65" s="5">
        <f t="shared" si="5"/>
        <v>0</v>
      </c>
      <c r="K65" s="6">
        <f t="shared" si="6"/>
        <v>0</v>
      </c>
    </row>
    <row r="66" spans="1:11">
      <c r="A66" t="s">
        <v>153</v>
      </c>
      <c r="B66" t="s">
        <v>167</v>
      </c>
      <c r="C66" t="s">
        <v>213</v>
      </c>
      <c r="D66">
        <v>0.01</v>
      </c>
      <c r="E66">
        <v>-46.653350025541698</v>
      </c>
      <c r="F66">
        <v>2E-3</v>
      </c>
      <c r="G66">
        <v>-53.584754125255998</v>
      </c>
      <c r="H66">
        <v>0.05</v>
      </c>
      <c r="I66">
        <v>-11.9963295269703</v>
      </c>
      <c r="J66" s="5">
        <f t="shared" si="5"/>
        <v>41.588424598285698</v>
      </c>
      <c r="K66" s="6">
        <f t="shared" si="6"/>
        <v>0.24531073620687444</v>
      </c>
    </row>
    <row r="67" spans="1:11">
      <c r="A67" t="s">
        <v>153</v>
      </c>
      <c r="B67" t="s">
        <v>167</v>
      </c>
      <c r="C67" t="s">
        <v>222</v>
      </c>
      <c r="D67">
        <v>0.9</v>
      </c>
      <c r="E67">
        <v>-46.653350025541698</v>
      </c>
      <c r="F67">
        <v>0.7</v>
      </c>
      <c r="G67">
        <v>-20.006961210037201</v>
      </c>
      <c r="H67">
        <v>1</v>
      </c>
      <c r="I67">
        <v>-59.976544433294002</v>
      </c>
      <c r="J67" s="5">
        <f t="shared" si="5"/>
        <v>-39.969583223256805</v>
      </c>
      <c r="K67" s="6">
        <f t="shared" si="6"/>
        <v>-0.23576194532704733</v>
      </c>
    </row>
    <row r="68" spans="1:11" s="1" customFormat="1">
      <c r="A68" s="1" t="s">
        <v>153</v>
      </c>
      <c r="B68" s="1" t="s">
        <v>167</v>
      </c>
      <c r="C68" s="1" t="s">
        <v>221</v>
      </c>
      <c r="D68" s="1">
        <v>2.5000000000000001E-2</v>
      </c>
      <c r="E68" s="1">
        <v>-46.653350025541698</v>
      </c>
      <c r="F68" s="1">
        <v>0</v>
      </c>
      <c r="G68" s="1">
        <v>-89.036762632494998</v>
      </c>
      <c r="H68" s="1">
        <v>0.1</v>
      </c>
      <c r="I68" s="1">
        <v>80.496887795318003</v>
      </c>
      <c r="J68" s="1">
        <f t="shared" si="5"/>
        <v>169.533650427813</v>
      </c>
      <c r="K68" s="4">
        <f t="shared" si="6"/>
        <v>1</v>
      </c>
    </row>
    <row r="69" spans="1:11">
      <c r="A69" t="s">
        <v>153</v>
      </c>
      <c r="B69" t="s">
        <v>167</v>
      </c>
      <c r="C69" t="s">
        <v>220</v>
      </c>
      <c r="D69">
        <v>0.05</v>
      </c>
      <c r="E69">
        <v>-46.653350025541698</v>
      </c>
      <c r="F69">
        <v>0.03</v>
      </c>
      <c r="G69">
        <v>-50.581693911104303</v>
      </c>
      <c r="H69">
        <v>0.16</v>
      </c>
      <c r="I69">
        <v>-25.047458654947398</v>
      </c>
      <c r="J69" s="5">
        <f t="shared" si="5"/>
        <v>25.534235256156904</v>
      </c>
      <c r="K69" s="6">
        <f t="shared" si="6"/>
        <v>0.15061455464282189</v>
      </c>
    </row>
    <row r="70" spans="1:11">
      <c r="A70" t="s">
        <v>153</v>
      </c>
      <c r="B70" t="s">
        <v>167</v>
      </c>
      <c r="C70" t="s">
        <v>219</v>
      </c>
      <c r="D70">
        <v>4.1900000000000004</v>
      </c>
      <c r="E70">
        <v>-46.653350025541698</v>
      </c>
      <c r="F70">
        <v>3.2</v>
      </c>
      <c r="G70">
        <v>-2.0871871494414802</v>
      </c>
      <c r="H70">
        <v>4.41</v>
      </c>
      <c r="I70">
        <v>-56.5569417757862</v>
      </c>
      <c r="J70" s="5">
        <f t="shared" si="5"/>
        <v>-54.469754626344717</v>
      </c>
      <c r="K70" s="6">
        <f t="shared" si="6"/>
        <v>-0.32129169925198892</v>
      </c>
    </row>
    <row r="71" spans="1:11">
      <c r="A71" t="s">
        <v>153</v>
      </c>
      <c r="B71" t="s">
        <v>167</v>
      </c>
      <c r="C71" t="s">
        <v>218</v>
      </c>
      <c r="D71">
        <v>0.12</v>
      </c>
      <c r="E71">
        <v>-46.653350025541698</v>
      </c>
      <c r="F71">
        <v>0.1</v>
      </c>
      <c r="G71">
        <v>-50.940131991814901</v>
      </c>
      <c r="H71">
        <v>0.2</v>
      </c>
      <c r="I71">
        <v>-29.506222160448999</v>
      </c>
      <c r="J71" s="5">
        <f t="shared" si="5"/>
        <v>21.433909831365902</v>
      </c>
      <c r="K71" s="6">
        <f t="shared" si="6"/>
        <v>0.12642864574247109</v>
      </c>
    </row>
    <row r="72" spans="1:11">
      <c r="A72" t="s">
        <v>153</v>
      </c>
      <c r="B72" t="s">
        <v>167</v>
      </c>
      <c r="C72" t="s">
        <v>217</v>
      </c>
      <c r="D72">
        <v>0.55000000000000004</v>
      </c>
      <c r="E72">
        <v>-46.653350025541698</v>
      </c>
      <c r="F72">
        <v>0.4</v>
      </c>
      <c r="G72">
        <v>-16.040389238041701</v>
      </c>
      <c r="H72">
        <v>0.7</v>
      </c>
      <c r="I72">
        <v>-77.266310813041699</v>
      </c>
      <c r="J72" s="5">
        <f t="shared" si="5"/>
        <v>-61.225921575000001</v>
      </c>
      <c r="K72" s="6">
        <f t="shared" si="6"/>
        <v>-0.36114317966078269</v>
      </c>
    </row>
    <row r="73" spans="1:11">
      <c r="A73" t="s">
        <v>153</v>
      </c>
      <c r="B73" t="s">
        <v>167</v>
      </c>
      <c r="C73" t="s">
        <v>216</v>
      </c>
      <c r="D73">
        <v>5.3999999999999999E-2</v>
      </c>
      <c r="E73">
        <v>-46.653350025541698</v>
      </c>
      <c r="F73">
        <v>4.0000000000000001E-3</v>
      </c>
      <c r="G73">
        <v>-131.68935221304201</v>
      </c>
      <c r="H73">
        <v>7.3999999999999996E-2</v>
      </c>
      <c r="I73">
        <v>-12.6389491505417</v>
      </c>
      <c r="J73" s="5">
        <f t="shared" si="5"/>
        <v>119.05040306250031</v>
      </c>
      <c r="K73" s="6">
        <f t="shared" si="6"/>
        <v>0.70222284934041257</v>
      </c>
    </row>
    <row r="74" spans="1:11">
      <c r="A74" t="s">
        <v>153</v>
      </c>
      <c r="B74" t="s">
        <v>167</v>
      </c>
      <c r="C74" t="s">
        <v>215</v>
      </c>
      <c r="D74">
        <v>5.0000000000000001E-3</v>
      </c>
      <c r="E74">
        <v>-46.653350025541698</v>
      </c>
      <c r="F74">
        <v>2.5000000000000001E-3</v>
      </c>
      <c r="G74">
        <v>-55.0322348150275</v>
      </c>
      <c r="H74">
        <v>0.01</v>
      </c>
      <c r="I74">
        <v>-29.8955804465703</v>
      </c>
      <c r="J74" s="5">
        <f t="shared" si="5"/>
        <v>25.136654368457201</v>
      </c>
      <c r="K74" s="6">
        <f t="shared" si="6"/>
        <v>0.14826941026177173</v>
      </c>
    </row>
    <row r="75" spans="1:11">
      <c r="A75" t="s">
        <v>153</v>
      </c>
      <c r="B75" t="s">
        <v>167</v>
      </c>
      <c r="C75" t="s">
        <v>214</v>
      </c>
      <c r="D75">
        <v>0.26</v>
      </c>
      <c r="E75">
        <v>-46.653350025541698</v>
      </c>
      <c r="F75">
        <v>0.15</v>
      </c>
      <c r="G75">
        <v>-52.531709334341798</v>
      </c>
      <c r="H75">
        <v>0.45</v>
      </c>
      <c r="I75">
        <v>-36.499820310341697</v>
      </c>
      <c r="J75" s="5">
        <f t="shared" si="5"/>
        <v>16.031889024000101</v>
      </c>
      <c r="K75" s="6">
        <f t="shared" si="6"/>
        <v>9.4564642379516506E-2</v>
      </c>
    </row>
    <row r="76" spans="1:11">
      <c r="A76" t="s">
        <v>153</v>
      </c>
      <c r="B76" t="s">
        <v>167</v>
      </c>
      <c r="C76" t="s">
        <v>213</v>
      </c>
      <c r="D76">
        <v>0.01</v>
      </c>
      <c r="E76">
        <v>-46.653350025541698</v>
      </c>
      <c r="F76">
        <v>2E-3</v>
      </c>
      <c r="G76">
        <v>-53.584754125255998</v>
      </c>
      <c r="H76">
        <v>0.05</v>
      </c>
      <c r="I76">
        <v>-11.9963295269703</v>
      </c>
      <c r="J76" s="5">
        <f t="shared" si="5"/>
        <v>41.588424598285698</v>
      </c>
      <c r="K76" s="6">
        <f t="shared" si="6"/>
        <v>0.24531073620687444</v>
      </c>
    </row>
    <row r="77" spans="1:11">
      <c r="A77" t="s">
        <v>153</v>
      </c>
      <c r="B77" t="s">
        <v>167</v>
      </c>
      <c r="C77" t="s">
        <v>184</v>
      </c>
      <c r="D77">
        <v>1.2500000000000001E-2</v>
      </c>
      <c r="E77">
        <v>-46.653350025541698</v>
      </c>
      <c r="F77">
        <v>1.7999999999999999E-2</v>
      </c>
      <c r="G77">
        <v>-46.459079222284601</v>
      </c>
      <c r="H77">
        <v>0.03</v>
      </c>
      <c r="I77">
        <v>-46.035215651541698</v>
      </c>
      <c r="J77" s="5">
        <f t="shared" si="5"/>
        <v>0.4238635707429026</v>
      </c>
      <c r="K77" s="6">
        <f t="shared" si="6"/>
        <v>2.5001736804067852E-3</v>
      </c>
    </row>
    <row r="78" spans="1:11">
      <c r="A78" t="s">
        <v>153</v>
      </c>
      <c r="B78" t="s">
        <v>167</v>
      </c>
      <c r="C78" t="s">
        <v>212</v>
      </c>
      <c r="D78">
        <v>7.4999999999999997E-2</v>
      </c>
      <c r="E78">
        <v>-46.653350025541698</v>
      </c>
      <c r="F78">
        <v>0.06</v>
      </c>
      <c r="G78">
        <v>-47.147807213256002</v>
      </c>
      <c r="H78">
        <v>0.12</v>
      </c>
      <c r="I78">
        <v>-45.169978462398902</v>
      </c>
      <c r="J78" s="5">
        <f t="shared" si="5"/>
        <v>1.9778287508570997</v>
      </c>
      <c r="K78" s="6">
        <f t="shared" si="6"/>
        <v>1.1666290119195269E-2</v>
      </c>
    </row>
    <row r="79" spans="1:11">
      <c r="A79" t="s">
        <v>153</v>
      </c>
      <c r="B79" t="s">
        <v>167</v>
      </c>
      <c r="C79" t="s">
        <v>211</v>
      </c>
      <c r="D79">
        <v>0.47599999999999998</v>
      </c>
      <c r="E79">
        <v>-46.653350025541698</v>
      </c>
      <c r="F79">
        <v>0.152</v>
      </c>
      <c r="G79">
        <v>-57.3272569213132</v>
      </c>
      <c r="H79">
        <v>0.8</v>
      </c>
      <c r="I79">
        <v>-35.979443129770303</v>
      </c>
      <c r="J79" s="5">
        <f t="shared" si="5"/>
        <v>21.347813791542897</v>
      </c>
      <c r="K79" s="6">
        <f t="shared" si="6"/>
        <v>0.12592080532491537</v>
      </c>
    </row>
    <row r="80" spans="1:11">
      <c r="A80" t="s">
        <v>153</v>
      </c>
      <c r="B80" t="s">
        <v>167</v>
      </c>
      <c r="C80" t="s">
        <v>210</v>
      </c>
      <c r="D80">
        <v>0.65</v>
      </c>
      <c r="E80">
        <v>-46.653350025541698</v>
      </c>
      <c r="F80">
        <v>0.4</v>
      </c>
      <c r="G80">
        <v>-41.123232003541702</v>
      </c>
      <c r="H80">
        <v>1</v>
      </c>
      <c r="I80">
        <v>-54.395515256341803</v>
      </c>
      <c r="J80" s="5">
        <f t="shared" si="5"/>
        <v>-13.272283252800101</v>
      </c>
      <c r="K80" s="6">
        <f t="shared" si="6"/>
        <v>-7.8287013930909283E-2</v>
      </c>
    </row>
    <row r="81" spans="1:11">
      <c r="A81" t="s">
        <v>153</v>
      </c>
      <c r="B81" t="s">
        <v>167</v>
      </c>
      <c r="C81" t="s">
        <v>183</v>
      </c>
      <c r="D81">
        <v>1</v>
      </c>
      <c r="E81">
        <v>-46.653350025541698</v>
      </c>
      <c r="F81">
        <v>0</v>
      </c>
      <c r="G81">
        <v>-32.290623075541703</v>
      </c>
      <c r="H81">
        <v>1</v>
      </c>
      <c r="I81">
        <v>-46.653350025541698</v>
      </c>
      <c r="J81" s="5">
        <f t="shared" si="5"/>
        <v>-14.362726949999995</v>
      </c>
      <c r="K81" s="6">
        <f t="shared" si="6"/>
        <v>-8.4719033146257935E-2</v>
      </c>
    </row>
    <row r="82" spans="1:11">
      <c r="A82" t="s">
        <v>153</v>
      </c>
      <c r="B82" t="s">
        <v>167</v>
      </c>
      <c r="C82" t="s">
        <v>182</v>
      </c>
      <c r="D82">
        <v>0.01</v>
      </c>
      <c r="E82">
        <v>-46.653350025541698</v>
      </c>
      <c r="F82">
        <v>0</v>
      </c>
      <c r="G82">
        <v>-46.637770118341699</v>
      </c>
      <c r="H82">
        <v>1</v>
      </c>
      <c r="I82">
        <v>-46.829770118341699</v>
      </c>
      <c r="J82" s="5">
        <f t="shared" si="5"/>
        <v>-0.19200000000000017</v>
      </c>
      <c r="K82" s="6">
        <f t="shared" si="6"/>
        <v>-1.1325185266493939E-3</v>
      </c>
    </row>
    <row r="83" spans="1:11">
      <c r="A83" t="s">
        <v>153</v>
      </c>
      <c r="B83" t="s">
        <v>167</v>
      </c>
      <c r="C83" t="s">
        <v>180</v>
      </c>
      <c r="D83">
        <v>0.36</v>
      </c>
      <c r="E83">
        <v>-46.653350025541698</v>
      </c>
      <c r="F83">
        <v>0</v>
      </c>
      <c r="G83">
        <v>-45.8109500255418</v>
      </c>
      <c r="H83">
        <v>1</v>
      </c>
      <c r="I83">
        <v>-48.150950025541697</v>
      </c>
      <c r="J83" s="5">
        <f t="shared" si="5"/>
        <v>-2.3399999999998968</v>
      </c>
      <c r="K83" s="6">
        <f t="shared" si="6"/>
        <v>-1.3802569543538867E-2</v>
      </c>
    </row>
    <row r="84" spans="1:11">
      <c r="A84" t="s">
        <v>153</v>
      </c>
      <c r="B84" t="s">
        <v>167</v>
      </c>
      <c r="C84" t="s">
        <v>209</v>
      </c>
      <c r="D84">
        <v>0.1</v>
      </c>
      <c r="E84">
        <v>-46.653350025541698</v>
      </c>
      <c r="F84">
        <v>0.02</v>
      </c>
      <c r="G84">
        <v>-37.154002545541701</v>
      </c>
      <c r="H84">
        <v>0.16</v>
      </c>
      <c r="I84">
        <v>-53.7778606355417</v>
      </c>
      <c r="J84" s="5">
        <f t="shared" si="5"/>
        <v>-16.623858089999999</v>
      </c>
      <c r="K84" s="6">
        <f t="shared" si="6"/>
        <v>-9.8056392038100987E-2</v>
      </c>
    </row>
    <row r="85" spans="1:11">
      <c r="J85" s="5">
        <f>MAX(J59:J84)</f>
        <v>169.533650427813</v>
      </c>
      <c r="K85" s="6"/>
    </row>
    <row r="87" spans="1:11">
      <c r="A87" t="s">
        <v>155</v>
      </c>
      <c r="B87" t="s">
        <v>167</v>
      </c>
      <c r="C87" t="s">
        <v>197</v>
      </c>
      <c r="D87">
        <v>1.7999999999999999E-2</v>
      </c>
      <c r="E87">
        <v>-16.9440028074014</v>
      </c>
      <c r="F87">
        <v>1.2E-2</v>
      </c>
      <c r="G87">
        <v>-16.939500881401401</v>
      </c>
      <c r="H87">
        <v>2.4E-2</v>
      </c>
      <c r="I87">
        <v>-16.9485047334014</v>
      </c>
      <c r="J87" s="5">
        <f t="shared" ref="J87:J112" si="7">I87-G87</f>
        <v>-9.0038519999993127E-3</v>
      </c>
      <c r="K87" s="6">
        <f>J87/J$113</f>
        <v>-1.1355851090669689E-4</v>
      </c>
    </row>
    <row r="88" spans="1:11">
      <c r="A88" t="s">
        <v>155</v>
      </c>
      <c r="B88" t="s">
        <v>167</v>
      </c>
      <c r="C88" t="s">
        <v>196</v>
      </c>
      <c r="D88">
        <v>0.29485</v>
      </c>
      <c r="E88">
        <v>-16.9440028074014</v>
      </c>
      <c r="F88">
        <v>6.5000000000000002E-2</v>
      </c>
      <c r="G88">
        <v>-16.943045646329999</v>
      </c>
      <c r="H88">
        <v>0.52470000000000006</v>
      </c>
      <c r="I88">
        <v>-16.944959968472801</v>
      </c>
      <c r="J88" s="5">
        <f t="shared" si="7"/>
        <v>-1.9143221428024049E-3</v>
      </c>
      <c r="K88" s="6">
        <f t="shared" ref="K88:K112" si="8">J88/J$113</f>
        <v>-2.4143841095164029E-5</v>
      </c>
    </row>
    <row r="89" spans="1:11">
      <c r="A89" t="s">
        <v>155</v>
      </c>
      <c r="B89" t="s">
        <v>167</v>
      </c>
      <c r="C89" t="s">
        <v>195</v>
      </c>
      <c r="D89">
        <v>692.15</v>
      </c>
      <c r="E89">
        <v>-16.9440028074014</v>
      </c>
      <c r="F89">
        <v>537.17999999999995</v>
      </c>
      <c r="G89">
        <v>2.80677606170579</v>
      </c>
      <c r="H89">
        <v>918.79</v>
      </c>
      <c r="I89">
        <v>-45.829054900674002</v>
      </c>
      <c r="J89" s="1">
        <f t="shared" si="7"/>
        <v>-48.635830962379792</v>
      </c>
      <c r="K89" s="6">
        <f t="shared" si="8"/>
        <v>-0.61340552252503633</v>
      </c>
    </row>
    <row r="90" spans="1:11">
      <c r="A90" t="s">
        <v>155</v>
      </c>
      <c r="B90" t="s">
        <v>167</v>
      </c>
      <c r="C90" t="s">
        <v>194</v>
      </c>
      <c r="D90">
        <v>8.85</v>
      </c>
      <c r="E90">
        <v>-16.9440028074014</v>
      </c>
      <c r="F90">
        <v>4.7</v>
      </c>
      <c r="G90">
        <v>-14.8224576316514</v>
      </c>
      <c r="H90">
        <v>13</v>
      </c>
      <c r="I90">
        <v>-19.065547983151401</v>
      </c>
      <c r="J90" s="5">
        <f t="shared" si="7"/>
        <v>-4.2430903515000011</v>
      </c>
      <c r="K90" s="6">
        <f t="shared" si="8"/>
        <v>-5.3514764787221066E-2</v>
      </c>
    </row>
    <row r="91" spans="1:11">
      <c r="A91" t="s">
        <v>155</v>
      </c>
      <c r="B91" t="s">
        <v>167</v>
      </c>
      <c r="C91" t="s">
        <v>193</v>
      </c>
      <c r="D91">
        <v>1.8</v>
      </c>
      <c r="E91">
        <v>-16.9440028074014</v>
      </c>
      <c r="F91">
        <v>0.52</v>
      </c>
      <c r="G91">
        <v>-16.7735068074014</v>
      </c>
      <c r="H91">
        <v>3.09</v>
      </c>
      <c r="I91">
        <v>-17.115830807401402</v>
      </c>
      <c r="J91" s="5">
        <f t="shared" si="7"/>
        <v>-0.3423240000000014</v>
      </c>
      <c r="K91" s="6">
        <f t="shared" si="8"/>
        <v>-4.317463646406808E-3</v>
      </c>
    </row>
    <row r="92" spans="1:11">
      <c r="A92" t="s">
        <v>155</v>
      </c>
      <c r="B92" t="s">
        <v>167</v>
      </c>
      <c r="C92" t="s">
        <v>192</v>
      </c>
      <c r="D92">
        <v>0.96</v>
      </c>
      <c r="E92">
        <v>-16.9440028074014</v>
      </c>
      <c r="F92">
        <v>0.38</v>
      </c>
      <c r="G92">
        <v>-16.941037756312401</v>
      </c>
      <c r="H92">
        <v>1.53</v>
      </c>
      <c r="I92">
        <v>-16.946916736919899</v>
      </c>
      <c r="J92" s="5">
        <f t="shared" si="7"/>
        <v>-5.878980607498363E-3</v>
      </c>
      <c r="K92" s="6">
        <f t="shared" si="8"/>
        <v>-7.4146963259382013E-5</v>
      </c>
    </row>
    <row r="93" spans="1:11">
      <c r="A93" t="s">
        <v>155</v>
      </c>
      <c r="B93" t="s">
        <v>167</v>
      </c>
      <c r="C93" t="s">
        <v>191</v>
      </c>
      <c r="D93">
        <v>970</v>
      </c>
      <c r="E93">
        <v>-16.9440028074014</v>
      </c>
      <c r="F93">
        <v>388</v>
      </c>
      <c r="G93">
        <v>-16.9440028074014</v>
      </c>
      <c r="H93">
        <v>1197</v>
      </c>
      <c r="I93">
        <v>-16.9440028074014</v>
      </c>
      <c r="J93" s="5">
        <f t="shared" si="7"/>
        <v>0</v>
      </c>
      <c r="K93" s="6">
        <f t="shared" si="8"/>
        <v>0</v>
      </c>
    </row>
    <row r="94" spans="1:11">
      <c r="A94" t="s">
        <v>155</v>
      </c>
      <c r="B94" t="s">
        <v>167</v>
      </c>
      <c r="C94" t="s">
        <v>213</v>
      </c>
      <c r="D94">
        <v>0.01</v>
      </c>
      <c r="E94">
        <v>-16.9440028074014</v>
      </c>
      <c r="F94">
        <v>2E-3</v>
      </c>
      <c r="G94">
        <v>-19.127808488287101</v>
      </c>
      <c r="H94">
        <v>0.05</v>
      </c>
      <c r="I94">
        <v>-6.0249744029728198</v>
      </c>
      <c r="J94" s="5">
        <f t="shared" si="7"/>
        <v>13.102834085314282</v>
      </c>
      <c r="K94" s="6">
        <f t="shared" si="8"/>
        <v>0.16525575135907555</v>
      </c>
    </row>
    <row r="95" spans="1:11">
      <c r="A95" t="s">
        <v>155</v>
      </c>
      <c r="B95" t="s">
        <v>167</v>
      </c>
      <c r="C95" t="s">
        <v>222</v>
      </c>
      <c r="D95">
        <v>0.9</v>
      </c>
      <c r="E95">
        <v>-16.9440028074014</v>
      </c>
      <c r="F95">
        <v>0.7</v>
      </c>
      <c r="G95">
        <v>-4.4819064190423799</v>
      </c>
      <c r="H95">
        <v>1</v>
      </c>
      <c r="I95">
        <v>-23.175051001580901</v>
      </c>
      <c r="J95" s="5">
        <f t="shared" si="7"/>
        <v>-18.693144582538523</v>
      </c>
      <c r="K95" s="6">
        <f t="shared" si="8"/>
        <v>-0.2357619453270472</v>
      </c>
    </row>
    <row r="96" spans="1:11">
      <c r="A96" t="s">
        <v>155</v>
      </c>
      <c r="B96" t="s">
        <v>167</v>
      </c>
      <c r="C96" t="s">
        <v>221</v>
      </c>
      <c r="D96">
        <v>2.5000000000000001E-2</v>
      </c>
      <c r="E96">
        <v>-16.9440028074014</v>
      </c>
      <c r="F96">
        <v>0</v>
      </c>
      <c r="G96">
        <v>-36.766057376691101</v>
      </c>
      <c r="H96">
        <v>0.1</v>
      </c>
      <c r="I96">
        <v>42.522160900467803</v>
      </c>
      <c r="J96" s="1">
        <f t="shared" si="7"/>
        <v>79.288218277158904</v>
      </c>
      <c r="K96" s="6">
        <f t="shared" si="8"/>
        <v>1</v>
      </c>
    </row>
    <row r="97" spans="1:11">
      <c r="A97" t="s">
        <v>155</v>
      </c>
      <c r="B97" t="s">
        <v>167</v>
      </c>
      <c r="C97" t="s">
        <v>220</v>
      </c>
      <c r="D97">
        <v>0.05</v>
      </c>
      <c r="E97">
        <v>-16.9440028074014</v>
      </c>
      <c r="F97">
        <v>0.03</v>
      </c>
      <c r="G97">
        <v>-18.781227374207099</v>
      </c>
      <c r="H97">
        <v>0.16</v>
      </c>
      <c r="I97">
        <v>-6.8392676899699598</v>
      </c>
      <c r="J97" s="5">
        <f t="shared" si="7"/>
        <v>11.941959684237139</v>
      </c>
      <c r="K97" s="6">
        <f t="shared" si="8"/>
        <v>0.15061455464282189</v>
      </c>
    </row>
    <row r="98" spans="1:11">
      <c r="A98" t="s">
        <v>155</v>
      </c>
      <c r="B98" t="s">
        <v>167</v>
      </c>
      <c r="C98" t="s">
        <v>219</v>
      </c>
      <c r="D98">
        <v>4.1900000000000004</v>
      </c>
      <c r="E98">
        <v>-16.9440028074014</v>
      </c>
      <c r="F98">
        <v>3.2</v>
      </c>
      <c r="G98">
        <v>3.8988896860876201</v>
      </c>
      <c r="H98">
        <v>4.41</v>
      </c>
      <c r="I98">
        <v>-21.575756694843399</v>
      </c>
      <c r="J98" s="5">
        <f t="shared" si="7"/>
        <v>-25.47464638093102</v>
      </c>
      <c r="K98" s="6">
        <f t="shared" si="8"/>
        <v>-0.3212916992519893</v>
      </c>
    </row>
    <row r="99" spans="1:11">
      <c r="A99" t="s">
        <v>155</v>
      </c>
      <c r="B99" t="s">
        <v>167</v>
      </c>
      <c r="C99" t="s">
        <v>218</v>
      </c>
      <c r="D99">
        <v>0.12</v>
      </c>
      <c r="E99">
        <v>-16.9440028074014</v>
      </c>
      <c r="F99">
        <v>0.1</v>
      </c>
      <c r="G99">
        <v>-18.9488632194243</v>
      </c>
      <c r="H99">
        <v>0.2</v>
      </c>
      <c r="I99">
        <v>-8.9245611593096594</v>
      </c>
      <c r="J99" s="5">
        <f t="shared" si="7"/>
        <v>10.024302060114641</v>
      </c>
      <c r="K99" s="6">
        <f t="shared" si="8"/>
        <v>0.12642864574247104</v>
      </c>
    </row>
    <row r="100" spans="1:11">
      <c r="A100" t="s">
        <v>155</v>
      </c>
      <c r="B100" t="s">
        <v>167</v>
      </c>
      <c r="C100" t="s">
        <v>217</v>
      </c>
      <c r="D100">
        <v>0.55000000000000004</v>
      </c>
      <c r="E100">
        <v>-16.9440028074014</v>
      </c>
      <c r="F100">
        <v>0.4</v>
      </c>
      <c r="G100">
        <v>-2.33034205252638</v>
      </c>
      <c r="H100">
        <v>0.7</v>
      </c>
      <c r="I100">
        <v>-31.557663562276399</v>
      </c>
      <c r="J100" s="5">
        <f t="shared" si="7"/>
        <v>-29.22732150975002</v>
      </c>
      <c r="K100" s="6">
        <f t="shared" si="8"/>
        <v>-0.36862124215710534</v>
      </c>
    </row>
    <row r="101" spans="1:11">
      <c r="A101" t="s">
        <v>155</v>
      </c>
      <c r="B101" t="s">
        <v>167</v>
      </c>
      <c r="C101" t="s">
        <v>216</v>
      </c>
      <c r="D101">
        <v>5.3999999999999999E-2</v>
      </c>
      <c r="E101">
        <v>-16.9440028074014</v>
      </c>
      <c r="F101">
        <v>4.0000000000000001E-3</v>
      </c>
      <c r="G101">
        <v>-57.537504904276403</v>
      </c>
      <c r="H101">
        <v>7.3999999999999996E-2</v>
      </c>
      <c r="I101">
        <v>-0.70660196865139802</v>
      </c>
      <c r="J101" s="5">
        <f t="shared" si="7"/>
        <v>56.830902935625005</v>
      </c>
      <c r="K101" s="6">
        <f t="shared" si="8"/>
        <v>0.71676352641659336</v>
      </c>
    </row>
    <row r="102" spans="1:11">
      <c r="A102" t="s">
        <v>155</v>
      </c>
      <c r="B102" t="s">
        <v>167</v>
      </c>
      <c r="C102" t="s">
        <v>215</v>
      </c>
      <c r="D102">
        <v>5.0000000000000001E-3</v>
      </c>
      <c r="E102">
        <v>-16.9440028074014</v>
      </c>
      <c r="F102">
        <v>2.5000000000000001E-3</v>
      </c>
      <c r="G102">
        <v>-19.583351516089401</v>
      </c>
      <c r="H102">
        <v>0.01</v>
      </c>
      <c r="I102">
        <v>-11.6653053900254</v>
      </c>
      <c r="J102" s="5">
        <f t="shared" si="7"/>
        <v>7.9180461260640005</v>
      </c>
      <c r="K102" s="6">
        <f t="shared" si="8"/>
        <v>9.9864094541584694E-2</v>
      </c>
    </row>
    <row r="103" spans="1:11">
      <c r="A103" t="s">
        <v>155</v>
      </c>
      <c r="B103" t="s">
        <v>167</v>
      </c>
      <c r="C103" t="s">
        <v>214</v>
      </c>
      <c r="D103">
        <v>0.26</v>
      </c>
      <c r="E103">
        <v>-16.9440028074014</v>
      </c>
      <c r="F103">
        <v>0.15</v>
      </c>
      <c r="G103">
        <v>-18.795685989673402</v>
      </c>
      <c r="H103">
        <v>0.45</v>
      </c>
      <c r="I103">
        <v>-13.745640947113399</v>
      </c>
      <c r="J103" s="5">
        <f t="shared" si="7"/>
        <v>5.0500450425600025</v>
      </c>
      <c r="K103" s="6">
        <f t="shared" si="8"/>
        <v>6.3692250277426185E-2</v>
      </c>
    </row>
    <row r="104" spans="1:11">
      <c r="A104" t="s">
        <v>155</v>
      </c>
      <c r="B104" t="s">
        <v>167</v>
      </c>
      <c r="C104" t="s">
        <v>213</v>
      </c>
      <c r="D104">
        <v>0.01</v>
      </c>
      <c r="E104">
        <v>-16.9440028074014</v>
      </c>
      <c r="F104">
        <v>2E-3</v>
      </c>
      <c r="G104">
        <v>-19.127808488287101</v>
      </c>
      <c r="H104">
        <v>0.05</v>
      </c>
      <c r="I104">
        <v>-6.0249744029728198</v>
      </c>
      <c r="J104" s="5">
        <f t="shared" si="7"/>
        <v>13.102834085314282</v>
      </c>
      <c r="K104" s="6">
        <f t="shared" si="8"/>
        <v>0.16525575135907555</v>
      </c>
    </row>
    <row r="105" spans="1:11">
      <c r="A105" t="s">
        <v>155</v>
      </c>
      <c r="B105" t="s">
        <v>167</v>
      </c>
      <c r="C105" t="s">
        <v>184</v>
      </c>
      <c r="D105">
        <v>1.2500000000000001E-2</v>
      </c>
      <c r="E105">
        <v>-16.9440028074014</v>
      </c>
      <c r="F105">
        <v>1.7999999999999999E-2</v>
      </c>
      <c r="G105">
        <v>-16.8828075043754</v>
      </c>
      <c r="H105">
        <v>0.03</v>
      </c>
      <c r="I105">
        <v>-16.749290479591401</v>
      </c>
      <c r="J105" s="5">
        <f t="shared" si="7"/>
        <v>0.13351702478399829</v>
      </c>
      <c r="K105" s="6">
        <f t="shared" si="8"/>
        <v>1.6839453286398472E-3</v>
      </c>
    </row>
    <row r="106" spans="1:11">
      <c r="A106" t="s">
        <v>155</v>
      </c>
      <c r="B106" t="s">
        <v>167</v>
      </c>
      <c r="C106" t="s">
        <v>212</v>
      </c>
      <c r="D106">
        <v>7.4999999999999997E-2</v>
      </c>
      <c r="E106">
        <v>-16.9440028074014</v>
      </c>
      <c r="F106">
        <v>0.06</v>
      </c>
      <c r="G106">
        <v>-17.0997568215314</v>
      </c>
      <c r="H106">
        <v>0.12</v>
      </c>
      <c r="I106">
        <v>-16.4767407650114</v>
      </c>
      <c r="J106" s="5">
        <f t="shared" si="7"/>
        <v>0.62301605652000092</v>
      </c>
      <c r="K106" s="6">
        <f t="shared" si="8"/>
        <v>7.8576120142111634E-3</v>
      </c>
    </row>
    <row r="107" spans="1:11">
      <c r="A107" t="s">
        <v>155</v>
      </c>
      <c r="B107" t="s">
        <v>167</v>
      </c>
      <c r="C107" t="s">
        <v>211</v>
      </c>
      <c r="D107">
        <v>0.47599999999999998</v>
      </c>
      <c r="E107">
        <v>-16.9440028074014</v>
      </c>
      <c r="F107">
        <v>0.152</v>
      </c>
      <c r="G107">
        <v>-20.307207701140801</v>
      </c>
      <c r="H107">
        <v>0.8</v>
      </c>
      <c r="I107">
        <v>-13.580797913662</v>
      </c>
      <c r="J107" s="5">
        <f t="shared" si="7"/>
        <v>6.7264097874788007</v>
      </c>
      <c r="K107" s="6">
        <f t="shared" si="8"/>
        <v>8.4834921677342356E-2</v>
      </c>
    </row>
    <row r="108" spans="1:11">
      <c r="A108" t="s">
        <v>155</v>
      </c>
      <c r="B108" t="s">
        <v>167</v>
      </c>
      <c r="C108" t="s">
        <v>210</v>
      </c>
      <c r="D108">
        <v>0.65</v>
      </c>
      <c r="E108">
        <v>-16.9440028074014</v>
      </c>
      <c r="F108">
        <v>0.4</v>
      </c>
      <c r="G108">
        <v>-15.202015630471401</v>
      </c>
      <c r="H108">
        <v>1</v>
      </c>
      <c r="I108">
        <v>-19.382784855103399</v>
      </c>
      <c r="J108" s="5">
        <f t="shared" si="7"/>
        <v>-4.1807692246319981</v>
      </c>
      <c r="K108" s="6">
        <f t="shared" si="8"/>
        <v>-5.2728757380040417E-2</v>
      </c>
    </row>
    <row r="109" spans="1:11">
      <c r="A109" t="s">
        <v>155</v>
      </c>
      <c r="B109" t="s">
        <v>167</v>
      </c>
      <c r="C109" t="s">
        <v>183</v>
      </c>
      <c r="D109">
        <v>1</v>
      </c>
      <c r="E109">
        <v>-16.9440028074014</v>
      </c>
      <c r="F109">
        <v>0</v>
      </c>
      <c r="G109">
        <v>-12.419743818151399</v>
      </c>
      <c r="H109">
        <v>1</v>
      </c>
      <c r="I109">
        <v>-16.9440028074014</v>
      </c>
      <c r="J109" s="5">
        <f t="shared" si="7"/>
        <v>-4.5242589892500007</v>
      </c>
      <c r="K109" s="6">
        <f t="shared" si="8"/>
        <v>-5.7060923899627275E-2</v>
      </c>
    </row>
    <row r="110" spans="1:11">
      <c r="A110" t="s">
        <v>155</v>
      </c>
      <c r="B110" t="s">
        <v>167</v>
      </c>
      <c r="C110" t="s">
        <v>182</v>
      </c>
      <c r="D110">
        <v>0.01</v>
      </c>
      <c r="E110">
        <v>-16.9440028074014</v>
      </c>
      <c r="F110">
        <v>0</v>
      </c>
      <c r="G110">
        <v>-16.939095136633401</v>
      </c>
      <c r="H110">
        <v>1</v>
      </c>
      <c r="I110">
        <v>-17.429862213433399</v>
      </c>
      <c r="J110" s="5">
        <f t="shared" si="7"/>
        <v>-0.49076707679999743</v>
      </c>
      <c r="K110" s="6">
        <f t="shared" si="8"/>
        <v>-6.1896595416544506E-3</v>
      </c>
    </row>
    <row r="111" spans="1:11">
      <c r="A111" t="s">
        <v>155</v>
      </c>
      <c r="B111" t="s">
        <v>167</v>
      </c>
      <c r="C111" t="s">
        <v>180</v>
      </c>
      <c r="D111">
        <v>0.36</v>
      </c>
      <c r="E111">
        <v>-16.9440028074014</v>
      </c>
      <c r="F111">
        <v>0</v>
      </c>
      <c r="G111">
        <v>-16.7042428074014</v>
      </c>
      <c r="H111">
        <v>1</v>
      </c>
      <c r="I111">
        <v>-17.3702428074014</v>
      </c>
      <c r="J111" s="5">
        <f t="shared" si="7"/>
        <v>-0.66600000000000037</v>
      </c>
      <c r="K111" s="6">
        <f t="shared" si="8"/>
        <v>-8.3997347206357827E-3</v>
      </c>
    </row>
    <row r="112" spans="1:11">
      <c r="A112" t="s">
        <v>155</v>
      </c>
      <c r="B112" t="s">
        <v>167</v>
      </c>
      <c r="C112" t="s">
        <v>209</v>
      </c>
      <c r="D112">
        <v>0.1</v>
      </c>
      <c r="E112">
        <v>-16.9440028074014</v>
      </c>
      <c r="F112">
        <v>0.02</v>
      </c>
      <c r="G112">
        <v>-13.330656320194301</v>
      </c>
      <c r="H112">
        <v>0.16</v>
      </c>
      <c r="I112">
        <v>-19.654012672806701</v>
      </c>
      <c r="J112" s="5">
        <f t="shared" si="7"/>
        <v>-6.3233563526124001</v>
      </c>
      <c r="K112" s="6">
        <f t="shared" si="8"/>
        <v>-7.9751525384371164E-2</v>
      </c>
    </row>
    <row r="113" spans="1:11">
      <c r="J113" s="5">
        <f>MAX(J87:J112)</f>
        <v>79.288218277158904</v>
      </c>
      <c r="K113" s="6"/>
    </row>
    <row r="114" spans="1:11">
      <c r="J114" s="5"/>
      <c r="K114" s="6"/>
    </row>
    <row r="115" spans="1:11">
      <c r="A115" t="s">
        <v>156</v>
      </c>
      <c r="B115" t="s">
        <v>167</v>
      </c>
      <c r="C115" t="s">
        <v>197</v>
      </c>
      <c r="D115">
        <v>1.7999999999999999E-2</v>
      </c>
      <c r="E115">
        <v>-42.7346247765526</v>
      </c>
      <c r="F115">
        <v>1.2E-2</v>
      </c>
      <c r="G115">
        <v>-42.720387256929698</v>
      </c>
      <c r="H115">
        <v>2.4E-2</v>
      </c>
      <c r="I115">
        <v>-42.748862296175503</v>
      </c>
      <c r="J115" s="5">
        <f t="shared" ref="J115:J140" si="9">I115-G115</f>
        <v>-2.8475039245805078E-2</v>
      </c>
      <c r="K115" s="6">
        <f>J115/J$141</f>
        <v>-1.4031320115138245E-4</v>
      </c>
    </row>
    <row r="116" spans="1:11">
      <c r="A116" t="s">
        <v>156</v>
      </c>
      <c r="B116" t="s">
        <v>167</v>
      </c>
      <c r="C116" t="s">
        <v>196</v>
      </c>
      <c r="D116">
        <v>0.29485</v>
      </c>
      <c r="E116">
        <v>-42.7346247765526</v>
      </c>
      <c r="F116">
        <v>6.5000000000000002E-2</v>
      </c>
      <c r="G116">
        <v>-42.733667615481203</v>
      </c>
      <c r="H116">
        <v>0.52470000000000006</v>
      </c>
      <c r="I116">
        <v>-42.735581937623998</v>
      </c>
      <c r="J116" s="5">
        <f t="shared" si="9"/>
        <v>-1.9143221427952994E-3</v>
      </c>
      <c r="K116" s="6">
        <f t="shared" ref="K116:K140" si="10">J116/J$141</f>
        <v>-9.4329867492685885E-6</v>
      </c>
    </row>
    <row r="117" spans="1:11">
      <c r="A117" t="s">
        <v>156</v>
      </c>
      <c r="B117" t="s">
        <v>167</v>
      </c>
      <c r="C117" t="s">
        <v>195</v>
      </c>
      <c r="D117">
        <v>692.15</v>
      </c>
      <c r="E117">
        <v>-42.7346247765526</v>
      </c>
      <c r="F117">
        <v>537.17999999999995</v>
      </c>
      <c r="G117">
        <v>7.8177272191344702</v>
      </c>
      <c r="H117">
        <v>918.79</v>
      </c>
      <c r="I117">
        <v>-116.666257068625</v>
      </c>
      <c r="J117" s="1">
        <f t="shared" si="9"/>
        <v>-124.48398428775947</v>
      </c>
      <c r="K117" s="6">
        <f t="shared" si="10"/>
        <v>-0.61340552252503444</v>
      </c>
    </row>
    <row r="118" spans="1:11">
      <c r="A118" t="s">
        <v>156</v>
      </c>
      <c r="B118" t="s">
        <v>167</v>
      </c>
      <c r="C118" t="s">
        <v>194</v>
      </c>
      <c r="D118">
        <v>8.85</v>
      </c>
      <c r="E118">
        <v>-42.7346247765526</v>
      </c>
      <c r="F118">
        <v>4.7</v>
      </c>
      <c r="G118">
        <v>-36.0251539699426</v>
      </c>
      <c r="H118">
        <v>13</v>
      </c>
      <c r="I118">
        <v>-49.4440955831626</v>
      </c>
      <c r="J118" s="5">
        <f t="shared" si="9"/>
        <v>-13.418941613219999</v>
      </c>
      <c r="K118" s="6">
        <f t="shared" si="10"/>
        <v>-6.6122987138350478E-2</v>
      </c>
    </row>
    <row r="119" spans="1:11">
      <c r="A119" t="s">
        <v>156</v>
      </c>
      <c r="B119" t="s">
        <v>167</v>
      </c>
      <c r="C119" t="s">
        <v>193</v>
      </c>
      <c r="D119">
        <v>1.8</v>
      </c>
      <c r="E119">
        <v>-42.7346247765526</v>
      </c>
      <c r="F119">
        <v>0.52</v>
      </c>
      <c r="G119">
        <v>-41.504373563752601</v>
      </c>
      <c r="H119">
        <v>3.09</v>
      </c>
      <c r="I119">
        <v>-43.974487326952598</v>
      </c>
      <c r="J119" s="5">
        <f t="shared" si="9"/>
        <v>-2.470113763199997</v>
      </c>
      <c r="K119" s="6">
        <f t="shared" si="10"/>
        <v>-1.2171697686904461E-2</v>
      </c>
    </row>
    <row r="120" spans="1:11">
      <c r="A120" t="s">
        <v>156</v>
      </c>
      <c r="B120" t="s">
        <v>167</v>
      </c>
      <c r="C120" t="s">
        <v>192</v>
      </c>
      <c r="D120">
        <v>0.96</v>
      </c>
      <c r="E120">
        <v>-42.7346247765526</v>
      </c>
      <c r="F120">
        <v>0.38</v>
      </c>
      <c r="G120">
        <v>-42.725247684822897</v>
      </c>
      <c r="H120">
        <v>1.53</v>
      </c>
      <c r="I120">
        <v>-42.743840194287003</v>
      </c>
      <c r="J120" s="5">
        <f t="shared" si="9"/>
        <v>-1.8592509464106399E-2</v>
      </c>
      <c r="K120" s="6">
        <f t="shared" si="10"/>
        <v>-9.1616186998950868E-5</v>
      </c>
    </row>
    <row r="121" spans="1:11">
      <c r="A121" t="s">
        <v>156</v>
      </c>
      <c r="B121" t="s">
        <v>167</v>
      </c>
      <c r="C121" t="s">
        <v>191</v>
      </c>
      <c r="D121">
        <v>970</v>
      </c>
      <c r="E121">
        <v>-42.7346247765526</v>
      </c>
      <c r="F121">
        <v>388</v>
      </c>
      <c r="G121">
        <v>-42.7346247765526</v>
      </c>
      <c r="H121">
        <v>1197</v>
      </c>
      <c r="I121">
        <v>-42.7346247765526</v>
      </c>
      <c r="J121" s="5">
        <f t="shared" si="9"/>
        <v>0</v>
      </c>
      <c r="K121" s="6">
        <f t="shared" si="10"/>
        <v>0</v>
      </c>
    </row>
    <row r="122" spans="1:11">
      <c r="A122" t="s">
        <v>156</v>
      </c>
      <c r="B122" t="s">
        <v>167</v>
      </c>
      <c r="C122" t="s">
        <v>213</v>
      </c>
      <c r="D122">
        <v>0.01</v>
      </c>
      <c r="E122">
        <v>-42.7346247765526</v>
      </c>
      <c r="F122">
        <v>2E-3</v>
      </c>
      <c r="G122">
        <v>-49.639691833943502</v>
      </c>
      <c r="H122">
        <v>0.05</v>
      </c>
      <c r="I122">
        <v>-8.2092894895983104</v>
      </c>
      <c r="J122" s="5">
        <f t="shared" si="9"/>
        <v>41.43040234434519</v>
      </c>
      <c r="K122" s="6">
        <f t="shared" si="10"/>
        <v>0.20415186534927127</v>
      </c>
    </row>
    <row r="123" spans="1:11">
      <c r="A123" t="s">
        <v>156</v>
      </c>
      <c r="B123" t="s">
        <v>167</v>
      </c>
      <c r="C123" t="s">
        <v>222</v>
      </c>
      <c r="D123">
        <v>0.9</v>
      </c>
      <c r="E123">
        <v>-42.7346247765526</v>
      </c>
      <c r="F123">
        <v>0.7</v>
      </c>
      <c r="G123">
        <v>-10.8377417521626</v>
      </c>
      <c r="H123">
        <v>1</v>
      </c>
      <c r="I123">
        <v>-58.683066288747597</v>
      </c>
      <c r="J123" s="5">
        <f t="shared" si="9"/>
        <v>-47.845324536584997</v>
      </c>
      <c r="K123" s="6">
        <f t="shared" si="10"/>
        <v>-0.23576194532704736</v>
      </c>
    </row>
    <row r="124" spans="1:11">
      <c r="A124" t="s">
        <v>156</v>
      </c>
      <c r="B124" t="s">
        <v>167</v>
      </c>
      <c r="C124" t="s">
        <v>221</v>
      </c>
      <c r="D124">
        <v>2.5000000000000001E-2</v>
      </c>
      <c r="E124">
        <v>-42.7346247765526</v>
      </c>
      <c r="F124">
        <v>0</v>
      </c>
      <c r="G124">
        <v>-93.469407769429495</v>
      </c>
      <c r="H124">
        <v>0.1</v>
      </c>
      <c r="I124">
        <v>109.469724202078</v>
      </c>
      <c r="J124" s="1">
        <f t="shared" si="9"/>
        <v>202.93913197150749</v>
      </c>
      <c r="K124" s="6">
        <f t="shared" si="10"/>
        <v>1</v>
      </c>
    </row>
    <row r="125" spans="1:11">
      <c r="A125" t="s">
        <v>156</v>
      </c>
      <c r="B125" t="s">
        <v>167</v>
      </c>
      <c r="C125" t="s">
        <v>220</v>
      </c>
      <c r="D125">
        <v>0.05</v>
      </c>
      <c r="E125">
        <v>-42.7346247765526</v>
      </c>
      <c r="F125">
        <v>0.03</v>
      </c>
      <c r="G125">
        <v>-47.437022773704903</v>
      </c>
      <c r="H125">
        <v>0.16</v>
      </c>
      <c r="I125">
        <v>-16.871435792215401</v>
      </c>
      <c r="J125" s="5">
        <f t="shared" si="9"/>
        <v>30.565586981489503</v>
      </c>
      <c r="K125" s="6">
        <f t="shared" si="10"/>
        <v>0.15061455464282211</v>
      </c>
    </row>
    <row r="126" spans="1:11">
      <c r="A126" t="s">
        <v>156</v>
      </c>
      <c r="B126" t="s">
        <v>167</v>
      </c>
      <c r="C126" t="s">
        <v>219</v>
      </c>
      <c r="D126">
        <v>4.1900000000000004</v>
      </c>
      <c r="E126">
        <v>-42.7346247765526</v>
      </c>
      <c r="F126">
        <v>3.2</v>
      </c>
      <c r="G126">
        <v>10.6130049509605</v>
      </c>
      <c r="H126">
        <v>4.41</v>
      </c>
      <c r="I126">
        <v>-54.589653604888802</v>
      </c>
      <c r="J126" s="5">
        <f t="shared" si="9"/>
        <v>-65.202658555849297</v>
      </c>
      <c r="K126" s="6">
        <f t="shared" si="10"/>
        <v>-0.32129169925198903</v>
      </c>
    </row>
    <row r="127" spans="1:11">
      <c r="A127" t="s">
        <v>156</v>
      </c>
      <c r="B127" t="s">
        <v>167</v>
      </c>
      <c r="C127" t="s">
        <v>218</v>
      </c>
      <c r="D127">
        <v>0.12</v>
      </c>
      <c r="E127">
        <v>-42.7346247765526</v>
      </c>
      <c r="F127">
        <v>0.1</v>
      </c>
      <c r="G127">
        <v>-47.8660887012147</v>
      </c>
      <c r="H127">
        <v>0.2</v>
      </c>
      <c r="I127">
        <v>-22.2087690779043</v>
      </c>
      <c r="J127" s="5">
        <f t="shared" si="9"/>
        <v>25.6573196233104</v>
      </c>
      <c r="K127" s="6">
        <f t="shared" si="10"/>
        <v>0.12642864574247153</v>
      </c>
    </row>
    <row r="128" spans="1:11">
      <c r="A128" t="s">
        <v>156</v>
      </c>
      <c r="B128" t="s">
        <v>167</v>
      </c>
      <c r="C128" t="s">
        <v>217</v>
      </c>
      <c r="D128">
        <v>0.55000000000000004</v>
      </c>
      <c r="E128">
        <v>-42.7346247765526</v>
      </c>
      <c r="F128">
        <v>0.4</v>
      </c>
      <c r="G128">
        <v>1.9110410287724</v>
      </c>
      <c r="H128">
        <v>0.7</v>
      </c>
      <c r="I128">
        <v>-87.380290581877503</v>
      </c>
      <c r="J128" s="5">
        <f t="shared" si="9"/>
        <v>-89.291331610649905</v>
      </c>
      <c r="K128" s="6">
        <f t="shared" si="10"/>
        <v>-0.43999070432205428</v>
      </c>
    </row>
    <row r="129" spans="1:11" s="1" customFormat="1">
      <c r="A129" s="1" t="s">
        <v>156</v>
      </c>
      <c r="B129" s="1" t="s">
        <v>167</v>
      </c>
      <c r="C129" s="1" t="s">
        <v>216</v>
      </c>
      <c r="D129" s="1">
        <v>5.3999999999999999E-2</v>
      </c>
      <c r="E129" s="1">
        <v>-42.7346247765526</v>
      </c>
      <c r="F129" s="1">
        <v>4.0000000000000001E-3</v>
      </c>
      <c r="G129" s="1">
        <v>-166.75036312467799</v>
      </c>
      <c r="H129" s="1">
        <v>7.3999999999999996E-2</v>
      </c>
      <c r="I129" s="1">
        <v>6.8716705626973802</v>
      </c>
      <c r="J129" s="1">
        <f t="shared" si="9"/>
        <v>173.62203368737536</v>
      </c>
      <c r="K129" s="4">
        <f t="shared" si="10"/>
        <v>0.85553748062621937</v>
      </c>
    </row>
    <row r="130" spans="1:11">
      <c r="A130" t="s">
        <v>156</v>
      </c>
      <c r="B130" t="s">
        <v>167</v>
      </c>
      <c r="C130" t="s">
        <v>215</v>
      </c>
      <c r="D130">
        <v>5.0000000000000001E-3</v>
      </c>
      <c r="E130">
        <v>-42.7346247765526</v>
      </c>
      <c r="F130">
        <v>2.5000000000000001E-3</v>
      </c>
      <c r="G130">
        <v>-51.081669803838302</v>
      </c>
      <c r="H130">
        <v>0.01</v>
      </c>
      <c r="I130">
        <v>-26.040534721981299</v>
      </c>
      <c r="J130" s="5">
        <f t="shared" si="9"/>
        <v>25.041135081857004</v>
      </c>
      <c r="K130" s="6">
        <f t="shared" si="10"/>
        <v>0.12339234350018193</v>
      </c>
    </row>
    <row r="131" spans="1:11">
      <c r="A131" t="s">
        <v>156</v>
      </c>
      <c r="B131" t="s">
        <v>167</v>
      </c>
      <c r="C131" t="s">
        <v>214</v>
      </c>
      <c r="D131">
        <v>0.26</v>
      </c>
      <c r="E131">
        <v>-42.7346247765526</v>
      </c>
      <c r="F131">
        <v>0.15</v>
      </c>
      <c r="G131">
        <v>-48.5906463199792</v>
      </c>
      <c r="H131">
        <v>0.45</v>
      </c>
      <c r="I131">
        <v>-32.619678474270401</v>
      </c>
      <c r="J131" s="5">
        <f t="shared" si="9"/>
        <v>15.970967845708799</v>
      </c>
      <c r="K131" s="6">
        <f t="shared" si="10"/>
        <v>7.8698315551833098E-2</v>
      </c>
    </row>
    <row r="132" spans="1:11">
      <c r="A132" t="s">
        <v>156</v>
      </c>
      <c r="B132" t="s">
        <v>167</v>
      </c>
      <c r="C132" t="s">
        <v>213</v>
      </c>
      <c r="D132">
        <v>0.01</v>
      </c>
      <c r="E132">
        <v>-42.7346247765526</v>
      </c>
      <c r="F132">
        <v>2E-3</v>
      </c>
      <c r="G132">
        <v>-49.639691833943502</v>
      </c>
      <c r="H132">
        <v>0.05</v>
      </c>
      <c r="I132">
        <v>-8.2092894895983104</v>
      </c>
      <c r="J132" s="5">
        <f t="shared" si="9"/>
        <v>41.43040234434519</v>
      </c>
      <c r="K132" s="6">
        <f t="shared" si="10"/>
        <v>0.20415186534927127</v>
      </c>
    </row>
    <row r="133" spans="1:11">
      <c r="A133" t="s">
        <v>156</v>
      </c>
      <c r="B133" t="s">
        <v>167</v>
      </c>
      <c r="C133" t="s">
        <v>184</v>
      </c>
      <c r="D133">
        <v>1.2500000000000001E-2</v>
      </c>
      <c r="E133">
        <v>-42.7346247765526</v>
      </c>
      <c r="F133">
        <v>1.7999999999999999E-2</v>
      </c>
      <c r="G133">
        <v>-42.541092202347798</v>
      </c>
      <c r="H133">
        <v>0.03</v>
      </c>
      <c r="I133">
        <v>-42.118839313173801</v>
      </c>
      <c r="J133" s="5">
        <f t="shared" si="9"/>
        <v>0.42225288917399695</v>
      </c>
      <c r="K133" s="6">
        <f t="shared" si="10"/>
        <v>2.0806873719814716E-3</v>
      </c>
    </row>
    <row r="134" spans="1:11">
      <c r="A134" t="s">
        <v>156</v>
      </c>
      <c r="B134" t="s">
        <v>167</v>
      </c>
      <c r="C134" t="s">
        <v>212</v>
      </c>
      <c r="D134">
        <v>7.4999999999999997E-2</v>
      </c>
      <c r="E134">
        <v>-42.7346247765526</v>
      </c>
      <c r="F134">
        <v>0.06</v>
      </c>
      <c r="G134">
        <v>-43.227203026953603</v>
      </c>
      <c r="H134">
        <v>0.12</v>
      </c>
      <c r="I134">
        <v>-41.256890025349698</v>
      </c>
      <c r="J134" s="5">
        <f t="shared" si="9"/>
        <v>1.9703130016039054</v>
      </c>
      <c r="K134" s="6">
        <f t="shared" si="10"/>
        <v>9.7088865142112464E-3</v>
      </c>
    </row>
    <row r="135" spans="1:11">
      <c r="A135" t="s">
        <v>156</v>
      </c>
      <c r="B135" t="s">
        <v>167</v>
      </c>
      <c r="C135" t="s">
        <v>211</v>
      </c>
      <c r="D135">
        <v>0.47599999999999998</v>
      </c>
      <c r="E135">
        <v>-42.7346247765526</v>
      </c>
      <c r="F135">
        <v>0.152</v>
      </c>
      <c r="G135">
        <v>-53.367975953188697</v>
      </c>
      <c r="H135">
        <v>0.8</v>
      </c>
      <c r="I135">
        <v>-32.101273599916503</v>
      </c>
      <c r="J135" s="5">
        <f t="shared" si="9"/>
        <v>21.266702353272194</v>
      </c>
      <c r="K135" s="6">
        <f t="shared" si="10"/>
        <v>0.10479350210415812</v>
      </c>
    </row>
    <row r="136" spans="1:11">
      <c r="A136" t="s">
        <v>156</v>
      </c>
      <c r="B136" t="s">
        <v>167</v>
      </c>
      <c r="C136" t="s">
        <v>210</v>
      </c>
      <c r="D136">
        <v>0.65</v>
      </c>
      <c r="E136">
        <v>-42.7346247765526</v>
      </c>
      <c r="F136">
        <v>0.4</v>
      </c>
      <c r="G136">
        <v>-37.225521203036202</v>
      </c>
      <c r="H136">
        <v>1</v>
      </c>
      <c r="I136">
        <v>-50.447369779475601</v>
      </c>
      <c r="J136" s="5">
        <f t="shared" si="9"/>
        <v>-13.221848576439399</v>
      </c>
      <c r="K136" s="6">
        <f t="shared" si="10"/>
        <v>-6.5151794274431685E-2</v>
      </c>
    </row>
    <row r="137" spans="1:11">
      <c r="A137" t="s">
        <v>156</v>
      </c>
      <c r="B137" t="s">
        <v>167</v>
      </c>
      <c r="C137" t="s">
        <v>183</v>
      </c>
      <c r="D137">
        <v>1</v>
      </c>
      <c r="E137">
        <v>-42.7346247765526</v>
      </c>
      <c r="F137">
        <v>0</v>
      </c>
      <c r="G137">
        <v>-28.426476188962599</v>
      </c>
      <c r="H137">
        <v>1</v>
      </c>
      <c r="I137">
        <v>-42.7346247765526</v>
      </c>
      <c r="J137" s="5">
        <f t="shared" si="9"/>
        <v>-14.308148587590001</v>
      </c>
      <c r="K137" s="6">
        <f t="shared" si="10"/>
        <v>-7.0504630864385756E-2</v>
      </c>
    </row>
    <row r="138" spans="1:11">
      <c r="A138" t="s">
        <v>156</v>
      </c>
      <c r="B138" t="s">
        <v>167</v>
      </c>
      <c r="C138" t="s">
        <v>182</v>
      </c>
      <c r="D138">
        <v>0.01</v>
      </c>
      <c r="E138">
        <v>-42.7346247765526</v>
      </c>
      <c r="F138">
        <v>0</v>
      </c>
      <c r="G138">
        <v>-42.719104072999997</v>
      </c>
      <c r="H138">
        <v>1</v>
      </c>
      <c r="I138">
        <v>-44.096250953000002</v>
      </c>
      <c r="J138" s="5">
        <f t="shared" si="9"/>
        <v>-1.3771468800000051</v>
      </c>
      <c r="K138" s="6">
        <f t="shared" si="10"/>
        <v>-6.7860095124155527E-3</v>
      </c>
    </row>
    <row r="139" spans="1:11">
      <c r="A139" t="s">
        <v>156</v>
      </c>
      <c r="B139" t="s">
        <v>167</v>
      </c>
      <c r="C139" t="s">
        <v>180</v>
      </c>
      <c r="D139">
        <v>0.36</v>
      </c>
      <c r="E139">
        <v>-42.7346247765526</v>
      </c>
      <c r="F139">
        <v>0</v>
      </c>
      <c r="G139">
        <v>-41.004584008552598</v>
      </c>
      <c r="H139">
        <v>1</v>
      </c>
      <c r="I139">
        <v>-45.810252808552598</v>
      </c>
      <c r="J139" s="5">
        <f t="shared" si="9"/>
        <v>-4.8056687999999994</v>
      </c>
      <c r="K139" s="6">
        <f t="shared" si="10"/>
        <v>-2.3680345694366684E-2</v>
      </c>
    </row>
    <row r="140" spans="1:11">
      <c r="A140" t="s">
        <v>156</v>
      </c>
      <c r="B140" t="s">
        <v>167</v>
      </c>
      <c r="C140" t="s">
        <v>209</v>
      </c>
      <c r="D140">
        <v>0.1</v>
      </c>
      <c r="E140">
        <v>-42.7346247765526</v>
      </c>
      <c r="F140">
        <v>0.02</v>
      </c>
      <c r="G140">
        <v>-26.495616733411801</v>
      </c>
      <c r="H140">
        <v>0.16</v>
      </c>
      <c r="I140">
        <v>-54.913880808908203</v>
      </c>
      <c r="J140" s="5">
        <f t="shared" si="9"/>
        <v>-28.418264075496403</v>
      </c>
      <c r="K140" s="6">
        <f t="shared" si="10"/>
        <v>-0.14003343662417117</v>
      </c>
    </row>
    <row r="141" spans="1:11">
      <c r="J141" s="5">
        <f>MAX(J115:J140)</f>
        <v>202.93913197150749</v>
      </c>
      <c r="K141" s="6"/>
    </row>
    <row r="144" spans="1:11">
      <c r="A144" t="s">
        <v>162</v>
      </c>
      <c r="B144" t="s">
        <v>167</v>
      </c>
      <c r="C144" t="s">
        <v>197</v>
      </c>
      <c r="D144">
        <v>1.7999999999999999E-2</v>
      </c>
      <c r="E144">
        <v>-93.112494323230806</v>
      </c>
      <c r="F144">
        <v>1.2E-2</v>
      </c>
      <c r="G144">
        <v>-93.080800764190798</v>
      </c>
      <c r="H144">
        <v>2.4E-2</v>
      </c>
      <c r="I144">
        <v>-93.144187882270799</v>
      </c>
      <c r="J144" s="5">
        <f t="shared" ref="J144:J169" si="11">I144-G144</f>
        <v>-6.3387118080001414E-2</v>
      </c>
      <c r="K144" s="6">
        <f>J144/J$170</f>
        <v>-1.1536065954292477E-4</v>
      </c>
    </row>
    <row r="145" spans="1:11">
      <c r="A145" t="s">
        <v>162</v>
      </c>
      <c r="B145" t="s">
        <v>167</v>
      </c>
      <c r="C145" t="s">
        <v>196</v>
      </c>
      <c r="D145">
        <v>0.29485</v>
      </c>
      <c r="E145">
        <v>-93.112494323230806</v>
      </c>
      <c r="F145">
        <v>6.5000000000000002E-2</v>
      </c>
      <c r="G145">
        <v>-93.111537162159394</v>
      </c>
      <c r="H145">
        <v>0.52470000000000006</v>
      </c>
      <c r="I145">
        <v>-93.113451484302203</v>
      </c>
      <c r="J145" s="5">
        <f t="shared" si="11"/>
        <v>-1.9143221428095103E-3</v>
      </c>
      <c r="K145" s="6">
        <f t="shared" ref="K145:K169" si="12">J145/J$170</f>
        <v>-3.4839486580445149E-6</v>
      </c>
    </row>
    <row r="146" spans="1:11">
      <c r="A146" t="s">
        <v>162</v>
      </c>
      <c r="B146" t="s">
        <v>167</v>
      </c>
      <c r="C146" t="s">
        <v>195</v>
      </c>
      <c r="D146">
        <v>692.15</v>
      </c>
      <c r="E146">
        <v>-93.112494323230806</v>
      </c>
      <c r="F146">
        <v>537.17999999999995</v>
      </c>
      <c r="G146">
        <v>43.760839163511797</v>
      </c>
      <c r="H146">
        <v>918.79</v>
      </c>
      <c r="I146">
        <v>-293.286542858014</v>
      </c>
      <c r="J146" s="1">
        <f t="shared" si="11"/>
        <v>-337.04738202152578</v>
      </c>
      <c r="K146" s="6">
        <f t="shared" si="12"/>
        <v>-0.61340552252503466</v>
      </c>
    </row>
    <row r="147" spans="1:11">
      <c r="A147" t="s">
        <v>162</v>
      </c>
      <c r="B147" t="s">
        <v>167</v>
      </c>
      <c r="C147" t="s">
        <v>194</v>
      </c>
      <c r="D147">
        <v>8.85</v>
      </c>
      <c r="E147">
        <v>-93.112494323230806</v>
      </c>
      <c r="F147">
        <v>4.7</v>
      </c>
      <c r="G147">
        <v>-78.176816285950807</v>
      </c>
      <c r="H147">
        <v>13</v>
      </c>
      <c r="I147">
        <v>-108.048172360511</v>
      </c>
      <c r="J147" s="5">
        <f t="shared" si="11"/>
        <v>-29.871356074560197</v>
      </c>
      <c r="K147" s="6">
        <f t="shared" si="12"/>
        <v>-5.4364032355180072E-2</v>
      </c>
    </row>
    <row r="148" spans="1:11">
      <c r="A148" t="s">
        <v>162</v>
      </c>
      <c r="B148" t="s">
        <v>167</v>
      </c>
      <c r="C148" t="s">
        <v>193</v>
      </c>
      <c r="D148">
        <v>1.8</v>
      </c>
      <c r="E148">
        <v>-93.112494323230806</v>
      </c>
      <c r="F148">
        <v>0.52</v>
      </c>
      <c r="G148">
        <v>-92.361390323230793</v>
      </c>
      <c r="H148">
        <v>3.09</v>
      </c>
      <c r="I148">
        <v>-93.869466323230796</v>
      </c>
      <c r="J148" s="5">
        <f t="shared" si="11"/>
        <v>-1.5080760000000026</v>
      </c>
      <c r="K148" s="6">
        <f t="shared" si="12"/>
        <v>-2.7446056433940379E-3</v>
      </c>
    </row>
    <row r="149" spans="1:11">
      <c r="A149" t="s">
        <v>162</v>
      </c>
      <c r="B149" t="s">
        <v>167</v>
      </c>
      <c r="C149" t="s">
        <v>192</v>
      </c>
      <c r="D149">
        <v>0.96</v>
      </c>
      <c r="E149">
        <v>-93.112494323230806</v>
      </c>
      <c r="F149">
        <v>0.38</v>
      </c>
      <c r="G149">
        <v>-93.091620363564203</v>
      </c>
      <c r="H149">
        <v>1.53</v>
      </c>
      <c r="I149">
        <v>-93.133008387041002</v>
      </c>
      <c r="J149" s="5">
        <f t="shared" si="11"/>
        <v>-4.1388023476798708E-2</v>
      </c>
      <c r="K149" s="6">
        <f t="shared" si="12"/>
        <v>-7.5323659287294839E-5</v>
      </c>
    </row>
    <row r="150" spans="1:11">
      <c r="A150" t="s">
        <v>162</v>
      </c>
      <c r="B150" t="s">
        <v>167</v>
      </c>
      <c r="C150" t="s">
        <v>191</v>
      </c>
      <c r="D150">
        <v>970</v>
      </c>
      <c r="E150">
        <v>-93.112494323230806</v>
      </c>
      <c r="F150">
        <v>388</v>
      </c>
      <c r="G150">
        <v>-93.112494323230806</v>
      </c>
      <c r="H150">
        <v>1197</v>
      </c>
      <c r="I150">
        <v>-93.112494323230806</v>
      </c>
      <c r="J150" s="5">
        <f t="shared" si="11"/>
        <v>0</v>
      </c>
      <c r="K150" s="6">
        <f t="shared" si="12"/>
        <v>0</v>
      </c>
    </row>
    <row r="151" spans="1:11">
      <c r="A151" t="s">
        <v>162</v>
      </c>
      <c r="B151" t="s">
        <v>167</v>
      </c>
      <c r="C151" t="s">
        <v>213</v>
      </c>
      <c r="D151">
        <v>0.01</v>
      </c>
      <c r="E151">
        <v>-93.112494323230806</v>
      </c>
      <c r="F151">
        <v>2E-3</v>
      </c>
      <c r="G151">
        <v>-108.48284124742101</v>
      </c>
      <c r="H151">
        <v>0.05</v>
      </c>
      <c r="I151">
        <v>-16.260759702282201</v>
      </c>
      <c r="J151" s="5">
        <f t="shared" si="11"/>
        <v>92.222081545138806</v>
      </c>
      <c r="K151" s="6">
        <f t="shared" si="12"/>
        <v>0.16783852103894809</v>
      </c>
    </row>
    <row r="152" spans="1:11">
      <c r="A152" t="s">
        <v>162</v>
      </c>
      <c r="B152" t="s">
        <v>167</v>
      </c>
      <c r="C152" t="s">
        <v>222</v>
      </c>
      <c r="D152">
        <v>0.9</v>
      </c>
      <c r="E152">
        <v>-93.112494323230806</v>
      </c>
      <c r="F152">
        <v>0.7</v>
      </c>
      <c r="G152">
        <v>-6.7498912982039503</v>
      </c>
      <c r="H152">
        <v>1</v>
      </c>
      <c r="I152">
        <v>-136.29379583574399</v>
      </c>
      <c r="J152" s="5">
        <f t="shared" si="11"/>
        <v>-129.54390453754004</v>
      </c>
      <c r="K152" s="6">
        <f t="shared" si="12"/>
        <v>-0.23576194532704603</v>
      </c>
    </row>
    <row r="153" spans="1:11">
      <c r="A153" t="s">
        <v>162</v>
      </c>
      <c r="B153" t="s">
        <v>167</v>
      </c>
      <c r="C153" t="s">
        <v>221</v>
      </c>
      <c r="D153">
        <v>2.5000000000000001E-2</v>
      </c>
      <c r="E153">
        <v>-93.112494323230806</v>
      </c>
      <c r="F153">
        <v>0</v>
      </c>
      <c r="G153">
        <v>-230.47976998538101</v>
      </c>
      <c r="H153">
        <v>0.1</v>
      </c>
      <c r="I153">
        <v>318.98933266321802</v>
      </c>
      <c r="J153" s="1">
        <f t="shared" si="11"/>
        <v>549.46910264859901</v>
      </c>
      <c r="K153" s="6">
        <f t="shared" si="12"/>
        <v>1</v>
      </c>
    </row>
    <row r="154" spans="1:11">
      <c r="A154" t="s">
        <v>162</v>
      </c>
      <c r="B154" t="s">
        <v>167</v>
      </c>
      <c r="C154" t="s">
        <v>220</v>
      </c>
      <c r="D154">
        <v>0.05</v>
      </c>
      <c r="E154">
        <v>-93.112494323230806</v>
      </c>
      <c r="F154">
        <v>0.03</v>
      </c>
      <c r="G154">
        <v>-105.844501120986</v>
      </c>
      <c r="H154">
        <v>0.16</v>
      </c>
      <c r="I154">
        <v>-23.086456935576699</v>
      </c>
      <c r="J154" s="5">
        <f t="shared" si="11"/>
        <v>82.75804418540929</v>
      </c>
      <c r="K154" s="6">
        <f t="shared" si="12"/>
        <v>0.15061455464282109</v>
      </c>
    </row>
    <row r="155" spans="1:11">
      <c r="A155" t="s">
        <v>162</v>
      </c>
      <c r="B155" t="s">
        <v>167</v>
      </c>
      <c r="C155" t="s">
        <v>219</v>
      </c>
      <c r="D155">
        <v>4.1900000000000004</v>
      </c>
      <c r="E155">
        <v>-93.112494323230806</v>
      </c>
      <c r="F155">
        <v>3.2</v>
      </c>
      <c r="G155">
        <v>51.329210684760397</v>
      </c>
      <c r="H155">
        <v>4.41</v>
      </c>
      <c r="I155">
        <v>-125.21065099167301</v>
      </c>
      <c r="J155" s="5">
        <f t="shared" si="11"/>
        <v>-176.53986167643342</v>
      </c>
      <c r="K155" s="6">
        <f t="shared" si="12"/>
        <v>-0.32129169925198803</v>
      </c>
    </row>
    <row r="156" spans="1:11">
      <c r="A156" t="s">
        <v>162</v>
      </c>
      <c r="B156" t="s">
        <v>167</v>
      </c>
      <c r="C156" t="s">
        <v>218</v>
      </c>
      <c r="D156">
        <v>0.12</v>
      </c>
      <c r="E156">
        <v>-93.112494323230806</v>
      </c>
      <c r="F156">
        <v>0.1</v>
      </c>
      <c r="G156">
        <v>-107.006221228269</v>
      </c>
      <c r="H156">
        <v>0.2</v>
      </c>
      <c r="I156">
        <v>-37.537586703076201</v>
      </c>
      <c r="J156" s="5">
        <f t="shared" si="11"/>
        <v>69.468634525192797</v>
      </c>
      <c r="K156" s="6">
        <f t="shared" si="12"/>
        <v>0.12642864574247034</v>
      </c>
    </row>
    <row r="157" spans="1:11">
      <c r="A157" t="s">
        <v>162</v>
      </c>
      <c r="B157" t="s">
        <v>167</v>
      </c>
      <c r="C157" t="s">
        <v>217</v>
      </c>
      <c r="D157">
        <v>0.55000000000000004</v>
      </c>
      <c r="E157">
        <v>-93.112494323230806</v>
      </c>
      <c r="F157">
        <v>0.4</v>
      </c>
      <c r="G157">
        <v>45.554550793369401</v>
      </c>
      <c r="H157">
        <v>0.7</v>
      </c>
      <c r="I157">
        <v>-231.77953943983101</v>
      </c>
      <c r="J157" s="5">
        <f t="shared" si="11"/>
        <v>-277.33409023320041</v>
      </c>
      <c r="K157" s="6">
        <f t="shared" si="12"/>
        <v>-0.50473100106333624</v>
      </c>
    </row>
    <row r="158" spans="1:11">
      <c r="A158" t="s">
        <v>162</v>
      </c>
      <c r="B158" t="s">
        <v>167</v>
      </c>
      <c r="C158" t="s">
        <v>216</v>
      </c>
      <c r="D158">
        <v>5.3999999999999999E-2</v>
      </c>
      <c r="E158">
        <v>-93.112494323230806</v>
      </c>
      <c r="F158">
        <v>4.0000000000000001E-3</v>
      </c>
      <c r="G158">
        <v>-478.29873075823099</v>
      </c>
      <c r="H158">
        <v>7.3999999999999996E-2</v>
      </c>
      <c r="I158">
        <v>60.9620002507693</v>
      </c>
      <c r="J158" s="1">
        <f t="shared" si="11"/>
        <v>539.26073100900032</v>
      </c>
      <c r="K158" s="6">
        <f t="shared" si="12"/>
        <v>0.98142139095648617</v>
      </c>
    </row>
    <row r="159" spans="1:11">
      <c r="A159" t="s">
        <v>162</v>
      </c>
      <c r="B159" t="s">
        <v>167</v>
      </c>
      <c r="C159" t="s">
        <v>215</v>
      </c>
      <c r="D159">
        <v>5.0000000000000001E-3</v>
      </c>
      <c r="E159">
        <v>-93.112494323230806</v>
      </c>
      <c r="F159">
        <v>2.5000000000000001E-3</v>
      </c>
      <c r="G159">
        <v>-111.69350923239401</v>
      </c>
      <c r="H159">
        <v>0.01</v>
      </c>
      <c r="I159">
        <v>-55.950464504903799</v>
      </c>
      <c r="J159" s="5">
        <f t="shared" si="11"/>
        <v>55.743044727490208</v>
      </c>
      <c r="K159" s="6">
        <f t="shared" si="12"/>
        <v>0.1014489157967076</v>
      </c>
    </row>
    <row r="160" spans="1:11">
      <c r="A160" t="s">
        <v>162</v>
      </c>
      <c r="B160" t="s">
        <v>167</v>
      </c>
      <c r="C160" t="s">
        <v>214</v>
      </c>
      <c r="D160">
        <v>0.26</v>
      </c>
      <c r="E160">
        <v>-93.112494323230806</v>
      </c>
      <c r="F160">
        <v>0.15</v>
      </c>
      <c r="G160">
        <v>-106.14834392642599</v>
      </c>
      <c r="H160">
        <v>0.45</v>
      </c>
      <c r="I160">
        <v>-70.596026826803296</v>
      </c>
      <c r="J160" s="5">
        <f t="shared" si="11"/>
        <v>35.552317099622698</v>
      </c>
      <c r="K160" s="6">
        <f t="shared" si="12"/>
        <v>6.4703032305638869E-2</v>
      </c>
    </row>
    <row r="161" spans="1:11">
      <c r="A161" t="s">
        <v>162</v>
      </c>
      <c r="B161" t="s">
        <v>167</v>
      </c>
      <c r="C161" t="s">
        <v>213</v>
      </c>
      <c r="D161">
        <v>0.01</v>
      </c>
      <c r="E161">
        <v>-93.112494323230806</v>
      </c>
      <c r="F161">
        <v>2E-3</v>
      </c>
      <c r="G161">
        <v>-108.48284124742101</v>
      </c>
      <c r="H161">
        <v>0.05</v>
      </c>
      <c r="I161">
        <v>-16.260759702282201</v>
      </c>
      <c r="J161" s="5">
        <f t="shared" si="11"/>
        <v>92.222081545138806</v>
      </c>
      <c r="K161" s="6">
        <f t="shared" si="12"/>
        <v>0.16783852103894809</v>
      </c>
    </row>
    <row r="162" spans="1:11">
      <c r="A162" t="s">
        <v>162</v>
      </c>
      <c r="B162" t="s">
        <v>167</v>
      </c>
      <c r="C162" t="s">
        <v>184</v>
      </c>
      <c r="D162">
        <v>1.2500000000000001E-2</v>
      </c>
      <c r="E162">
        <v>-93.112494323230806</v>
      </c>
      <c r="F162">
        <v>1.7999999999999999E-2</v>
      </c>
      <c r="G162">
        <v>-92.681679389927794</v>
      </c>
      <c r="H162">
        <v>0.03</v>
      </c>
      <c r="I162">
        <v>-91.741719535448397</v>
      </c>
      <c r="J162" s="5">
        <f t="shared" si="11"/>
        <v>0.93995985447939745</v>
      </c>
      <c r="K162" s="6">
        <f t="shared" si="12"/>
        <v>1.7106691712937467E-3</v>
      </c>
    </row>
    <row r="163" spans="1:11">
      <c r="A163" t="s">
        <v>162</v>
      </c>
      <c r="B163" t="s">
        <v>167</v>
      </c>
      <c r="C163" t="s">
        <v>212</v>
      </c>
      <c r="D163">
        <v>7.4999999999999997E-2</v>
      </c>
      <c r="E163">
        <v>-93.112494323230806</v>
      </c>
      <c r="F163">
        <v>0.06</v>
      </c>
      <c r="G163">
        <v>-94.209002582706006</v>
      </c>
      <c r="H163">
        <v>0.12</v>
      </c>
      <c r="I163">
        <v>-89.822969544805204</v>
      </c>
      <c r="J163" s="5">
        <f t="shared" si="11"/>
        <v>4.3860330379008019</v>
      </c>
      <c r="K163" s="6">
        <f t="shared" si="12"/>
        <v>7.982310591730931E-3</v>
      </c>
    </row>
    <row r="164" spans="1:11">
      <c r="A164" t="s">
        <v>162</v>
      </c>
      <c r="B164" t="s">
        <v>167</v>
      </c>
      <c r="C164" t="s">
        <v>211</v>
      </c>
      <c r="D164">
        <v>0.47599999999999998</v>
      </c>
      <c r="E164">
        <v>-93.112494323230806</v>
      </c>
      <c r="F164">
        <v>0.152</v>
      </c>
      <c r="G164">
        <v>-116.781307434585</v>
      </c>
      <c r="H164">
        <v>0.8</v>
      </c>
      <c r="I164">
        <v>-69.443681211876694</v>
      </c>
      <c r="J164" s="5">
        <f t="shared" si="11"/>
        <v>47.337626222708309</v>
      </c>
      <c r="K164" s="6">
        <f t="shared" si="12"/>
        <v>8.6151570660711121E-2</v>
      </c>
    </row>
    <row r="165" spans="1:11">
      <c r="A165" t="s">
        <v>162</v>
      </c>
      <c r="B165" t="s">
        <v>167</v>
      </c>
      <c r="C165" t="s">
        <v>210</v>
      </c>
      <c r="D165">
        <v>0.65</v>
      </c>
      <c r="E165">
        <v>-93.112494323230806</v>
      </c>
      <c r="F165">
        <v>0.4</v>
      </c>
      <c r="G165">
        <v>-80.848904597643596</v>
      </c>
      <c r="H165">
        <v>1</v>
      </c>
      <c r="I165">
        <v>-110.281519939053</v>
      </c>
      <c r="J165" s="5">
        <f t="shared" si="11"/>
        <v>-29.432615341409402</v>
      </c>
      <c r="K165" s="6">
        <f t="shared" si="12"/>
        <v>-5.3565551183016001E-2</v>
      </c>
    </row>
    <row r="166" spans="1:11">
      <c r="A166" t="s">
        <v>162</v>
      </c>
      <c r="B166" t="s">
        <v>167</v>
      </c>
      <c r="C166" t="s">
        <v>183</v>
      </c>
      <c r="D166">
        <v>1</v>
      </c>
      <c r="E166">
        <v>-93.112494323230806</v>
      </c>
      <c r="F166">
        <v>0</v>
      </c>
      <c r="G166">
        <v>-61.261711038910803</v>
      </c>
      <c r="H166">
        <v>1</v>
      </c>
      <c r="I166">
        <v>-93.112494323230806</v>
      </c>
      <c r="J166" s="5">
        <f t="shared" si="11"/>
        <v>-31.850783284320002</v>
      </c>
      <c r="K166" s="6">
        <f t="shared" si="12"/>
        <v>-5.7966468234137411E-2</v>
      </c>
    </row>
    <row r="167" spans="1:11">
      <c r="A167" t="s">
        <v>162</v>
      </c>
      <c r="B167" t="s">
        <v>167</v>
      </c>
      <c r="C167" t="s">
        <v>182</v>
      </c>
      <c r="D167">
        <v>0.01</v>
      </c>
      <c r="E167">
        <v>-93.112494323230806</v>
      </c>
      <c r="F167">
        <v>0</v>
      </c>
      <c r="G167">
        <v>-93.077944321024106</v>
      </c>
      <c r="H167">
        <v>1</v>
      </c>
      <c r="I167">
        <v>-95.007544321024099</v>
      </c>
      <c r="J167" s="5">
        <f t="shared" si="11"/>
        <v>-1.9295999999999935</v>
      </c>
      <c r="K167" s="6">
        <f t="shared" si="12"/>
        <v>-3.511753419252815E-3</v>
      </c>
    </row>
    <row r="168" spans="1:11">
      <c r="A168" t="s">
        <v>162</v>
      </c>
      <c r="B168" t="s">
        <v>167</v>
      </c>
      <c r="C168" t="s">
        <v>180</v>
      </c>
      <c r="D168">
        <v>0.36</v>
      </c>
      <c r="E168">
        <v>-93.112494323230806</v>
      </c>
      <c r="F168">
        <v>0</v>
      </c>
      <c r="G168">
        <v>-92.056254323230803</v>
      </c>
      <c r="H168">
        <v>1</v>
      </c>
      <c r="I168">
        <v>-94.990254323230801</v>
      </c>
      <c r="J168" s="5">
        <f t="shared" si="11"/>
        <v>-2.9339999999999975</v>
      </c>
      <c r="K168" s="6">
        <f t="shared" si="12"/>
        <v>-5.3396996953191259E-3</v>
      </c>
    </row>
    <row r="169" spans="1:11">
      <c r="A169" t="s">
        <v>162</v>
      </c>
      <c r="B169" t="s">
        <v>167</v>
      </c>
      <c r="C169" t="s">
        <v>209</v>
      </c>
      <c r="D169">
        <v>0.1</v>
      </c>
      <c r="E169">
        <v>-93.112494323230806</v>
      </c>
      <c r="F169">
        <v>0.02</v>
      </c>
      <c r="G169">
        <v>-37.715468461156398</v>
      </c>
      <c r="H169">
        <v>0.16</v>
      </c>
      <c r="I169">
        <v>-134.660263719787</v>
      </c>
      <c r="J169" s="5">
        <f t="shared" si="11"/>
        <v>-96.944795258630592</v>
      </c>
      <c r="K169" s="6">
        <f t="shared" si="12"/>
        <v>-0.17643356977003585</v>
      </c>
    </row>
    <row r="170" spans="1:11">
      <c r="J170" s="5">
        <f>MAX(J144:J169)</f>
        <v>549.46910264859901</v>
      </c>
      <c r="K170" s="6"/>
    </row>
    <row r="173" spans="1:11">
      <c r="A173" t="s">
        <v>157</v>
      </c>
      <c r="B173" t="s">
        <v>167</v>
      </c>
      <c r="C173" t="s">
        <v>197</v>
      </c>
      <c r="D173">
        <v>1.7999999999999999E-2</v>
      </c>
      <c r="E173">
        <v>-9.4007555336809698</v>
      </c>
      <c r="F173">
        <v>1.2E-2</v>
      </c>
      <c r="G173">
        <v>-9.3985545920809699</v>
      </c>
      <c r="H173">
        <v>2.4E-2</v>
      </c>
      <c r="I173">
        <v>-9.4029564752809698</v>
      </c>
      <c r="J173" s="5">
        <f t="shared" ref="J173:J198" si="13">I173-G173</f>
        <v>-4.4018831999999009E-3</v>
      </c>
      <c r="K173" s="6">
        <f>J173/J$199</f>
        <v>-7.6751479937106507E-5</v>
      </c>
    </row>
    <row r="174" spans="1:11">
      <c r="A174" t="s">
        <v>157</v>
      </c>
      <c r="B174" t="s">
        <v>167</v>
      </c>
      <c r="C174" t="s">
        <v>196</v>
      </c>
      <c r="D174">
        <v>0.29485</v>
      </c>
      <c r="E174">
        <v>-9.4007555336809698</v>
      </c>
      <c r="F174">
        <v>6.5000000000000002E-2</v>
      </c>
      <c r="G174">
        <v>-9.3997983726095402</v>
      </c>
      <c r="H174">
        <v>0.52470000000000006</v>
      </c>
      <c r="I174">
        <v>-9.4017126947523906</v>
      </c>
      <c r="J174" s="5">
        <f t="shared" si="13"/>
        <v>-1.9143221428503665E-3</v>
      </c>
      <c r="K174" s="6">
        <f t="shared" ref="K174:K198" si="14">J174/J$199</f>
        <v>-3.3378227196065073E-5</v>
      </c>
    </row>
    <row r="175" spans="1:11">
      <c r="A175" t="s">
        <v>157</v>
      </c>
      <c r="B175" t="s">
        <v>167</v>
      </c>
      <c r="C175" t="s">
        <v>195</v>
      </c>
      <c r="D175">
        <v>692.15</v>
      </c>
      <c r="E175">
        <v>-9.4007555336809698</v>
      </c>
      <c r="F175">
        <v>537.17999999999995</v>
      </c>
      <c r="G175">
        <v>4.8857931117069899</v>
      </c>
      <c r="H175">
        <v>918.79</v>
      </c>
      <c r="I175">
        <v>-30.294498741984</v>
      </c>
      <c r="J175" s="1">
        <f t="shared" si="13"/>
        <v>-35.180291853690989</v>
      </c>
      <c r="K175" s="6">
        <f t="shared" si="14"/>
        <v>-0.61340552252503566</v>
      </c>
    </row>
    <row r="176" spans="1:11">
      <c r="A176" t="s">
        <v>157</v>
      </c>
      <c r="B176" t="s">
        <v>167</v>
      </c>
      <c r="C176" t="s">
        <v>194</v>
      </c>
      <c r="D176">
        <v>8.85</v>
      </c>
      <c r="E176">
        <v>-9.4007555336809698</v>
      </c>
      <c r="F176">
        <v>4.7</v>
      </c>
      <c r="G176">
        <v>-8.3635556699809595</v>
      </c>
      <c r="H176">
        <v>13</v>
      </c>
      <c r="I176">
        <v>-10.437955397381</v>
      </c>
      <c r="J176" s="5">
        <f t="shared" si="13"/>
        <v>-2.0743997274000403</v>
      </c>
      <c r="K176" s="6">
        <f t="shared" si="14"/>
        <v>-3.6169348850302749E-2</v>
      </c>
    </row>
    <row r="177" spans="1:11">
      <c r="A177" t="s">
        <v>157</v>
      </c>
      <c r="B177" t="s">
        <v>167</v>
      </c>
      <c r="C177" t="s">
        <v>193</v>
      </c>
      <c r="D177">
        <v>1.8</v>
      </c>
      <c r="E177">
        <v>-9.4007555336809698</v>
      </c>
      <c r="F177">
        <v>0.52</v>
      </c>
      <c r="G177">
        <v>-9.2486915336809705</v>
      </c>
      <c r="H177">
        <v>3.09</v>
      </c>
      <c r="I177">
        <v>-9.55400753368097</v>
      </c>
      <c r="J177" s="5">
        <f t="shared" si="13"/>
        <v>-0.30531599999999948</v>
      </c>
      <c r="K177" s="6">
        <f t="shared" si="14"/>
        <v>-5.3235067319546553E-3</v>
      </c>
    </row>
    <row r="178" spans="1:11">
      <c r="A178" t="s">
        <v>157</v>
      </c>
      <c r="B178" t="s">
        <v>167</v>
      </c>
      <c r="C178" t="s">
        <v>192</v>
      </c>
      <c r="D178">
        <v>0.96</v>
      </c>
      <c r="E178">
        <v>-9.4007555336809698</v>
      </c>
      <c r="F178">
        <v>0.38</v>
      </c>
      <c r="G178">
        <v>-9.3993059531485699</v>
      </c>
      <c r="H178">
        <v>1.53</v>
      </c>
      <c r="I178">
        <v>-9.4021801214455696</v>
      </c>
      <c r="J178" s="5">
        <f t="shared" si="13"/>
        <v>-2.8741682969997129E-3</v>
      </c>
      <c r="K178" s="6">
        <f t="shared" si="14"/>
        <v>-5.0114158045594219E-5</v>
      </c>
    </row>
    <row r="179" spans="1:11">
      <c r="A179" t="s">
        <v>157</v>
      </c>
      <c r="B179" t="s">
        <v>167</v>
      </c>
      <c r="C179" t="s">
        <v>191</v>
      </c>
      <c r="D179">
        <v>970</v>
      </c>
      <c r="E179">
        <v>-9.4007555336809698</v>
      </c>
      <c r="F179">
        <v>388</v>
      </c>
      <c r="G179">
        <v>-9.4007555336809698</v>
      </c>
      <c r="H179">
        <v>1197</v>
      </c>
      <c r="I179">
        <v>-9.4007555336809698</v>
      </c>
      <c r="J179" s="5">
        <f t="shared" si="13"/>
        <v>0</v>
      </c>
      <c r="K179" s="6">
        <f t="shared" si="14"/>
        <v>0</v>
      </c>
    </row>
    <row r="180" spans="1:11">
      <c r="A180" t="s">
        <v>157</v>
      </c>
      <c r="B180" t="s">
        <v>167</v>
      </c>
      <c r="C180" t="s">
        <v>213</v>
      </c>
      <c r="D180">
        <v>0.01</v>
      </c>
      <c r="E180">
        <v>-9.4007555336809698</v>
      </c>
      <c r="F180">
        <v>2E-3</v>
      </c>
      <c r="G180">
        <v>-10.4687023161267</v>
      </c>
      <c r="H180">
        <v>0.05</v>
      </c>
      <c r="I180">
        <v>-4.0610216214523902</v>
      </c>
      <c r="J180" s="5">
        <f t="shared" si="13"/>
        <v>6.4076806946743101</v>
      </c>
      <c r="K180" s="6">
        <f t="shared" si="14"/>
        <v>0.11172467644772835</v>
      </c>
    </row>
    <row r="181" spans="1:11">
      <c r="A181" t="s">
        <v>157</v>
      </c>
      <c r="B181" t="s">
        <v>167</v>
      </c>
      <c r="C181" t="s">
        <v>222</v>
      </c>
      <c r="D181">
        <v>0.9</v>
      </c>
      <c r="E181">
        <v>-9.4007555336809698</v>
      </c>
      <c r="F181">
        <v>0.7</v>
      </c>
      <c r="G181">
        <v>-0.38640994985779298</v>
      </c>
      <c r="H181">
        <v>1</v>
      </c>
      <c r="I181">
        <v>-13.9079283255926</v>
      </c>
      <c r="J181" s="5">
        <f t="shared" si="13"/>
        <v>-13.521518375734807</v>
      </c>
      <c r="K181" s="6">
        <f t="shared" si="14"/>
        <v>-0.23576194532704786</v>
      </c>
    </row>
    <row r="182" spans="1:11">
      <c r="A182" t="s">
        <v>157</v>
      </c>
      <c r="B182" t="s">
        <v>167</v>
      </c>
      <c r="C182" t="s">
        <v>221</v>
      </c>
      <c r="D182">
        <v>2.5000000000000001E-2</v>
      </c>
      <c r="E182">
        <v>-9.4007555336809698</v>
      </c>
      <c r="F182">
        <v>0</v>
      </c>
      <c r="G182">
        <v>-23.738860817145799</v>
      </c>
      <c r="H182">
        <v>0.1</v>
      </c>
      <c r="I182">
        <v>33.613560316713702</v>
      </c>
      <c r="J182" s="1">
        <f t="shared" si="13"/>
        <v>57.352421133859501</v>
      </c>
      <c r="K182" s="6">
        <f t="shared" si="14"/>
        <v>1</v>
      </c>
    </row>
    <row r="183" spans="1:11">
      <c r="A183" t="s">
        <v>157</v>
      </c>
      <c r="B183" t="s">
        <v>167</v>
      </c>
      <c r="C183" t="s">
        <v>220</v>
      </c>
      <c r="D183">
        <v>0.05</v>
      </c>
      <c r="E183">
        <v>-9.4007555336809698</v>
      </c>
      <c r="F183">
        <v>0.03</v>
      </c>
      <c r="G183">
        <v>-10.72969543626</v>
      </c>
      <c r="H183">
        <v>0.16</v>
      </c>
      <c r="I183">
        <v>-2.0915860694961901</v>
      </c>
      <c r="J183" s="5">
        <f t="shared" si="13"/>
        <v>8.6381093667638105</v>
      </c>
      <c r="K183" s="6">
        <f t="shared" si="14"/>
        <v>0.15061455464282181</v>
      </c>
    </row>
    <row r="184" spans="1:11">
      <c r="A184" t="s">
        <v>157</v>
      </c>
      <c r="B184" t="s">
        <v>167</v>
      </c>
      <c r="C184" t="s">
        <v>219</v>
      </c>
      <c r="D184">
        <v>4.1900000000000004</v>
      </c>
      <c r="E184">
        <v>-9.4007555336809698</v>
      </c>
      <c r="F184">
        <v>3.2</v>
      </c>
      <c r="G184">
        <v>5.6757637009391102</v>
      </c>
      <c r="H184">
        <v>4.41</v>
      </c>
      <c r="I184">
        <v>-12.7510931413743</v>
      </c>
      <c r="J184" s="5">
        <f t="shared" si="13"/>
        <v>-18.426856842313409</v>
      </c>
      <c r="K184" s="6">
        <f t="shared" si="14"/>
        <v>-0.32129169925198908</v>
      </c>
    </row>
    <row r="185" spans="1:11">
      <c r="A185" t="s">
        <v>157</v>
      </c>
      <c r="B185" t="s">
        <v>167</v>
      </c>
      <c r="C185" t="s">
        <v>218</v>
      </c>
      <c r="D185">
        <v>0.12</v>
      </c>
      <c r="E185">
        <v>-9.4007555336809698</v>
      </c>
      <c r="F185">
        <v>0.1</v>
      </c>
      <c r="G185">
        <v>-10.8509533204821</v>
      </c>
      <c r="H185">
        <v>0.2</v>
      </c>
      <c r="I185">
        <v>-3.59996438647637</v>
      </c>
      <c r="J185" s="5">
        <f t="shared" si="13"/>
        <v>7.2509889340057301</v>
      </c>
      <c r="K185" s="6">
        <f t="shared" si="14"/>
        <v>0.12642864574247101</v>
      </c>
    </row>
    <row r="186" spans="1:11">
      <c r="A186" t="s">
        <v>157</v>
      </c>
      <c r="B186" t="s">
        <v>167</v>
      </c>
      <c r="C186" t="s">
        <v>217</v>
      </c>
      <c r="D186">
        <v>0.55000000000000004</v>
      </c>
      <c r="E186">
        <v>-9.4007555336809698</v>
      </c>
      <c r="F186">
        <v>0.4</v>
      </c>
      <c r="G186">
        <v>1.6231327667440401</v>
      </c>
      <c r="H186">
        <v>0.7</v>
      </c>
      <c r="I186">
        <v>-20.424643834106</v>
      </c>
      <c r="J186" s="5">
        <f t="shared" si="13"/>
        <v>-22.047776600850039</v>
      </c>
      <c r="K186" s="6">
        <f t="shared" si="14"/>
        <v>-0.38442625725234741</v>
      </c>
    </row>
    <row r="187" spans="1:11">
      <c r="A187" t="s">
        <v>157</v>
      </c>
      <c r="B187" t="s">
        <v>167</v>
      </c>
      <c r="C187" t="s">
        <v>216</v>
      </c>
      <c r="D187">
        <v>5.3999999999999999E-2</v>
      </c>
      <c r="E187">
        <v>-9.4007555336809698</v>
      </c>
      <c r="F187">
        <v>4.0000000000000001E-3</v>
      </c>
      <c r="G187">
        <v>-40.022667479306001</v>
      </c>
      <c r="H187">
        <v>7.3999999999999996E-2</v>
      </c>
      <c r="I187">
        <v>2.8480092445690302</v>
      </c>
      <c r="J187" s="1">
        <f t="shared" si="13"/>
        <v>42.870676723875029</v>
      </c>
      <c r="K187" s="6">
        <f t="shared" si="14"/>
        <v>0.7474955002128969</v>
      </c>
    </row>
    <row r="188" spans="1:11">
      <c r="A188" t="s">
        <v>157</v>
      </c>
      <c r="B188" t="s">
        <v>167</v>
      </c>
      <c r="C188" t="s">
        <v>215</v>
      </c>
      <c r="D188">
        <v>5.0000000000000001E-3</v>
      </c>
      <c r="E188">
        <v>-9.4007555336809698</v>
      </c>
      <c r="F188">
        <v>2.5000000000000001E-3</v>
      </c>
      <c r="G188">
        <v>-10.691103791261799</v>
      </c>
      <c r="H188">
        <v>0.01</v>
      </c>
      <c r="I188">
        <v>-6.8200590185193697</v>
      </c>
      <c r="J188" s="5">
        <f t="shared" si="13"/>
        <v>3.8710447727424295</v>
      </c>
      <c r="K188" s="6">
        <f t="shared" si="14"/>
        <v>6.7495751638932247E-2</v>
      </c>
    </row>
    <row r="189" spans="1:11">
      <c r="A189" t="s">
        <v>157</v>
      </c>
      <c r="B189" t="s">
        <v>167</v>
      </c>
      <c r="C189" t="s">
        <v>214</v>
      </c>
      <c r="D189">
        <v>0.26</v>
      </c>
      <c r="E189">
        <v>-9.4007555336809698</v>
      </c>
      <c r="F189">
        <v>0.15</v>
      </c>
      <c r="G189">
        <v>-10.3060228672362</v>
      </c>
      <c r="H189">
        <v>0.45</v>
      </c>
      <c r="I189">
        <v>-7.83711195754017</v>
      </c>
      <c r="J189" s="5">
        <f t="shared" si="13"/>
        <v>2.4689109096960298</v>
      </c>
      <c r="K189" s="6">
        <f t="shared" si="14"/>
        <v>4.3048067734292102E-2</v>
      </c>
    </row>
    <row r="190" spans="1:11">
      <c r="A190" t="s">
        <v>157</v>
      </c>
      <c r="B190" t="s">
        <v>167</v>
      </c>
      <c r="C190" t="s">
        <v>213</v>
      </c>
      <c r="D190">
        <v>0.01</v>
      </c>
      <c r="E190">
        <v>-9.4007555336809698</v>
      </c>
      <c r="F190">
        <v>2E-3</v>
      </c>
      <c r="G190">
        <v>-10.4687023161267</v>
      </c>
      <c r="H190">
        <v>0.05</v>
      </c>
      <c r="I190">
        <v>-4.0610216214523902</v>
      </c>
      <c r="J190" s="5">
        <f t="shared" si="13"/>
        <v>6.4076806946743101</v>
      </c>
      <c r="K190" s="6">
        <f t="shared" si="14"/>
        <v>0.11172467644772835</v>
      </c>
    </row>
    <row r="191" spans="1:11">
      <c r="A191" t="s">
        <v>157</v>
      </c>
      <c r="B191" t="s">
        <v>167</v>
      </c>
      <c r="C191" t="s">
        <v>184</v>
      </c>
      <c r="D191">
        <v>1.2500000000000001E-2</v>
      </c>
      <c r="E191">
        <v>-9.4007555336809698</v>
      </c>
      <c r="F191">
        <v>1.7999999999999999E-2</v>
      </c>
      <c r="G191">
        <v>-9.3708378299793704</v>
      </c>
      <c r="H191">
        <v>0.03</v>
      </c>
      <c r="I191">
        <v>-9.3055628400849706</v>
      </c>
      <c r="J191" s="5">
        <f t="shared" si="13"/>
        <v>6.5274989894399837E-2</v>
      </c>
      <c r="K191" s="6">
        <f t="shared" si="14"/>
        <v>1.1381383488946212E-3</v>
      </c>
    </row>
    <row r="192" spans="1:11">
      <c r="A192" t="s">
        <v>157</v>
      </c>
      <c r="B192" t="s">
        <v>167</v>
      </c>
      <c r="C192" t="s">
        <v>212</v>
      </c>
      <c r="D192">
        <v>7.4999999999999997E-2</v>
      </c>
      <c r="E192">
        <v>-9.4007555336809698</v>
      </c>
      <c r="F192">
        <v>0.06</v>
      </c>
      <c r="G192">
        <v>-9.4769019405889594</v>
      </c>
      <c r="H192">
        <v>0.12</v>
      </c>
      <c r="I192">
        <v>-9.1723163129569691</v>
      </c>
      <c r="J192" s="5">
        <f t="shared" si="13"/>
        <v>0.30458562763199026</v>
      </c>
      <c r="K192" s="6">
        <f t="shared" si="14"/>
        <v>5.3107719187842654E-3</v>
      </c>
    </row>
    <row r="193" spans="1:11">
      <c r="A193" t="s">
        <v>157</v>
      </c>
      <c r="B193" t="s">
        <v>167</v>
      </c>
      <c r="C193" t="s">
        <v>211</v>
      </c>
      <c r="D193">
        <v>0.47599999999999998</v>
      </c>
      <c r="E193">
        <v>-9.4007555336809698</v>
      </c>
      <c r="F193">
        <v>0.152</v>
      </c>
      <c r="G193">
        <v>-11.0456786430012</v>
      </c>
      <c r="H193">
        <v>0.8</v>
      </c>
      <c r="I193">
        <v>-7.7558324243607402</v>
      </c>
      <c r="J193" s="5">
        <f t="shared" si="13"/>
        <v>3.2898462186404593</v>
      </c>
      <c r="K193" s="6">
        <f t="shared" si="14"/>
        <v>5.7361941372309613E-2</v>
      </c>
    </row>
    <row r="194" spans="1:11">
      <c r="A194" t="s">
        <v>157</v>
      </c>
      <c r="B194" t="s">
        <v>167</v>
      </c>
      <c r="C194" t="s">
        <v>210</v>
      </c>
      <c r="D194">
        <v>0.65</v>
      </c>
      <c r="E194">
        <v>-9.4007555336809698</v>
      </c>
      <c r="F194">
        <v>0.4</v>
      </c>
      <c r="G194">
        <v>-8.5491173582929694</v>
      </c>
      <c r="H194">
        <v>1</v>
      </c>
      <c r="I194">
        <v>-10.5930489792242</v>
      </c>
      <c r="J194" s="5">
        <f t="shared" si="13"/>
        <v>-2.0439316209312306</v>
      </c>
      <c r="K194" s="6">
        <f t="shared" si="14"/>
        <v>-3.5638105253843276E-2</v>
      </c>
    </row>
    <row r="195" spans="1:11">
      <c r="A195" t="s">
        <v>157</v>
      </c>
      <c r="B195" t="s">
        <v>167</v>
      </c>
      <c r="C195" t="s">
        <v>183</v>
      </c>
      <c r="D195">
        <v>1</v>
      </c>
      <c r="E195">
        <v>-9.4007555336809698</v>
      </c>
      <c r="F195">
        <v>0</v>
      </c>
      <c r="G195">
        <v>-7.1888955833809698</v>
      </c>
      <c r="H195">
        <v>1</v>
      </c>
      <c r="I195">
        <v>-9.4007555336809698</v>
      </c>
      <c r="J195" s="5">
        <f t="shared" si="13"/>
        <v>-2.2118599503</v>
      </c>
      <c r="K195" s="6">
        <f t="shared" si="14"/>
        <v>-3.8566112930743753E-2</v>
      </c>
    </row>
    <row r="196" spans="1:11">
      <c r="A196" t="s">
        <v>157</v>
      </c>
      <c r="B196" t="s">
        <v>167</v>
      </c>
      <c r="C196" t="s">
        <v>182</v>
      </c>
      <c r="D196">
        <v>0.01</v>
      </c>
      <c r="E196">
        <v>-9.4007555336809698</v>
      </c>
      <c r="F196">
        <v>0</v>
      </c>
      <c r="G196">
        <v>-9.3983562279721706</v>
      </c>
      <c r="H196">
        <v>1</v>
      </c>
      <c r="I196">
        <v>-9.6382867988521692</v>
      </c>
      <c r="J196" s="5">
        <f t="shared" si="13"/>
        <v>-0.23993057087999858</v>
      </c>
      <c r="K196" s="6">
        <f t="shared" si="14"/>
        <v>-4.183442758589128E-3</v>
      </c>
    </row>
    <row r="197" spans="1:11">
      <c r="A197" t="s">
        <v>157</v>
      </c>
      <c r="B197" t="s">
        <v>167</v>
      </c>
      <c r="C197" t="s">
        <v>180</v>
      </c>
      <c r="D197">
        <v>0.36</v>
      </c>
      <c r="E197">
        <v>-9.4007555336809698</v>
      </c>
      <c r="F197">
        <v>0</v>
      </c>
      <c r="G197">
        <v>-9.1869155336809705</v>
      </c>
      <c r="H197">
        <v>1</v>
      </c>
      <c r="I197">
        <v>-9.7809155336809699</v>
      </c>
      <c r="J197" s="5">
        <f t="shared" si="13"/>
        <v>-0.59399999999999942</v>
      </c>
      <c r="K197" s="6">
        <f t="shared" si="14"/>
        <v>-1.0357016988238635E-2</v>
      </c>
    </row>
    <row r="198" spans="1:11">
      <c r="A198" t="s">
        <v>157</v>
      </c>
      <c r="B198" t="s">
        <v>167</v>
      </c>
      <c r="C198" t="s">
        <v>209</v>
      </c>
      <c r="D198">
        <v>0.1</v>
      </c>
      <c r="E198">
        <v>-9.4007555336809698</v>
      </c>
      <c r="F198">
        <v>0.02</v>
      </c>
      <c r="G198">
        <v>-6.8129594337694801</v>
      </c>
      <c r="H198">
        <v>0.16</v>
      </c>
      <c r="I198">
        <v>-11.3416026086146</v>
      </c>
      <c r="J198" s="5">
        <f t="shared" si="13"/>
        <v>-4.5286431748451204</v>
      </c>
      <c r="K198" s="6">
        <f t="shared" si="14"/>
        <v>-7.8961673898218704E-2</v>
      </c>
    </row>
    <row r="199" spans="1:11">
      <c r="J199" s="5">
        <f>MAX(J173:J198)</f>
        <v>57.352421133859501</v>
      </c>
      <c r="K199" s="6"/>
    </row>
    <row r="202" spans="1:11">
      <c r="A202" t="s">
        <v>145</v>
      </c>
      <c r="B202" t="s">
        <v>167</v>
      </c>
      <c r="C202" t="s">
        <v>197</v>
      </c>
      <c r="D202">
        <v>1.7999999999999999E-2</v>
      </c>
      <c r="E202">
        <v>-31.579225119356199</v>
      </c>
      <c r="F202">
        <v>1.2E-2</v>
      </c>
      <c r="G202">
        <v>-31.563325460070502</v>
      </c>
      <c r="H202">
        <v>2.4E-2</v>
      </c>
      <c r="I202">
        <v>-31.5951247786419</v>
      </c>
      <c r="J202" s="5">
        <f t="shared" ref="J202:J227" si="15">I202-G202</f>
        <v>-3.1799318571398061E-2</v>
      </c>
      <c r="K202" s="6">
        <f>J202/J$228</f>
        <v>-1.8459083244929758E-4</v>
      </c>
    </row>
    <row r="203" spans="1:11">
      <c r="A203" t="s">
        <v>145</v>
      </c>
      <c r="B203" t="s">
        <v>167</v>
      </c>
      <c r="C203" t="s">
        <v>196</v>
      </c>
      <c r="D203">
        <v>0.29485</v>
      </c>
      <c r="E203">
        <v>-31.579225119356199</v>
      </c>
      <c r="F203">
        <v>6.5000000000000002E-2</v>
      </c>
      <c r="G203">
        <v>-31.578267958284801</v>
      </c>
      <c r="H203">
        <v>0.52470000000000006</v>
      </c>
      <c r="I203">
        <v>-31.5801822804276</v>
      </c>
      <c r="J203" s="5">
        <f t="shared" si="15"/>
        <v>-1.9143221427988522E-3</v>
      </c>
      <c r="K203" s="6">
        <f t="shared" ref="K203:K227" si="16">J203/J$228</f>
        <v>-1.1112386484696532E-5</v>
      </c>
    </row>
    <row r="204" spans="1:11">
      <c r="A204" t="s">
        <v>145</v>
      </c>
      <c r="B204" t="s">
        <v>167</v>
      </c>
      <c r="C204" t="s">
        <v>195</v>
      </c>
      <c r="D204">
        <v>692.15</v>
      </c>
      <c r="E204">
        <v>-31.579225119356199</v>
      </c>
      <c r="F204">
        <v>537.17999999999995</v>
      </c>
      <c r="G204">
        <v>11.333219221674501</v>
      </c>
      <c r="H204">
        <v>918.79</v>
      </c>
      <c r="I204">
        <v>-94.337671176342795</v>
      </c>
      <c r="J204" s="1">
        <f t="shared" si="15"/>
        <v>-105.67089039801729</v>
      </c>
      <c r="K204" s="6">
        <f t="shared" si="16"/>
        <v>-0.61340552252503577</v>
      </c>
    </row>
    <row r="205" spans="1:11">
      <c r="A205" t="s">
        <v>145</v>
      </c>
      <c r="B205" t="s">
        <v>167</v>
      </c>
      <c r="C205" t="s">
        <v>194</v>
      </c>
      <c r="D205">
        <v>8.85</v>
      </c>
      <c r="E205">
        <v>-31.579225119356199</v>
      </c>
      <c r="F205">
        <v>4.7</v>
      </c>
      <c r="G205">
        <v>-24.086466363731201</v>
      </c>
      <c r="H205">
        <v>13</v>
      </c>
      <c r="I205">
        <v>-39.0719838749812</v>
      </c>
      <c r="J205" s="5">
        <f t="shared" si="15"/>
        <v>-14.985517511249999</v>
      </c>
      <c r="K205" s="6">
        <f t="shared" si="16"/>
        <v>-8.6988944303140386E-2</v>
      </c>
    </row>
    <row r="206" spans="1:11">
      <c r="A206" t="s">
        <v>145</v>
      </c>
      <c r="B206" t="s">
        <v>167</v>
      </c>
      <c r="C206" t="s">
        <v>193</v>
      </c>
      <c r="D206">
        <v>1.8</v>
      </c>
      <c r="E206">
        <v>-31.579225119356199</v>
      </c>
      <c r="F206">
        <v>0.52</v>
      </c>
      <c r="G206">
        <v>-30.703705119356201</v>
      </c>
      <c r="H206">
        <v>3.09</v>
      </c>
      <c r="I206">
        <v>-32.461585119356201</v>
      </c>
      <c r="J206" s="5">
        <f t="shared" si="15"/>
        <v>-1.7578800000000001</v>
      </c>
      <c r="K206" s="6">
        <f t="shared" si="16"/>
        <v>-1.0204260566697581E-2</v>
      </c>
    </row>
    <row r="207" spans="1:11">
      <c r="A207" t="s">
        <v>145</v>
      </c>
      <c r="B207" t="s">
        <v>167</v>
      </c>
      <c r="C207" t="s">
        <v>192</v>
      </c>
      <c r="D207">
        <v>0.96</v>
      </c>
      <c r="E207">
        <v>-31.579225119356199</v>
      </c>
      <c r="F207">
        <v>0.38</v>
      </c>
      <c r="G207">
        <v>-31.5687533119387</v>
      </c>
      <c r="H207">
        <v>1.53</v>
      </c>
      <c r="I207">
        <v>-31.58951637837</v>
      </c>
      <c r="J207" s="5">
        <f t="shared" si="15"/>
        <v>-2.0763066431300103E-2</v>
      </c>
      <c r="K207" s="6">
        <f t="shared" si="16"/>
        <v>-1.2052685054078657E-4</v>
      </c>
    </row>
    <row r="208" spans="1:11">
      <c r="A208" t="s">
        <v>145</v>
      </c>
      <c r="B208" t="s">
        <v>167</v>
      </c>
      <c r="C208" t="s">
        <v>191</v>
      </c>
      <c r="D208">
        <v>970</v>
      </c>
      <c r="E208">
        <v>-31.579225119356199</v>
      </c>
      <c r="F208">
        <v>388</v>
      </c>
      <c r="G208">
        <v>-31.579225119356199</v>
      </c>
      <c r="H208">
        <v>1197</v>
      </c>
      <c r="I208">
        <v>-31.579225119356199</v>
      </c>
      <c r="J208" s="5">
        <f t="shared" si="15"/>
        <v>0</v>
      </c>
      <c r="K208" s="6">
        <f t="shared" si="16"/>
        <v>0</v>
      </c>
    </row>
    <row r="209" spans="1:11">
      <c r="A209" t="s">
        <v>145</v>
      </c>
      <c r="B209" t="s">
        <v>167</v>
      </c>
      <c r="C209" t="s">
        <v>213</v>
      </c>
      <c r="D209">
        <v>0.01</v>
      </c>
      <c r="E209">
        <v>-31.579225119356199</v>
      </c>
      <c r="F209">
        <v>2E-3</v>
      </c>
      <c r="G209">
        <v>-39.2903442878562</v>
      </c>
      <c r="H209">
        <v>0.05</v>
      </c>
      <c r="I209">
        <v>6.9763707231438099</v>
      </c>
      <c r="J209" s="5">
        <f t="shared" si="15"/>
        <v>46.266715011000009</v>
      </c>
      <c r="K209" s="6">
        <f t="shared" si="16"/>
        <v>0.2685721525572749</v>
      </c>
    </row>
    <row r="210" spans="1:11">
      <c r="A210" t="s">
        <v>145</v>
      </c>
      <c r="B210" t="s">
        <v>167</v>
      </c>
      <c r="C210" t="s">
        <v>222</v>
      </c>
      <c r="D210">
        <v>0.9</v>
      </c>
      <c r="E210">
        <v>-31.579225119356199</v>
      </c>
      <c r="F210">
        <v>0.7</v>
      </c>
      <c r="G210">
        <v>-4.5028742988585604</v>
      </c>
      <c r="H210">
        <v>1</v>
      </c>
      <c r="I210">
        <v>-45.1174005296049</v>
      </c>
      <c r="J210" s="5">
        <f t="shared" si="15"/>
        <v>-40.614526230746343</v>
      </c>
      <c r="K210" s="6">
        <f t="shared" si="16"/>
        <v>-0.235761945327047</v>
      </c>
    </row>
    <row r="211" spans="1:11">
      <c r="A211" t="s">
        <v>145</v>
      </c>
      <c r="B211" t="s">
        <v>167</v>
      </c>
      <c r="C211" t="s">
        <v>221</v>
      </c>
      <c r="D211">
        <v>2.5000000000000001E-2</v>
      </c>
      <c r="E211">
        <v>-31.579225119356199</v>
      </c>
      <c r="F211">
        <v>0</v>
      </c>
      <c r="G211">
        <v>-74.646529911066906</v>
      </c>
      <c r="H211">
        <v>0.1</v>
      </c>
      <c r="I211">
        <v>97.622689255776194</v>
      </c>
      <c r="J211" s="1">
        <f t="shared" si="15"/>
        <v>172.2692191668431</v>
      </c>
      <c r="K211" s="6">
        <f t="shared" si="16"/>
        <v>1</v>
      </c>
    </row>
    <row r="212" spans="1:11">
      <c r="A212" t="s">
        <v>145</v>
      </c>
      <c r="B212" t="s">
        <v>167</v>
      </c>
      <c r="C212" t="s">
        <v>220</v>
      </c>
      <c r="D212">
        <v>0.05</v>
      </c>
      <c r="E212">
        <v>-31.579225119356199</v>
      </c>
      <c r="F212">
        <v>0.03</v>
      </c>
      <c r="G212">
        <v>-35.570956153737797</v>
      </c>
      <c r="H212">
        <v>0.16</v>
      </c>
      <c r="I212">
        <v>-9.6247044302570401</v>
      </c>
      <c r="J212" s="5">
        <f t="shared" si="15"/>
        <v>25.946251723480756</v>
      </c>
      <c r="K212" s="6">
        <f t="shared" si="16"/>
        <v>0.15061455464282192</v>
      </c>
    </row>
    <row r="213" spans="1:11">
      <c r="A213" t="s">
        <v>145</v>
      </c>
      <c r="B213" t="s">
        <v>167</v>
      </c>
      <c r="C213" t="s">
        <v>219</v>
      </c>
      <c r="D213">
        <v>4.1900000000000004</v>
      </c>
      <c r="E213">
        <v>-31.579225119356199</v>
      </c>
      <c r="F213">
        <v>3.2</v>
      </c>
      <c r="G213">
        <v>13.7060504619489</v>
      </c>
      <c r="H213">
        <v>4.41</v>
      </c>
      <c r="I213">
        <v>-41.642619692979501</v>
      </c>
      <c r="J213" s="5">
        <f t="shared" si="15"/>
        <v>-55.348670154928399</v>
      </c>
      <c r="K213" s="6">
        <f t="shared" si="16"/>
        <v>-0.32129169925198936</v>
      </c>
    </row>
    <row r="214" spans="1:11">
      <c r="A214" t="s">
        <v>145</v>
      </c>
      <c r="B214" t="s">
        <v>167</v>
      </c>
      <c r="C214" t="s">
        <v>218</v>
      </c>
      <c r="D214">
        <v>0.12</v>
      </c>
      <c r="E214">
        <v>-31.579225119356199</v>
      </c>
      <c r="F214">
        <v>0.1</v>
      </c>
      <c r="G214">
        <v>-35.935177935831597</v>
      </c>
      <c r="H214">
        <v>0.2</v>
      </c>
      <c r="I214">
        <v>-14.155413853454601</v>
      </c>
      <c r="J214" s="5">
        <f t="shared" si="15"/>
        <v>21.779764082376996</v>
      </c>
      <c r="K214" s="6">
        <f t="shared" si="16"/>
        <v>0.12642864574247153</v>
      </c>
    </row>
    <row r="215" spans="1:11">
      <c r="A215" t="s">
        <v>145</v>
      </c>
      <c r="B215" t="s">
        <v>167</v>
      </c>
      <c r="C215" t="s">
        <v>217</v>
      </c>
      <c r="D215">
        <v>0.55000000000000004</v>
      </c>
      <c r="E215">
        <v>-31.579225119356199</v>
      </c>
      <c r="F215">
        <v>0.4</v>
      </c>
      <c r="G215">
        <v>9.8518496306438106</v>
      </c>
      <c r="H215">
        <v>0.7</v>
      </c>
      <c r="I215">
        <v>-73.010299869356203</v>
      </c>
      <c r="J215" s="5">
        <f t="shared" si="15"/>
        <v>-82.862149500000015</v>
      </c>
      <c r="K215" s="6">
        <f t="shared" si="16"/>
        <v>-0.48100380265697873</v>
      </c>
    </row>
    <row r="216" spans="1:11">
      <c r="A216" t="s">
        <v>145</v>
      </c>
      <c r="B216" t="s">
        <v>167</v>
      </c>
      <c r="C216" t="s">
        <v>216</v>
      </c>
      <c r="D216">
        <v>5.3999999999999999E-2</v>
      </c>
      <c r="E216">
        <v>-31.579225119356199</v>
      </c>
      <c r="F216">
        <v>4.0000000000000001E-3</v>
      </c>
      <c r="G216">
        <v>-146.66554386935599</v>
      </c>
      <c r="H216">
        <v>7.3999999999999996E-2</v>
      </c>
      <c r="I216">
        <v>14.455302380643801</v>
      </c>
      <c r="J216" s="1">
        <f t="shared" si="15"/>
        <v>161.12084624999977</v>
      </c>
      <c r="K216" s="6">
        <f t="shared" si="16"/>
        <v>0.93528517183301274</v>
      </c>
    </row>
    <row r="217" spans="1:11">
      <c r="A217" t="s">
        <v>145</v>
      </c>
      <c r="B217" t="s">
        <v>167</v>
      </c>
      <c r="C217" t="s">
        <v>215</v>
      </c>
      <c r="D217">
        <v>5.0000000000000001E-3</v>
      </c>
      <c r="E217">
        <v>-31.579225119356199</v>
      </c>
      <c r="F217">
        <v>2.5000000000000001E-3</v>
      </c>
      <c r="G217">
        <v>-40.900734447659097</v>
      </c>
      <c r="H217">
        <v>0.01</v>
      </c>
      <c r="I217">
        <v>-12.9362064627505</v>
      </c>
      <c r="J217" s="5">
        <f t="shared" si="15"/>
        <v>27.964527984908599</v>
      </c>
      <c r="K217" s="6">
        <f t="shared" si="16"/>
        <v>0.16233038101731276</v>
      </c>
    </row>
    <row r="218" spans="1:11">
      <c r="A218" t="s">
        <v>145</v>
      </c>
      <c r="B218" t="s">
        <v>167</v>
      </c>
      <c r="C218" t="s">
        <v>214</v>
      </c>
      <c r="D218">
        <v>0.26</v>
      </c>
      <c r="E218">
        <v>-31.579225119356199</v>
      </c>
      <c r="F218">
        <v>0.15</v>
      </c>
      <c r="G218">
        <v>-38.118899850396197</v>
      </c>
      <c r="H218">
        <v>0.45</v>
      </c>
      <c r="I218">
        <v>-20.283423311196199</v>
      </c>
      <c r="J218" s="5">
        <f t="shared" si="15"/>
        <v>17.835476539199998</v>
      </c>
      <c r="K218" s="6">
        <f t="shared" si="16"/>
        <v>0.10353257897991806</v>
      </c>
    </row>
    <row r="219" spans="1:11">
      <c r="A219" t="s">
        <v>145</v>
      </c>
      <c r="B219" t="s">
        <v>167</v>
      </c>
      <c r="C219" t="s">
        <v>213</v>
      </c>
      <c r="D219">
        <v>0.01</v>
      </c>
      <c r="E219">
        <v>-31.579225119356199</v>
      </c>
      <c r="F219">
        <v>2E-3</v>
      </c>
      <c r="G219">
        <v>-39.2903442878562</v>
      </c>
      <c r="H219">
        <v>0.05</v>
      </c>
      <c r="I219">
        <v>6.9763707231438099</v>
      </c>
      <c r="J219" s="5">
        <f t="shared" si="15"/>
        <v>46.266715011000009</v>
      </c>
      <c r="K219" s="6">
        <f t="shared" si="16"/>
        <v>0.2685721525572749</v>
      </c>
    </row>
    <row r="220" spans="1:11">
      <c r="A220" t="s">
        <v>145</v>
      </c>
      <c r="B220" t="s">
        <v>167</v>
      </c>
      <c r="C220" t="s">
        <v>184</v>
      </c>
      <c r="D220">
        <v>1.2500000000000001E-2</v>
      </c>
      <c r="E220">
        <v>-31.579225119356199</v>
      </c>
      <c r="F220">
        <v>1.7999999999999999E-2</v>
      </c>
      <c r="G220">
        <v>-31.363098850732602</v>
      </c>
      <c r="H220">
        <v>0.03</v>
      </c>
      <c r="I220">
        <v>-30.891550628281198</v>
      </c>
      <c r="J220" s="5">
        <f t="shared" si="15"/>
        <v>0.47154822245140338</v>
      </c>
      <c r="K220" s="6">
        <f t="shared" si="16"/>
        <v>2.737274974205972E-3</v>
      </c>
    </row>
    <row r="221" spans="1:11">
      <c r="A221" t="s">
        <v>145</v>
      </c>
      <c r="B221" t="s">
        <v>167</v>
      </c>
      <c r="C221" t="s">
        <v>212</v>
      </c>
      <c r="D221">
        <v>7.4999999999999997E-2</v>
      </c>
      <c r="E221">
        <v>-31.579225119356199</v>
      </c>
      <c r="F221">
        <v>0.06</v>
      </c>
      <c r="G221">
        <v>-32.129308740688302</v>
      </c>
      <c r="H221">
        <v>0.12</v>
      </c>
      <c r="I221">
        <v>-29.928974255359801</v>
      </c>
      <c r="J221" s="5">
        <f t="shared" si="15"/>
        <v>2.2003344853285007</v>
      </c>
      <c r="K221" s="6">
        <f t="shared" si="16"/>
        <v>1.2772650250405282E-2</v>
      </c>
    </row>
    <row r="222" spans="1:11">
      <c r="A222" t="s">
        <v>145</v>
      </c>
      <c r="B222" t="s">
        <v>167</v>
      </c>
      <c r="C222" t="s">
        <v>211</v>
      </c>
      <c r="D222">
        <v>0.47599999999999998</v>
      </c>
      <c r="E222">
        <v>-31.579225119356199</v>
      </c>
      <c r="F222">
        <v>0.152</v>
      </c>
      <c r="G222">
        <v>-43.4537947526876</v>
      </c>
      <c r="H222">
        <v>0.8</v>
      </c>
      <c r="I222">
        <v>-19.704655486024802</v>
      </c>
      <c r="J222" s="5">
        <f t="shared" si="15"/>
        <v>23.749139266662798</v>
      </c>
      <c r="K222" s="6">
        <f t="shared" si="16"/>
        <v>0.13786060784115883</v>
      </c>
    </row>
    <row r="223" spans="1:11">
      <c r="A223" t="s">
        <v>145</v>
      </c>
      <c r="B223" t="s">
        <v>167</v>
      </c>
      <c r="C223" t="s">
        <v>210</v>
      </c>
      <c r="D223">
        <v>0.65</v>
      </c>
      <c r="E223">
        <v>-31.579225119356199</v>
      </c>
      <c r="F223">
        <v>0.4</v>
      </c>
      <c r="G223">
        <v>-25.4269688198812</v>
      </c>
      <c r="H223">
        <v>1</v>
      </c>
      <c r="I223">
        <v>-40.192383938621198</v>
      </c>
      <c r="J223" s="5">
        <f t="shared" si="15"/>
        <v>-14.765415118739998</v>
      </c>
      <c r="K223" s="6">
        <f t="shared" si="16"/>
        <v>-8.5711279067444218E-2</v>
      </c>
    </row>
    <row r="224" spans="1:11">
      <c r="A224" t="s">
        <v>145</v>
      </c>
      <c r="B224" t="s">
        <v>167</v>
      </c>
      <c r="C224" t="s">
        <v>183</v>
      </c>
      <c r="D224">
        <v>1</v>
      </c>
      <c r="E224">
        <v>-31.579225119356199</v>
      </c>
      <c r="F224">
        <v>0</v>
      </c>
      <c r="G224">
        <v>-15.6006913874812</v>
      </c>
      <c r="H224">
        <v>1</v>
      </c>
      <c r="I224">
        <v>-31.579225119356199</v>
      </c>
      <c r="J224" s="5">
        <f t="shared" si="15"/>
        <v>-15.978533731874998</v>
      </c>
      <c r="K224" s="6">
        <f t="shared" si="16"/>
        <v>-9.275327193768583E-2</v>
      </c>
    </row>
    <row r="225" spans="1:11">
      <c r="A225" t="s">
        <v>145</v>
      </c>
      <c r="B225" t="s">
        <v>167</v>
      </c>
      <c r="C225" t="s">
        <v>182</v>
      </c>
      <c r="D225">
        <v>0.01</v>
      </c>
      <c r="E225">
        <v>-31.579225119356199</v>
      </c>
      <c r="F225">
        <v>0</v>
      </c>
      <c r="G225">
        <v>-31.561892472596199</v>
      </c>
      <c r="H225">
        <v>1</v>
      </c>
      <c r="I225">
        <v>-33.295157148596203</v>
      </c>
      <c r="J225" s="5">
        <f t="shared" si="15"/>
        <v>-1.7332646760000046</v>
      </c>
      <c r="K225" s="6">
        <f t="shared" si="16"/>
        <v>-1.0061371871206625E-2</v>
      </c>
    </row>
    <row r="226" spans="1:11">
      <c r="A226" t="s">
        <v>145</v>
      </c>
      <c r="B226" t="s">
        <v>167</v>
      </c>
      <c r="C226" t="s">
        <v>180</v>
      </c>
      <c r="D226">
        <v>0.36</v>
      </c>
      <c r="E226">
        <v>-31.579225119356199</v>
      </c>
      <c r="F226">
        <v>0</v>
      </c>
      <c r="G226">
        <v>-30.348025119356201</v>
      </c>
      <c r="H226">
        <v>1</v>
      </c>
      <c r="I226">
        <v>-33.768025119356203</v>
      </c>
      <c r="J226" s="5">
        <f t="shared" si="15"/>
        <v>-3.4200000000000017</v>
      </c>
      <c r="K226" s="6">
        <f t="shared" si="16"/>
        <v>-1.9852647016921372E-2</v>
      </c>
    </row>
    <row r="227" spans="1:11">
      <c r="A227" t="s">
        <v>145</v>
      </c>
      <c r="B227" t="s">
        <v>167</v>
      </c>
      <c r="C227" t="s">
        <v>209</v>
      </c>
      <c r="D227">
        <v>0.1</v>
      </c>
      <c r="E227">
        <v>-31.579225119356199</v>
      </c>
      <c r="F227">
        <v>0.02</v>
      </c>
      <c r="G227">
        <v>-9.6172290386991701</v>
      </c>
      <c r="H227">
        <v>0.16</v>
      </c>
      <c r="I227">
        <v>-48.050722179848997</v>
      </c>
      <c r="J227" s="5">
        <f t="shared" si="15"/>
        <v>-38.433493141149825</v>
      </c>
      <c r="K227" s="6">
        <f t="shared" si="16"/>
        <v>-0.22310133712237301</v>
      </c>
    </row>
    <row r="228" spans="1:11">
      <c r="J228" s="5">
        <f>MAX(J202:J227)</f>
        <v>172.2692191668431</v>
      </c>
      <c r="K228" s="6"/>
    </row>
    <row r="231" spans="1:11">
      <c r="A231" t="s">
        <v>158</v>
      </c>
      <c r="B231" t="s">
        <v>167</v>
      </c>
      <c r="C231" t="s">
        <v>197</v>
      </c>
      <c r="D231">
        <v>1.7999999999999999E-2</v>
      </c>
      <c r="E231">
        <v>-148.82437756846099</v>
      </c>
      <c r="F231">
        <v>1.2E-2</v>
      </c>
      <c r="G231">
        <v>-148.80040159684901</v>
      </c>
      <c r="H231">
        <v>2.4E-2</v>
      </c>
      <c r="I231">
        <v>-148.848353540072</v>
      </c>
      <c r="J231" s="5">
        <f t="shared" ref="J231:J256" si="17">I231-G231</f>
        <v>-4.7951943222983573E-2</v>
      </c>
      <c r="K231" s="6">
        <f>J231/J$257</f>
        <v>-1.1479599856607246E-4</v>
      </c>
    </row>
    <row r="232" spans="1:11">
      <c r="A232" t="s">
        <v>158</v>
      </c>
      <c r="B232" t="s">
        <v>167</v>
      </c>
      <c r="C232" t="s">
        <v>196</v>
      </c>
      <c r="D232">
        <v>0.29485</v>
      </c>
      <c r="E232">
        <v>-148.82437756846099</v>
      </c>
      <c r="F232">
        <v>6.5000000000000002E-2</v>
      </c>
      <c r="G232">
        <v>-148.82342040738899</v>
      </c>
      <c r="H232">
        <v>0.52470000000000006</v>
      </c>
      <c r="I232">
        <v>-148.82533472953199</v>
      </c>
      <c r="J232" s="5">
        <f t="shared" si="17"/>
        <v>-1.9143221429942514E-3</v>
      </c>
      <c r="K232" s="6">
        <f t="shared" ref="K232:K256" si="18">J232/J$257</f>
        <v>-4.5828491446169084E-6</v>
      </c>
    </row>
    <row r="233" spans="1:11">
      <c r="A233" t="s">
        <v>158</v>
      </c>
      <c r="B233" t="s">
        <v>167</v>
      </c>
      <c r="C233" t="s">
        <v>195</v>
      </c>
      <c r="D233">
        <v>692.15</v>
      </c>
      <c r="E233">
        <v>-148.82437756846099</v>
      </c>
      <c r="F233">
        <v>537.17999999999995</v>
      </c>
      <c r="G233">
        <v>-44.7712762069715</v>
      </c>
      <c r="H233">
        <v>918.79</v>
      </c>
      <c r="I233">
        <v>-300.99960433859599</v>
      </c>
      <c r="J233" s="1">
        <f t="shared" si="17"/>
        <v>-256.22832813162449</v>
      </c>
      <c r="K233" s="6">
        <f t="shared" si="18"/>
        <v>-0.61340552252503622</v>
      </c>
    </row>
    <row r="234" spans="1:11">
      <c r="A234" t="s">
        <v>158</v>
      </c>
      <c r="B234" t="s">
        <v>167</v>
      </c>
      <c r="C234" t="s">
        <v>194</v>
      </c>
      <c r="D234">
        <v>8.85</v>
      </c>
      <c r="E234">
        <v>-148.82437756846099</v>
      </c>
      <c r="F234">
        <v>4.7</v>
      </c>
      <c r="G234">
        <v>-137.52563411818099</v>
      </c>
      <c r="H234">
        <v>13</v>
      </c>
      <c r="I234">
        <v>-160.12312101874099</v>
      </c>
      <c r="J234" s="5">
        <f t="shared" si="17"/>
        <v>-22.59748690056</v>
      </c>
      <c r="K234" s="6">
        <f t="shared" si="18"/>
        <v>-5.4097934295813124E-2</v>
      </c>
    </row>
    <row r="235" spans="1:11">
      <c r="A235" t="s">
        <v>158</v>
      </c>
      <c r="B235" t="s">
        <v>167</v>
      </c>
      <c r="C235" t="s">
        <v>193</v>
      </c>
      <c r="D235">
        <v>1.8</v>
      </c>
      <c r="E235">
        <v>-148.82437756846099</v>
      </c>
      <c r="F235">
        <v>0.52</v>
      </c>
      <c r="G235">
        <v>-148.271417568461</v>
      </c>
      <c r="H235">
        <v>3.09</v>
      </c>
      <c r="I235">
        <v>-149.38165756846101</v>
      </c>
      <c r="J235" s="5">
        <f t="shared" si="17"/>
        <v>-1.1102400000000046</v>
      </c>
      <c r="K235" s="6">
        <f t="shared" si="18"/>
        <v>-2.6578924832165911E-3</v>
      </c>
    </row>
    <row r="236" spans="1:11">
      <c r="A236" t="s">
        <v>158</v>
      </c>
      <c r="B236" t="s">
        <v>167</v>
      </c>
      <c r="C236" t="s">
        <v>192</v>
      </c>
      <c r="D236">
        <v>0.96</v>
      </c>
      <c r="E236">
        <v>-148.82437756846099</v>
      </c>
      <c r="F236">
        <v>0.38</v>
      </c>
      <c r="G236">
        <v>-148.80858655351801</v>
      </c>
      <c r="H236">
        <v>1.53</v>
      </c>
      <c r="I236">
        <v>-148.839896324525</v>
      </c>
      <c r="J236" s="5">
        <f t="shared" si="17"/>
        <v>-3.1309771006988285E-2</v>
      </c>
      <c r="K236" s="6">
        <f t="shared" si="18"/>
        <v>-7.4954969205493031E-5</v>
      </c>
    </row>
    <row r="237" spans="1:11">
      <c r="A237" t="s">
        <v>158</v>
      </c>
      <c r="B237" t="s">
        <v>167</v>
      </c>
      <c r="C237" t="s">
        <v>191</v>
      </c>
      <c r="D237">
        <v>970</v>
      </c>
      <c r="E237">
        <v>-148.82437756846099</v>
      </c>
      <c r="F237">
        <v>388</v>
      </c>
      <c r="G237">
        <v>-148.82437756846099</v>
      </c>
      <c r="H237">
        <v>1197</v>
      </c>
      <c r="I237">
        <v>-148.82437756846099</v>
      </c>
      <c r="J237" s="5">
        <f t="shared" si="17"/>
        <v>0</v>
      </c>
      <c r="K237" s="6">
        <f t="shared" si="18"/>
        <v>0</v>
      </c>
    </row>
    <row r="238" spans="1:11">
      <c r="A238" t="s">
        <v>158</v>
      </c>
      <c r="B238" t="s">
        <v>167</v>
      </c>
      <c r="C238" t="s">
        <v>213</v>
      </c>
      <c r="D238">
        <v>0.01</v>
      </c>
      <c r="E238">
        <v>-148.82437756846099</v>
      </c>
      <c r="F238">
        <v>2E-3</v>
      </c>
      <c r="G238">
        <v>-160.452092162479</v>
      </c>
      <c r="H238">
        <v>0.05</v>
      </c>
      <c r="I238">
        <v>-90.685804598369103</v>
      </c>
      <c r="J238" s="5">
        <f t="shared" si="17"/>
        <v>69.766287564109902</v>
      </c>
      <c r="K238" s="6">
        <f t="shared" si="18"/>
        <v>0.16701910514715204</v>
      </c>
    </row>
    <row r="239" spans="1:11">
      <c r="A239" t="s">
        <v>158</v>
      </c>
      <c r="B239" t="s">
        <v>167</v>
      </c>
      <c r="C239" t="s">
        <v>222</v>
      </c>
      <c r="D239">
        <v>0.9</v>
      </c>
      <c r="E239">
        <v>-148.82437756846099</v>
      </c>
      <c r="F239">
        <v>0.7</v>
      </c>
      <c r="G239">
        <v>-83.170269076425001</v>
      </c>
      <c r="H239">
        <v>1</v>
      </c>
      <c r="I239">
        <v>-181.651431814478</v>
      </c>
      <c r="J239" s="5">
        <f t="shared" si="17"/>
        <v>-98.481162738053001</v>
      </c>
      <c r="K239" s="6">
        <f t="shared" si="18"/>
        <v>-0.23576194532704628</v>
      </c>
    </row>
    <row r="240" spans="1:11">
      <c r="A240" t="s">
        <v>158</v>
      </c>
      <c r="B240" t="s">
        <v>167</v>
      </c>
      <c r="C240" t="s">
        <v>221</v>
      </c>
      <c r="D240">
        <v>2.5000000000000001E-2</v>
      </c>
      <c r="E240">
        <v>-148.82437756846099</v>
      </c>
      <c r="F240">
        <v>0</v>
      </c>
      <c r="G240">
        <v>-253.25298096482399</v>
      </c>
      <c r="H240">
        <v>0.1</v>
      </c>
      <c r="I240">
        <v>164.46143262063001</v>
      </c>
      <c r="J240" s="1">
        <f t="shared" si="17"/>
        <v>417.714413585454</v>
      </c>
      <c r="K240" s="6">
        <f t="shared" si="18"/>
        <v>1</v>
      </c>
    </row>
    <row r="241" spans="1:11">
      <c r="A241" t="s">
        <v>158</v>
      </c>
      <c r="B241" t="s">
        <v>167</v>
      </c>
      <c r="C241" t="s">
        <v>220</v>
      </c>
      <c r="D241">
        <v>0.05</v>
      </c>
      <c r="E241">
        <v>-148.82437756846099</v>
      </c>
      <c r="F241">
        <v>0.03</v>
      </c>
      <c r="G241">
        <v>-158.50343454847001</v>
      </c>
      <c r="H241">
        <v>0.16</v>
      </c>
      <c r="I241">
        <v>-95.589564178409205</v>
      </c>
      <c r="J241" s="5">
        <f t="shared" si="17"/>
        <v>62.913870370060806</v>
      </c>
      <c r="K241" s="6">
        <f t="shared" si="18"/>
        <v>0.15061455464282222</v>
      </c>
    </row>
    <row r="242" spans="1:11">
      <c r="A242" t="s">
        <v>158</v>
      </c>
      <c r="B242" t="s">
        <v>167</v>
      </c>
      <c r="C242" t="s">
        <v>219</v>
      </c>
      <c r="D242">
        <v>4.1900000000000004</v>
      </c>
      <c r="E242">
        <v>-148.82437756846099</v>
      </c>
      <c r="F242">
        <v>3.2</v>
      </c>
      <c r="G242">
        <v>-39.017689960617901</v>
      </c>
      <c r="H242">
        <v>4.41</v>
      </c>
      <c r="I242">
        <v>-173.22586370353699</v>
      </c>
      <c r="J242" s="5">
        <f t="shared" si="17"/>
        <v>-134.20817374291909</v>
      </c>
      <c r="K242" s="6">
        <f t="shared" si="18"/>
        <v>-0.32129169925199008</v>
      </c>
    </row>
    <row r="243" spans="1:11">
      <c r="A243" t="s">
        <v>158</v>
      </c>
      <c r="B243" t="s">
        <v>167</v>
      </c>
      <c r="C243" t="s">
        <v>218</v>
      </c>
      <c r="D243">
        <v>0.12</v>
      </c>
      <c r="E243">
        <v>-148.82437756846099</v>
      </c>
      <c r="F243">
        <v>0.1</v>
      </c>
      <c r="G243">
        <v>-159.386591091805</v>
      </c>
      <c r="H243">
        <v>0.2</v>
      </c>
      <c r="I243">
        <v>-106.57552347508501</v>
      </c>
      <c r="J243" s="5">
        <f t="shared" si="17"/>
        <v>52.811067616719995</v>
      </c>
      <c r="K243" s="6">
        <f t="shared" si="18"/>
        <v>0.12642864574247248</v>
      </c>
    </row>
    <row r="244" spans="1:11">
      <c r="A244" t="s">
        <v>158</v>
      </c>
      <c r="B244" t="s">
        <v>167</v>
      </c>
      <c r="C244" t="s">
        <v>217</v>
      </c>
      <c r="D244">
        <v>0.55000000000000004</v>
      </c>
      <c r="E244">
        <v>-148.82437756846099</v>
      </c>
      <c r="F244">
        <v>0.4</v>
      </c>
      <c r="G244">
        <v>-79.391113533910598</v>
      </c>
      <c r="H244">
        <v>0.7</v>
      </c>
      <c r="I244">
        <v>-218.257641603011</v>
      </c>
      <c r="J244" s="5">
        <f t="shared" si="17"/>
        <v>-138.86652806910041</v>
      </c>
      <c r="K244" s="6">
        <f t="shared" si="18"/>
        <v>-0.33244370687891467</v>
      </c>
    </row>
    <row r="245" spans="1:11">
      <c r="A245" t="s">
        <v>158</v>
      </c>
      <c r="B245" t="s">
        <v>167</v>
      </c>
      <c r="C245" t="s">
        <v>216</v>
      </c>
      <c r="D245">
        <v>5.3999999999999999E-2</v>
      </c>
      <c r="E245">
        <v>-148.82437756846099</v>
      </c>
      <c r="F245">
        <v>4.0000000000000001E-3</v>
      </c>
      <c r="G245">
        <v>-341.69455544221103</v>
      </c>
      <c r="H245">
        <v>7.3999999999999996E-2</v>
      </c>
      <c r="I245">
        <v>-71.676306418960493</v>
      </c>
      <c r="J245" s="1">
        <f t="shared" si="17"/>
        <v>270.01824902325052</v>
      </c>
      <c r="K245" s="6">
        <f t="shared" si="18"/>
        <v>0.64641831893122237</v>
      </c>
    </row>
    <row r="246" spans="1:11">
      <c r="A246" t="s">
        <v>158</v>
      </c>
      <c r="B246" t="s">
        <v>167</v>
      </c>
      <c r="C246" t="s">
        <v>215</v>
      </c>
      <c r="D246">
        <v>5.0000000000000001E-3</v>
      </c>
      <c r="E246">
        <v>-148.82437756846099</v>
      </c>
      <c r="F246">
        <v>2.5000000000000001E-3</v>
      </c>
      <c r="G246">
        <v>-162.88079469130199</v>
      </c>
      <c r="H246">
        <v>0.01</v>
      </c>
      <c r="I246">
        <v>-120.711543322778</v>
      </c>
      <c r="J246" s="5">
        <f t="shared" si="17"/>
        <v>42.169251368523987</v>
      </c>
      <c r="K246" s="6">
        <f t="shared" si="18"/>
        <v>0.10095234925355816</v>
      </c>
    </row>
    <row r="247" spans="1:11">
      <c r="A247" t="s">
        <v>158</v>
      </c>
      <c r="B247" t="s">
        <v>167</v>
      </c>
      <c r="C247" t="s">
        <v>214</v>
      </c>
      <c r="D247">
        <v>0.26</v>
      </c>
      <c r="E247">
        <v>-148.82437756846099</v>
      </c>
      <c r="F247">
        <v>0.15</v>
      </c>
      <c r="G247">
        <v>-158.685913144903</v>
      </c>
      <c r="H247">
        <v>0.45</v>
      </c>
      <c r="I247">
        <v>-131.790816118241</v>
      </c>
      <c r="J247" s="5">
        <f t="shared" si="17"/>
        <v>26.895097026662</v>
      </c>
      <c r="K247" s="6">
        <f t="shared" si="18"/>
        <v>6.4386327481036107E-2</v>
      </c>
    </row>
    <row r="248" spans="1:11">
      <c r="A248" t="s">
        <v>158</v>
      </c>
      <c r="B248" t="s">
        <v>167</v>
      </c>
      <c r="C248" t="s">
        <v>213</v>
      </c>
      <c r="D248">
        <v>0.01</v>
      </c>
      <c r="E248">
        <v>-148.82437756846099</v>
      </c>
      <c r="F248">
        <v>2E-3</v>
      </c>
      <c r="G248">
        <v>-160.452092162479</v>
      </c>
      <c r="H248">
        <v>0.05</v>
      </c>
      <c r="I248">
        <v>-90.685804598369103</v>
      </c>
      <c r="J248" s="5">
        <f t="shared" si="17"/>
        <v>69.766287564109902</v>
      </c>
      <c r="K248" s="6">
        <f t="shared" si="18"/>
        <v>0.16701910514715204</v>
      </c>
    </row>
    <row r="249" spans="1:11">
      <c r="A249" t="s">
        <v>158</v>
      </c>
      <c r="B249" t="s">
        <v>167</v>
      </c>
      <c r="C249" t="s">
        <v>184</v>
      </c>
      <c r="D249">
        <v>1.2500000000000001E-2</v>
      </c>
      <c r="E249">
        <v>-148.82437756846099</v>
      </c>
      <c r="F249">
        <v>1.7999999999999999E-2</v>
      </c>
      <c r="G249">
        <v>-148.49846886891601</v>
      </c>
      <c r="H249">
        <v>0.03</v>
      </c>
      <c r="I249">
        <v>-147.78739534263801</v>
      </c>
      <c r="J249" s="5">
        <f t="shared" si="17"/>
        <v>0.71107352627799969</v>
      </c>
      <c r="K249" s="6">
        <f t="shared" si="18"/>
        <v>1.7022958824295675E-3</v>
      </c>
    </row>
    <row r="250" spans="1:11">
      <c r="A250" t="s">
        <v>158</v>
      </c>
      <c r="B250" t="s">
        <v>167</v>
      </c>
      <c r="C250" t="s">
        <v>212</v>
      </c>
      <c r="D250">
        <v>7.4999999999999997E-2</v>
      </c>
      <c r="E250">
        <v>-148.82437756846099</v>
      </c>
      <c r="F250">
        <v>0.06</v>
      </c>
      <c r="G250">
        <v>-149.65387894656999</v>
      </c>
      <c r="H250">
        <v>0.12</v>
      </c>
      <c r="I250">
        <v>-146.335873434132</v>
      </c>
      <c r="J250" s="5">
        <f t="shared" si="17"/>
        <v>3.3180055124379919</v>
      </c>
      <c r="K250" s="6">
        <f t="shared" si="18"/>
        <v>7.9432392192499961E-3</v>
      </c>
    </row>
    <row r="251" spans="1:11">
      <c r="A251" t="s">
        <v>158</v>
      </c>
      <c r="B251" t="s">
        <v>167</v>
      </c>
      <c r="C251" t="s">
        <v>211</v>
      </c>
      <c r="D251">
        <v>0.47599999999999998</v>
      </c>
      <c r="E251">
        <v>-148.82437756846099</v>
      </c>
      <c r="F251">
        <v>0.152</v>
      </c>
      <c r="G251">
        <v>-166.730009539527</v>
      </c>
      <c r="H251">
        <v>0.8</v>
      </c>
      <c r="I251">
        <v>-130.91874559739401</v>
      </c>
      <c r="J251" s="5">
        <f t="shared" si="17"/>
        <v>35.811263942132996</v>
      </c>
      <c r="K251" s="6">
        <f t="shared" si="18"/>
        <v>8.5731453781416861E-2</v>
      </c>
    </row>
    <row r="252" spans="1:11">
      <c r="A252" t="s">
        <v>158</v>
      </c>
      <c r="B252" t="s">
        <v>167</v>
      </c>
      <c r="C252" t="s">
        <v>210</v>
      </c>
      <c r="D252">
        <v>0.65</v>
      </c>
      <c r="E252">
        <v>-148.82437756846099</v>
      </c>
      <c r="F252">
        <v>0.4</v>
      </c>
      <c r="G252">
        <v>-139.547051574753</v>
      </c>
      <c r="H252">
        <v>1</v>
      </c>
      <c r="I252">
        <v>-161.81263395965101</v>
      </c>
      <c r="J252" s="5">
        <f t="shared" si="17"/>
        <v>-22.265582384898011</v>
      </c>
      <c r="K252" s="6">
        <f t="shared" si="18"/>
        <v>-5.3303361485138277E-2</v>
      </c>
    </row>
    <row r="253" spans="1:11">
      <c r="A253" t="s">
        <v>158</v>
      </c>
      <c r="B253" t="s">
        <v>167</v>
      </c>
      <c r="C253" t="s">
        <v>183</v>
      </c>
      <c r="D253">
        <v>1</v>
      </c>
      <c r="E253">
        <v>-148.82437756846099</v>
      </c>
      <c r="F253">
        <v>0</v>
      </c>
      <c r="G253">
        <v>-124.729466837141</v>
      </c>
      <c r="H253">
        <v>1</v>
      </c>
      <c r="I253">
        <v>-148.82437756846099</v>
      </c>
      <c r="J253" s="5">
        <f t="shared" si="17"/>
        <v>-24.094910731319985</v>
      </c>
      <c r="K253" s="6">
        <f t="shared" si="18"/>
        <v>-5.7682737170836849E-2</v>
      </c>
    </row>
    <row r="254" spans="1:11">
      <c r="A254" t="s">
        <v>158</v>
      </c>
      <c r="B254" t="s">
        <v>167</v>
      </c>
      <c r="C254" t="s">
        <v>182</v>
      </c>
      <c r="D254">
        <v>0.01</v>
      </c>
      <c r="E254">
        <v>-148.82437756846099</v>
      </c>
      <c r="F254">
        <v>0</v>
      </c>
      <c r="G254">
        <v>-148.798240716142</v>
      </c>
      <c r="H254">
        <v>1</v>
      </c>
      <c r="I254">
        <v>-151.41192594801399</v>
      </c>
      <c r="J254" s="5">
        <f t="shared" si="17"/>
        <v>-2.6136852318719832</v>
      </c>
      <c r="K254" s="6">
        <f t="shared" si="18"/>
        <v>-6.2571104727687068E-3</v>
      </c>
    </row>
    <row r="255" spans="1:11">
      <c r="A255" t="s">
        <v>158</v>
      </c>
      <c r="B255" t="s">
        <v>167</v>
      </c>
      <c r="C255" t="s">
        <v>180</v>
      </c>
      <c r="D255">
        <v>0.36</v>
      </c>
      <c r="E255">
        <v>-148.82437756846099</v>
      </c>
      <c r="F255">
        <v>0</v>
      </c>
      <c r="G255">
        <v>-148.04677756846101</v>
      </c>
      <c r="H255">
        <v>1</v>
      </c>
      <c r="I255">
        <v>-150.20677756846101</v>
      </c>
      <c r="J255" s="5">
        <f t="shared" si="17"/>
        <v>-2.1599999999999966</v>
      </c>
      <c r="K255" s="6">
        <f t="shared" si="18"/>
        <v>-5.1709970490594866E-3</v>
      </c>
    </row>
    <row r="256" spans="1:11">
      <c r="A256" t="s">
        <v>158</v>
      </c>
      <c r="B256" t="s">
        <v>167</v>
      </c>
      <c r="C256" t="s">
        <v>209</v>
      </c>
      <c r="D256">
        <v>0.1</v>
      </c>
      <c r="E256">
        <v>-148.82437756846099</v>
      </c>
      <c r="F256">
        <v>0.02</v>
      </c>
      <c r="G256">
        <v>-128.24021532491699</v>
      </c>
      <c r="H256">
        <v>0.16</v>
      </c>
      <c r="I256">
        <v>-164.26249925111901</v>
      </c>
      <c r="J256" s="5">
        <f t="shared" si="17"/>
        <v>-36.022283926202022</v>
      </c>
      <c r="K256" s="6">
        <f t="shared" si="18"/>
        <v>-8.623663142721015E-2</v>
      </c>
    </row>
    <row r="257" spans="1:11">
      <c r="J257" s="5">
        <f>MAX(J231:J256)</f>
        <v>417.714413585454</v>
      </c>
      <c r="K257" s="6"/>
    </row>
    <row r="260" spans="1:11">
      <c r="A260" t="s">
        <v>159</v>
      </c>
      <c r="B260" t="s">
        <v>167</v>
      </c>
      <c r="C260" t="s">
        <v>197</v>
      </c>
      <c r="D260">
        <v>1.7999999999999999E-2</v>
      </c>
      <c r="E260">
        <v>4.6348741152534902</v>
      </c>
      <c r="F260">
        <v>1.2E-2</v>
      </c>
      <c r="G260">
        <v>4.6356916078477797</v>
      </c>
      <c r="H260">
        <v>2.4E-2</v>
      </c>
      <c r="I260">
        <v>4.6340566226591999</v>
      </c>
      <c r="J260" s="5">
        <f t="shared" ref="J260:J285" si="19">I260-G260</f>
        <v>-1.6349851885797406E-3</v>
      </c>
      <c r="K260" s="6">
        <f>J260/J$286</f>
        <v>-1.9159748991476426E-5</v>
      </c>
    </row>
    <row r="261" spans="1:11">
      <c r="A261" t="s">
        <v>159</v>
      </c>
      <c r="B261" t="s">
        <v>167</v>
      </c>
      <c r="C261" t="s">
        <v>196</v>
      </c>
      <c r="D261">
        <v>0.29485</v>
      </c>
      <c r="E261">
        <v>4.6348741152534902</v>
      </c>
      <c r="F261">
        <v>6.5000000000000002E-2</v>
      </c>
      <c r="G261">
        <v>4.6358312763249199</v>
      </c>
      <c r="H261">
        <v>0.52470000000000006</v>
      </c>
      <c r="I261">
        <v>4.6339169541820597</v>
      </c>
      <c r="J261" s="5">
        <f t="shared" si="19"/>
        <v>-1.9143221428601365E-3</v>
      </c>
      <c r="K261" s="6">
        <f t="shared" ref="K261:K285" si="20">J261/J$286</f>
        <v>-2.2433188999030893E-5</v>
      </c>
    </row>
    <row r="262" spans="1:11">
      <c r="A262" t="s">
        <v>159</v>
      </c>
      <c r="B262" t="s">
        <v>167</v>
      </c>
      <c r="C262" t="s">
        <v>195</v>
      </c>
      <c r="D262">
        <v>692.15</v>
      </c>
      <c r="E262">
        <v>4.6348741152534902</v>
      </c>
      <c r="F262">
        <v>537.17999999999995</v>
      </c>
      <c r="G262">
        <v>21.796620970544101</v>
      </c>
      <c r="H262">
        <v>918.79</v>
      </c>
      <c r="I262">
        <v>-20.463779219476201</v>
      </c>
      <c r="J262" s="1">
        <f t="shared" si="19"/>
        <v>-42.260400190020306</v>
      </c>
      <c r="K262" s="6">
        <f t="shared" si="20"/>
        <v>-0.49523302447986761</v>
      </c>
    </row>
    <row r="263" spans="1:11">
      <c r="A263" t="s">
        <v>159</v>
      </c>
      <c r="B263" t="s">
        <v>167</v>
      </c>
      <c r="C263" t="s">
        <v>194</v>
      </c>
      <c r="D263">
        <v>8.85</v>
      </c>
      <c r="E263">
        <v>4.6348741152534902</v>
      </c>
      <c r="F263">
        <v>4.7</v>
      </c>
      <c r="G263">
        <v>5.0201197789134904</v>
      </c>
      <c r="H263">
        <v>13</v>
      </c>
      <c r="I263">
        <v>4.2496284515934901</v>
      </c>
      <c r="J263" s="5">
        <f t="shared" si="19"/>
        <v>-0.77049132732000025</v>
      </c>
      <c r="K263" s="6">
        <f t="shared" si="20"/>
        <v>-9.029085116290473E-3</v>
      </c>
    </row>
    <row r="264" spans="1:11">
      <c r="A264" t="s">
        <v>159</v>
      </c>
      <c r="B264" t="s">
        <v>167</v>
      </c>
      <c r="C264" t="s">
        <v>193</v>
      </c>
      <c r="D264">
        <v>1.8</v>
      </c>
      <c r="E264">
        <v>4.6348741152534902</v>
      </c>
      <c r="F264">
        <v>0.52</v>
      </c>
      <c r="G264">
        <v>5.08507571525349</v>
      </c>
      <c r="H264">
        <v>3.09</v>
      </c>
      <c r="I264">
        <v>4.1811553152534904</v>
      </c>
      <c r="J264" s="5">
        <f t="shared" si="19"/>
        <v>-0.90392039999999962</v>
      </c>
      <c r="K264" s="6">
        <f t="shared" si="20"/>
        <v>-1.05926879908431E-2</v>
      </c>
    </row>
    <row r="265" spans="1:11">
      <c r="A265" t="s">
        <v>159</v>
      </c>
      <c r="B265" t="s">
        <v>167</v>
      </c>
      <c r="C265" t="s">
        <v>192</v>
      </c>
      <c r="D265">
        <v>0.96</v>
      </c>
      <c r="E265">
        <v>4.6348741152534902</v>
      </c>
      <c r="F265">
        <v>0.38</v>
      </c>
      <c r="G265">
        <v>4.63541253087981</v>
      </c>
      <c r="H265">
        <v>1.53</v>
      </c>
      <c r="I265">
        <v>4.6343449826552101</v>
      </c>
      <c r="J265" s="5">
        <f t="shared" si="19"/>
        <v>-1.067548224599868E-3</v>
      </c>
      <c r="K265" s="6">
        <f t="shared" si="20"/>
        <v>-1.2510178173171994E-5</v>
      </c>
    </row>
    <row r="266" spans="1:11">
      <c r="A266" t="s">
        <v>159</v>
      </c>
      <c r="B266" t="s">
        <v>167</v>
      </c>
      <c r="C266" t="s">
        <v>191</v>
      </c>
      <c r="D266">
        <v>970</v>
      </c>
      <c r="E266">
        <v>4.6348741152534902</v>
      </c>
      <c r="F266">
        <v>388</v>
      </c>
      <c r="G266">
        <v>4.6348741152534902</v>
      </c>
      <c r="H266">
        <v>1197</v>
      </c>
      <c r="I266">
        <v>4.6348741152534902</v>
      </c>
      <c r="J266" s="5">
        <f t="shared" si="19"/>
        <v>0</v>
      </c>
      <c r="K266" s="6">
        <f t="shared" si="20"/>
        <v>0</v>
      </c>
    </row>
    <row r="267" spans="1:11">
      <c r="A267" t="s">
        <v>159</v>
      </c>
      <c r="B267" t="s">
        <v>167</v>
      </c>
      <c r="C267" t="s">
        <v>213</v>
      </c>
      <c r="D267">
        <v>0.01</v>
      </c>
      <c r="E267">
        <v>4.6348741152534902</v>
      </c>
      <c r="F267">
        <v>2E-3</v>
      </c>
      <c r="G267">
        <v>4.2378288319940598</v>
      </c>
      <c r="H267">
        <v>0.05</v>
      </c>
      <c r="I267">
        <v>6.6201005315506301</v>
      </c>
      <c r="J267" s="5">
        <f t="shared" si="19"/>
        <v>2.3822716995565703</v>
      </c>
      <c r="K267" s="6">
        <f t="shared" si="20"/>
        <v>2.7916905982892159E-2</v>
      </c>
    </row>
    <row r="268" spans="1:11">
      <c r="A268" t="s">
        <v>159</v>
      </c>
      <c r="B268" t="s">
        <v>167</v>
      </c>
      <c r="C268" t="s">
        <v>222</v>
      </c>
      <c r="D268">
        <v>0.9</v>
      </c>
      <c r="E268">
        <v>4.6348741152534902</v>
      </c>
      <c r="F268">
        <v>0.7</v>
      </c>
      <c r="G268">
        <v>15.463375862988199</v>
      </c>
      <c r="H268">
        <v>1</v>
      </c>
      <c r="I268">
        <v>-0.77937675861383904</v>
      </c>
      <c r="J268" s="5">
        <f t="shared" si="19"/>
        <v>-16.242752621602037</v>
      </c>
      <c r="K268" s="6">
        <f t="shared" si="20"/>
        <v>-0.19034243572009132</v>
      </c>
    </row>
    <row r="269" spans="1:11">
      <c r="A269" t="s">
        <v>159</v>
      </c>
      <c r="B269" t="s">
        <v>167</v>
      </c>
      <c r="C269" t="s">
        <v>221</v>
      </c>
      <c r="D269">
        <v>2.5000000000000001E-2</v>
      </c>
      <c r="E269">
        <v>4.6348741152534902</v>
      </c>
      <c r="F269">
        <v>0</v>
      </c>
      <c r="G269">
        <v>-12.588805260854301</v>
      </c>
      <c r="H269">
        <v>0.1</v>
      </c>
      <c r="I269">
        <v>56.305912243576799</v>
      </c>
      <c r="J269" s="1">
        <f t="shared" si="19"/>
        <v>68.8947175044311</v>
      </c>
      <c r="K269" s="6">
        <f t="shared" si="20"/>
        <v>0.80735012368535497</v>
      </c>
    </row>
    <row r="270" spans="1:11">
      <c r="A270" t="s">
        <v>159</v>
      </c>
      <c r="B270" t="s">
        <v>167</v>
      </c>
      <c r="C270" t="s">
        <v>220</v>
      </c>
      <c r="D270">
        <v>0.05</v>
      </c>
      <c r="E270">
        <v>4.6348741152534902</v>
      </c>
      <c r="F270">
        <v>0.03</v>
      </c>
      <c r="G270">
        <v>3.0384822392268802</v>
      </c>
      <c r="H270">
        <v>0.16</v>
      </c>
      <c r="I270">
        <v>13.4150294333998</v>
      </c>
      <c r="J270" s="5">
        <f t="shared" si="19"/>
        <v>10.37654719417292</v>
      </c>
      <c r="K270" s="6">
        <f t="shared" si="20"/>
        <v>0.12159867931969695</v>
      </c>
    </row>
    <row r="271" spans="1:11">
      <c r="A271" t="s">
        <v>159</v>
      </c>
      <c r="B271" t="s">
        <v>167</v>
      </c>
      <c r="C271" t="s">
        <v>219</v>
      </c>
      <c r="D271">
        <v>4.1900000000000004</v>
      </c>
      <c r="E271">
        <v>4.6348741152534902</v>
      </c>
      <c r="F271">
        <v>3.2</v>
      </c>
      <c r="G271">
        <v>22.745574816013502</v>
      </c>
      <c r="H271">
        <v>4.41</v>
      </c>
      <c r="I271">
        <v>0.61027395952906005</v>
      </c>
      <c r="J271" s="5">
        <f t="shared" si="19"/>
        <v>-22.135300856484442</v>
      </c>
      <c r="K271" s="6">
        <f t="shared" si="20"/>
        <v>-0.25939489313017144</v>
      </c>
    </row>
    <row r="272" spans="1:11">
      <c r="A272" t="s">
        <v>159</v>
      </c>
      <c r="B272" t="s">
        <v>167</v>
      </c>
      <c r="C272" t="s">
        <v>218</v>
      </c>
      <c r="D272">
        <v>0.12</v>
      </c>
      <c r="E272">
        <v>4.6348741152534902</v>
      </c>
      <c r="F272">
        <v>0.1</v>
      </c>
      <c r="G272">
        <v>2.8928209486744101</v>
      </c>
      <c r="H272">
        <v>0.2</v>
      </c>
      <c r="I272">
        <v>11.6030867815698</v>
      </c>
      <c r="J272" s="5">
        <f t="shared" si="19"/>
        <v>8.7102658328953897</v>
      </c>
      <c r="K272" s="6">
        <f t="shared" si="20"/>
        <v>0.10207218277755653</v>
      </c>
    </row>
    <row r="273" spans="1:11">
      <c r="A273" t="s">
        <v>159</v>
      </c>
      <c r="B273" t="s">
        <v>167</v>
      </c>
      <c r="C273" t="s">
        <v>217</v>
      </c>
      <c r="D273">
        <v>0.55000000000000004</v>
      </c>
      <c r="E273">
        <v>4.6348741152534902</v>
      </c>
      <c r="F273">
        <v>0.4</v>
      </c>
      <c r="G273">
        <v>26.5779988902535</v>
      </c>
      <c r="H273">
        <v>0.7</v>
      </c>
      <c r="I273">
        <v>-17.308250659746498</v>
      </c>
      <c r="J273" s="5">
        <f t="shared" si="19"/>
        <v>-43.886249550000002</v>
      </c>
      <c r="K273" s="6">
        <f t="shared" si="20"/>
        <v>-0.51428571428571435</v>
      </c>
    </row>
    <row r="274" spans="1:11">
      <c r="A274" t="s">
        <v>159</v>
      </c>
      <c r="B274" t="s">
        <v>167</v>
      </c>
      <c r="C274" t="s">
        <v>216</v>
      </c>
      <c r="D274">
        <v>5.3999999999999999E-2</v>
      </c>
      <c r="E274">
        <v>4.6348741152534902</v>
      </c>
      <c r="F274">
        <v>4.0000000000000001E-3</v>
      </c>
      <c r="G274">
        <v>-56.318250259746499</v>
      </c>
      <c r="H274">
        <v>7.3999999999999996E-2</v>
      </c>
      <c r="I274">
        <v>29.016123865253501</v>
      </c>
      <c r="J274" s="1">
        <f t="shared" si="19"/>
        <v>85.334374124999997</v>
      </c>
      <c r="K274" s="6">
        <f t="shared" si="20"/>
        <v>1</v>
      </c>
    </row>
    <row r="275" spans="1:11">
      <c r="A275" t="s">
        <v>159</v>
      </c>
      <c r="B275" t="s">
        <v>167</v>
      </c>
      <c r="C275" t="s">
        <v>215</v>
      </c>
      <c r="D275">
        <v>5.0000000000000001E-3</v>
      </c>
      <c r="E275">
        <v>4.6348741152534902</v>
      </c>
      <c r="F275">
        <v>2.5000000000000001E-3</v>
      </c>
      <c r="G275">
        <v>4.1556019052949003</v>
      </c>
      <c r="H275">
        <v>0.01</v>
      </c>
      <c r="I275">
        <v>5.5934185351706498</v>
      </c>
      <c r="J275" s="5">
        <f t="shared" si="19"/>
        <v>1.4378166298757495</v>
      </c>
      <c r="K275" s="6">
        <f t="shared" si="20"/>
        <v>1.6849208125316519E-2</v>
      </c>
    </row>
    <row r="276" spans="1:11">
      <c r="A276" t="s">
        <v>159</v>
      </c>
      <c r="B276" t="s">
        <v>167</v>
      </c>
      <c r="C276" t="s">
        <v>214</v>
      </c>
      <c r="D276">
        <v>0.26</v>
      </c>
      <c r="E276">
        <v>4.6348741152534902</v>
      </c>
      <c r="F276">
        <v>0.15</v>
      </c>
      <c r="G276">
        <v>4.2986319627901297</v>
      </c>
      <c r="H276">
        <v>0.45</v>
      </c>
      <c r="I276">
        <v>5.2156560149629199</v>
      </c>
      <c r="J276" s="5">
        <f t="shared" si="19"/>
        <v>0.91702405217279015</v>
      </c>
      <c r="K276" s="6">
        <f t="shared" si="20"/>
        <v>1.0746244541847926E-2</v>
      </c>
    </row>
    <row r="277" spans="1:11">
      <c r="A277" t="s">
        <v>159</v>
      </c>
      <c r="B277" t="s">
        <v>167</v>
      </c>
      <c r="C277" t="s">
        <v>213</v>
      </c>
      <c r="D277">
        <v>0.01</v>
      </c>
      <c r="E277">
        <v>4.6348741152534902</v>
      </c>
      <c r="F277">
        <v>2E-3</v>
      </c>
      <c r="G277">
        <v>4.2378288319940598</v>
      </c>
      <c r="H277">
        <v>0.05</v>
      </c>
      <c r="I277">
        <v>6.6201005315506301</v>
      </c>
      <c r="J277" s="5">
        <f t="shared" si="19"/>
        <v>2.3822716995565703</v>
      </c>
      <c r="K277" s="6">
        <f t="shared" si="20"/>
        <v>2.7916905982892159E-2</v>
      </c>
    </row>
    <row r="278" spans="1:11">
      <c r="A278" t="s">
        <v>159</v>
      </c>
      <c r="B278" t="s">
        <v>167</v>
      </c>
      <c r="C278" t="s">
        <v>184</v>
      </c>
      <c r="D278">
        <v>1.2500000000000001E-2</v>
      </c>
      <c r="E278">
        <v>4.6348741152534902</v>
      </c>
      <c r="F278">
        <v>1.7999999999999999E-2</v>
      </c>
      <c r="G278">
        <v>4.6459864051997997</v>
      </c>
      <c r="H278">
        <v>0.03</v>
      </c>
      <c r="I278">
        <v>4.6702314014462898</v>
      </c>
      <c r="J278" s="5">
        <f t="shared" si="19"/>
        <v>2.4244996246490125E-2</v>
      </c>
      <c r="K278" s="6">
        <f t="shared" si="20"/>
        <v>2.8411758444463924E-4</v>
      </c>
    </row>
    <row r="279" spans="1:11">
      <c r="A279" t="s">
        <v>159</v>
      </c>
      <c r="B279" t="s">
        <v>167</v>
      </c>
      <c r="C279" t="s">
        <v>212</v>
      </c>
      <c r="D279">
        <v>7.4999999999999997E-2</v>
      </c>
      <c r="E279">
        <v>4.6348741152534902</v>
      </c>
      <c r="F279">
        <v>0.06</v>
      </c>
      <c r="G279">
        <v>4.6065911641162298</v>
      </c>
      <c r="H279">
        <v>0.12</v>
      </c>
      <c r="I279">
        <v>4.71972296866526</v>
      </c>
      <c r="J279" s="5">
        <f t="shared" si="19"/>
        <v>0.11313180454903016</v>
      </c>
      <c r="K279" s="6">
        <f t="shared" si="20"/>
        <v>1.325747164715965E-3</v>
      </c>
    </row>
    <row r="280" spans="1:11">
      <c r="A280" t="s">
        <v>159</v>
      </c>
      <c r="B280" t="s">
        <v>167</v>
      </c>
      <c r="C280" t="s">
        <v>211</v>
      </c>
      <c r="D280">
        <v>0.47599999999999998</v>
      </c>
      <c r="E280">
        <v>4.6348741152534902</v>
      </c>
      <c r="F280">
        <v>0.152</v>
      </c>
      <c r="G280">
        <v>4.02305458811822</v>
      </c>
      <c r="H280">
        <v>0.8</v>
      </c>
      <c r="I280">
        <v>5.2466936423887596</v>
      </c>
      <c r="J280" s="5">
        <f t="shared" si="19"/>
        <v>1.2236390542705395</v>
      </c>
      <c r="K280" s="6">
        <f t="shared" si="20"/>
        <v>1.4339345273431331E-2</v>
      </c>
    </row>
    <row r="281" spans="1:11">
      <c r="A281" t="s">
        <v>159</v>
      </c>
      <c r="B281" t="s">
        <v>167</v>
      </c>
      <c r="C281" t="s">
        <v>210</v>
      </c>
      <c r="D281">
        <v>0.65</v>
      </c>
      <c r="E281">
        <v>4.6348741152534902</v>
      </c>
      <c r="F281">
        <v>0.4</v>
      </c>
      <c r="G281">
        <v>4.9511968661118901</v>
      </c>
      <c r="H281">
        <v>1</v>
      </c>
      <c r="I281">
        <v>4.1920222640517304</v>
      </c>
      <c r="J281" s="5">
        <f t="shared" si="19"/>
        <v>-0.75917460206015974</v>
      </c>
      <c r="K281" s="6">
        <f t="shared" si="20"/>
        <v>-8.8964688596426707E-3</v>
      </c>
    </row>
    <row r="282" spans="1:11">
      <c r="A282" t="s">
        <v>159</v>
      </c>
      <c r="B282" t="s">
        <v>167</v>
      </c>
      <c r="C282" t="s">
        <v>183</v>
      </c>
      <c r="D282">
        <v>1</v>
      </c>
      <c r="E282">
        <v>4.6348741152534902</v>
      </c>
      <c r="F282">
        <v>0</v>
      </c>
      <c r="G282">
        <v>5.4564220967934904</v>
      </c>
      <c r="H282">
        <v>1</v>
      </c>
      <c r="I282">
        <v>4.6348741152534902</v>
      </c>
      <c r="J282" s="5">
        <f t="shared" si="19"/>
        <v>-0.82154798154000019</v>
      </c>
      <c r="K282" s="6">
        <f t="shared" si="20"/>
        <v>-9.6273979854422497E-3</v>
      </c>
    </row>
    <row r="283" spans="1:11">
      <c r="A283" t="s">
        <v>159</v>
      </c>
      <c r="B283" t="s">
        <v>167</v>
      </c>
      <c r="C283" t="s">
        <v>182</v>
      </c>
      <c r="D283">
        <v>0.01</v>
      </c>
      <c r="E283">
        <v>4.6348741152534902</v>
      </c>
      <c r="F283">
        <v>0</v>
      </c>
      <c r="G283">
        <v>4.6357652859453298</v>
      </c>
      <c r="H283">
        <v>1</v>
      </c>
      <c r="I283">
        <v>4.54664821676133</v>
      </c>
      <c r="J283" s="5">
        <f t="shared" si="19"/>
        <v>-8.9117069183999753E-2</v>
      </c>
      <c r="K283" s="6">
        <f t="shared" si="20"/>
        <v>-1.0443279170649189E-3</v>
      </c>
    </row>
    <row r="284" spans="1:11">
      <c r="A284" t="s">
        <v>159</v>
      </c>
      <c r="B284" t="s">
        <v>167</v>
      </c>
      <c r="C284" t="s">
        <v>180</v>
      </c>
      <c r="D284">
        <v>0.36</v>
      </c>
      <c r="E284">
        <v>4.6348741152534902</v>
      </c>
      <c r="F284">
        <v>0</v>
      </c>
      <c r="G284">
        <v>5.2679701152534903</v>
      </c>
      <c r="H284">
        <v>1</v>
      </c>
      <c r="I284">
        <v>3.50937011525349</v>
      </c>
      <c r="J284" s="5">
        <f t="shared" si="19"/>
        <v>-1.7586000000000004</v>
      </c>
      <c r="K284" s="6">
        <f t="shared" si="20"/>
        <v>-2.0608342394636395E-2</v>
      </c>
    </row>
    <row r="285" spans="1:11">
      <c r="A285" t="s">
        <v>159</v>
      </c>
      <c r="B285" t="s">
        <v>167</v>
      </c>
      <c r="C285" t="s">
        <v>209</v>
      </c>
      <c r="D285">
        <v>0.1</v>
      </c>
      <c r="E285">
        <v>4.6348741152534902</v>
      </c>
      <c r="F285">
        <v>0.02</v>
      </c>
      <c r="G285">
        <v>12.908974758973701</v>
      </c>
      <c r="H285">
        <v>0.16</v>
      </c>
      <c r="I285">
        <v>-1.5707013675366801</v>
      </c>
      <c r="J285" s="5">
        <f t="shared" si="19"/>
        <v>-14.47967612651038</v>
      </c>
      <c r="K285" s="6">
        <f t="shared" si="20"/>
        <v>-0.16968163503842165</v>
      </c>
    </row>
    <row r="286" spans="1:11">
      <c r="J286" s="5">
        <f>MAX(J260:J285)</f>
        <v>85.334374124999997</v>
      </c>
      <c r="K286" s="6"/>
    </row>
    <row r="289" spans="1:11">
      <c r="A289" t="s">
        <v>163</v>
      </c>
      <c r="B289" t="s">
        <v>167</v>
      </c>
      <c r="C289" t="s">
        <v>197</v>
      </c>
      <c r="D289">
        <v>1.7999999999999999E-2</v>
      </c>
      <c r="E289">
        <v>-81.713352312412198</v>
      </c>
      <c r="F289">
        <v>1.2E-2</v>
      </c>
      <c r="G289">
        <v>-81.7009870223322</v>
      </c>
      <c r="H289">
        <v>2.4E-2</v>
      </c>
      <c r="I289">
        <v>-81.725717602492196</v>
      </c>
      <c r="J289" s="5">
        <f t="shared" ref="J289:J314" si="21">I289-G289</f>
        <v>-2.4730580159996407E-2</v>
      </c>
      <c r="K289" s="6">
        <f>J289/J$315</f>
        <v>-9.4250713928539117E-5</v>
      </c>
    </row>
    <row r="290" spans="1:11">
      <c r="A290" t="s">
        <v>163</v>
      </c>
      <c r="B290" t="s">
        <v>167</v>
      </c>
      <c r="C290" t="s">
        <v>196</v>
      </c>
      <c r="D290">
        <v>0.29485</v>
      </c>
      <c r="E290">
        <v>-81.713352312412198</v>
      </c>
      <c r="F290">
        <v>6.5000000000000002E-2</v>
      </c>
      <c r="G290">
        <v>-81.7123951513408</v>
      </c>
      <c r="H290">
        <v>0.52470000000000006</v>
      </c>
      <c r="I290">
        <v>-81.714309473483596</v>
      </c>
      <c r="J290" s="5">
        <f t="shared" si="21"/>
        <v>-1.9143221427952994E-3</v>
      </c>
      <c r="K290" s="6">
        <f t="shared" ref="K290:K314" si="22">J290/J$315</f>
        <v>-7.2956731091784453E-6</v>
      </c>
    </row>
    <row r="291" spans="1:11">
      <c r="A291" t="s">
        <v>163</v>
      </c>
      <c r="B291" t="s">
        <v>167</v>
      </c>
      <c r="C291" t="s">
        <v>195</v>
      </c>
      <c r="D291">
        <v>692.15</v>
      </c>
      <c r="E291">
        <v>-81.713352312412198</v>
      </c>
      <c r="F291">
        <v>537.17999999999995</v>
      </c>
      <c r="G291">
        <v>-16.351368656681402</v>
      </c>
      <c r="H291">
        <v>918.79</v>
      </c>
      <c r="I291">
        <v>-177.303724485961</v>
      </c>
      <c r="J291" s="1">
        <f t="shared" si="21"/>
        <v>-160.95235582927961</v>
      </c>
      <c r="K291" s="6">
        <f t="shared" si="22"/>
        <v>-0.61340552252503533</v>
      </c>
    </row>
    <row r="292" spans="1:11">
      <c r="A292" t="s">
        <v>163</v>
      </c>
      <c r="B292" t="s">
        <v>167</v>
      </c>
      <c r="C292" t="s">
        <v>194</v>
      </c>
      <c r="D292">
        <v>8.85</v>
      </c>
      <c r="E292">
        <v>-81.713352312412198</v>
      </c>
      <c r="F292">
        <v>4.7</v>
      </c>
      <c r="G292">
        <v>-75.886174896352202</v>
      </c>
      <c r="H292">
        <v>13</v>
      </c>
      <c r="I292">
        <v>-87.540529728472194</v>
      </c>
      <c r="J292" s="5">
        <f t="shared" si="21"/>
        <v>-11.654354832119992</v>
      </c>
      <c r="K292" s="6">
        <f t="shared" si="22"/>
        <v>-4.4415911644508241E-2</v>
      </c>
    </row>
    <row r="293" spans="1:11">
      <c r="A293" t="s">
        <v>163</v>
      </c>
      <c r="B293" t="s">
        <v>167</v>
      </c>
      <c r="C293" t="s">
        <v>193</v>
      </c>
      <c r="D293">
        <v>1.8</v>
      </c>
      <c r="E293">
        <v>-81.713352312412198</v>
      </c>
      <c r="F293">
        <v>0.52</v>
      </c>
      <c r="G293">
        <v>-81.206472312412203</v>
      </c>
      <c r="H293">
        <v>3.09</v>
      </c>
      <c r="I293">
        <v>-82.2241923124122</v>
      </c>
      <c r="J293" s="5">
        <f t="shared" si="21"/>
        <v>-1.0177199999999971</v>
      </c>
      <c r="K293" s="6">
        <f t="shared" si="22"/>
        <v>-3.8786326870936813E-3</v>
      </c>
    </row>
    <row r="294" spans="1:11">
      <c r="A294" t="s">
        <v>163</v>
      </c>
      <c r="B294" t="s">
        <v>167</v>
      </c>
      <c r="C294" t="s">
        <v>192</v>
      </c>
      <c r="D294">
        <v>0.96</v>
      </c>
      <c r="E294">
        <v>-81.713352312412198</v>
      </c>
      <c r="F294">
        <v>0.38</v>
      </c>
      <c r="G294">
        <v>-81.705208305421095</v>
      </c>
      <c r="H294">
        <v>1.53</v>
      </c>
      <c r="I294">
        <v>-81.721355905489702</v>
      </c>
      <c r="J294" s="5">
        <f t="shared" si="21"/>
        <v>-1.6147600068606494E-2</v>
      </c>
      <c r="K294" s="6">
        <f t="shared" si="22"/>
        <v>-6.1540118543620541E-5</v>
      </c>
    </row>
    <row r="295" spans="1:11">
      <c r="A295" t="s">
        <v>163</v>
      </c>
      <c r="B295" t="s">
        <v>167</v>
      </c>
      <c r="C295" t="s">
        <v>191</v>
      </c>
      <c r="D295">
        <v>970</v>
      </c>
      <c r="E295">
        <v>-81.713352312412198</v>
      </c>
      <c r="F295">
        <v>388</v>
      </c>
      <c r="G295">
        <v>-81.713352312412198</v>
      </c>
      <c r="H295">
        <v>1197</v>
      </c>
      <c r="I295">
        <v>-81.713352312412198</v>
      </c>
      <c r="J295" s="5">
        <f t="shared" si="21"/>
        <v>0</v>
      </c>
      <c r="K295" s="6">
        <f t="shared" si="22"/>
        <v>0</v>
      </c>
    </row>
    <row r="296" spans="1:11">
      <c r="A296" t="s">
        <v>163</v>
      </c>
      <c r="B296" t="s">
        <v>167</v>
      </c>
      <c r="C296" t="s">
        <v>213</v>
      </c>
      <c r="D296">
        <v>0.01</v>
      </c>
      <c r="E296">
        <v>-81.713352312412198</v>
      </c>
      <c r="F296">
        <v>2E-3</v>
      </c>
      <c r="G296">
        <v>-87.710484489705905</v>
      </c>
      <c r="H296">
        <v>0.05</v>
      </c>
      <c r="I296">
        <v>-51.727691425943597</v>
      </c>
      <c r="J296" s="5">
        <f t="shared" si="21"/>
        <v>35.982793063762308</v>
      </c>
      <c r="K296" s="6">
        <f t="shared" si="22"/>
        <v>0.13713402247183576</v>
      </c>
    </row>
    <row r="297" spans="1:11">
      <c r="A297" t="s">
        <v>163</v>
      </c>
      <c r="B297" t="s">
        <v>167</v>
      </c>
      <c r="C297" t="s">
        <v>222</v>
      </c>
      <c r="D297">
        <v>0.9</v>
      </c>
      <c r="E297">
        <v>-81.713352312412198</v>
      </c>
      <c r="F297">
        <v>0.7</v>
      </c>
      <c r="G297">
        <v>-40.472075406308903</v>
      </c>
      <c r="H297">
        <v>1</v>
      </c>
      <c r="I297">
        <v>-102.33399076546399</v>
      </c>
      <c r="J297" s="5">
        <f t="shared" si="21"/>
        <v>-61.861915359155091</v>
      </c>
      <c r="K297" s="6">
        <f t="shared" si="22"/>
        <v>-0.235761945327047</v>
      </c>
    </row>
    <row r="298" spans="1:11">
      <c r="A298" t="s">
        <v>163</v>
      </c>
      <c r="B298" t="s">
        <v>167</v>
      </c>
      <c r="C298" t="s">
        <v>221</v>
      </c>
      <c r="D298">
        <v>2.5000000000000001E-2</v>
      </c>
      <c r="E298">
        <v>-81.713352312412198</v>
      </c>
      <c r="F298">
        <v>0</v>
      </c>
      <c r="G298">
        <v>-147.311211281277</v>
      </c>
      <c r="H298">
        <v>0.1</v>
      </c>
      <c r="I298">
        <v>115.080224594181</v>
      </c>
      <c r="J298" s="1">
        <f t="shared" si="21"/>
        <v>262.391435875458</v>
      </c>
      <c r="K298" s="6">
        <f t="shared" si="22"/>
        <v>1</v>
      </c>
    </row>
    <row r="299" spans="1:11">
      <c r="A299" t="s">
        <v>163</v>
      </c>
      <c r="B299" t="s">
        <v>167</v>
      </c>
      <c r="C299" t="s">
        <v>220</v>
      </c>
      <c r="D299">
        <v>0.05</v>
      </c>
      <c r="E299">
        <v>-81.713352312412198</v>
      </c>
      <c r="F299">
        <v>0.03</v>
      </c>
      <c r="G299">
        <v>-87.793347582638702</v>
      </c>
      <c r="H299">
        <v>0.16</v>
      </c>
      <c r="I299">
        <v>-48.273378326166203</v>
      </c>
      <c r="J299" s="5">
        <f t="shared" si="21"/>
        <v>39.5199692564725</v>
      </c>
      <c r="K299" s="6">
        <f t="shared" si="22"/>
        <v>0.15061455464282125</v>
      </c>
    </row>
    <row r="300" spans="1:11">
      <c r="A300" t="s">
        <v>163</v>
      </c>
      <c r="B300" t="s">
        <v>167</v>
      </c>
      <c r="C300" t="s">
        <v>219</v>
      </c>
      <c r="D300">
        <v>4.1900000000000004</v>
      </c>
      <c r="E300">
        <v>-81.713352312412198</v>
      </c>
      <c r="F300">
        <v>3.2</v>
      </c>
      <c r="G300">
        <v>-12.7371966111071</v>
      </c>
      <c r="H300">
        <v>4.41</v>
      </c>
      <c r="I300">
        <v>-97.041386912702194</v>
      </c>
      <c r="J300" s="5">
        <f t="shared" si="21"/>
        <v>-84.304190301595099</v>
      </c>
      <c r="K300" s="6">
        <f t="shared" si="22"/>
        <v>-0.32129169925198858</v>
      </c>
    </row>
    <row r="301" spans="1:11">
      <c r="A301" t="s">
        <v>163</v>
      </c>
      <c r="B301" t="s">
        <v>167</v>
      </c>
      <c r="C301" t="s">
        <v>218</v>
      </c>
      <c r="D301">
        <v>0.12</v>
      </c>
      <c r="E301">
        <v>-81.713352312412198</v>
      </c>
      <c r="F301">
        <v>0.1</v>
      </c>
      <c r="G301">
        <v>-88.348111090843503</v>
      </c>
      <c r="H301">
        <v>0.2</v>
      </c>
      <c r="I301">
        <v>-55.1743171986869</v>
      </c>
      <c r="J301" s="5">
        <f t="shared" si="21"/>
        <v>33.173793892156603</v>
      </c>
      <c r="K301" s="6">
        <f t="shared" si="22"/>
        <v>0.12642864574247109</v>
      </c>
    </row>
    <row r="302" spans="1:11">
      <c r="A302" t="s">
        <v>163</v>
      </c>
      <c r="B302" t="s">
        <v>167</v>
      </c>
      <c r="C302" t="s">
        <v>217</v>
      </c>
      <c r="D302">
        <v>0.55000000000000004</v>
      </c>
      <c r="E302">
        <v>-81.713352312412198</v>
      </c>
      <c r="F302">
        <v>0.4</v>
      </c>
      <c r="G302">
        <v>-35.2935158172372</v>
      </c>
      <c r="H302">
        <v>0.7</v>
      </c>
      <c r="I302">
        <v>-128.133188807587</v>
      </c>
      <c r="J302" s="5">
        <f t="shared" si="21"/>
        <v>-92.839672990349811</v>
      </c>
      <c r="K302" s="6">
        <f t="shared" si="22"/>
        <v>-0.35382127728595314</v>
      </c>
    </row>
    <row r="303" spans="1:11">
      <c r="A303" t="s">
        <v>163</v>
      </c>
      <c r="B303" t="s">
        <v>167</v>
      </c>
      <c r="C303" t="s">
        <v>216</v>
      </c>
      <c r="D303">
        <v>5.3999999999999999E-2</v>
      </c>
      <c r="E303">
        <v>-81.713352312412198</v>
      </c>
      <c r="F303">
        <v>4.0000000000000001E-3</v>
      </c>
      <c r="G303">
        <v>-210.65734257678699</v>
      </c>
      <c r="H303">
        <v>7.3999999999999996E-2</v>
      </c>
      <c r="I303">
        <v>-30.135756206662201</v>
      </c>
      <c r="J303" s="1">
        <f t="shared" si="21"/>
        <v>180.52158637012479</v>
      </c>
      <c r="K303" s="6">
        <f t="shared" si="22"/>
        <v>0.68798581694490946</v>
      </c>
    </row>
    <row r="304" spans="1:11">
      <c r="A304" t="s">
        <v>163</v>
      </c>
      <c r="B304" t="s">
        <v>167</v>
      </c>
      <c r="C304" t="s">
        <v>215</v>
      </c>
      <c r="D304">
        <v>5.0000000000000001E-3</v>
      </c>
      <c r="E304">
        <v>-81.713352312412198</v>
      </c>
      <c r="F304">
        <v>2.5000000000000001E-3</v>
      </c>
      <c r="G304">
        <v>-88.962763432275295</v>
      </c>
      <c r="H304">
        <v>0.01</v>
      </c>
      <c r="I304">
        <v>-67.214530072686102</v>
      </c>
      <c r="J304" s="5">
        <f t="shared" si="21"/>
        <v>21.748233359589193</v>
      </c>
      <c r="K304" s="6">
        <f t="shared" si="22"/>
        <v>8.2884692051884715E-2</v>
      </c>
    </row>
    <row r="305" spans="1:11">
      <c r="A305" t="s">
        <v>163</v>
      </c>
      <c r="B305" t="s">
        <v>167</v>
      </c>
      <c r="C305" t="s">
        <v>214</v>
      </c>
      <c r="D305">
        <v>0.26</v>
      </c>
      <c r="E305">
        <v>-81.713352312412198</v>
      </c>
      <c r="F305">
        <v>0.15</v>
      </c>
      <c r="G305">
        <v>-86.799308786386007</v>
      </c>
      <c r="H305">
        <v>0.45</v>
      </c>
      <c r="I305">
        <v>-72.928518402821197</v>
      </c>
      <c r="J305" s="5">
        <f t="shared" si="21"/>
        <v>13.87079038356481</v>
      </c>
      <c r="K305" s="6">
        <f t="shared" si="22"/>
        <v>5.286296916393441E-2</v>
      </c>
    </row>
    <row r="306" spans="1:11">
      <c r="A306" t="s">
        <v>163</v>
      </c>
      <c r="B306" t="s">
        <v>167</v>
      </c>
      <c r="C306" t="s">
        <v>213</v>
      </c>
      <c r="D306">
        <v>0.01</v>
      </c>
      <c r="E306">
        <v>-81.713352312412198</v>
      </c>
      <c r="F306">
        <v>2E-3</v>
      </c>
      <c r="G306">
        <v>-87.710484489705905</v>
      </c>
      <c r="H306">
        <v>0.05</v>
      </c>
      <c r="I306">
        <v>-51.727691425943597</v>
      </c>
      <c r="J306" s="5">
        <f t="shared" si="21"/>
        <v>35.982793063762308</v>
      </c>
      <c r="K306" s="6">
        <f t="shared" si="22"/>
        <v>0.13713402247183576</v>
      </c>
    </row>
    <row r="307" spans="1:11">
      <c r="A307" t="s">
        <v>163</v>
      </c>
      <c r="B307" t="s">
        <v>167</v>
      </c>
      <c r="C307" t="s">
        <v>184</v>
      </c>
      <c r="D307">
        <v>1.2500000000000001E-2</v>
      </c>
      <c r="E307">
        <v>-81.713352312412198</v>
      </c>
      <c r="F307">
        <v>1.7999999999999999E-2</v>
      </c>
      <c r="G307">
        <v>-81.545269213434096</v>
      </c>
      <c r="H307">
        <v>0.03</v>
      </c>
      <c r="I307">
        <v>-81.178542452027401</v>
      </c>
      <c r="J307" s="5">
        <f t="shared" si="21"/>
        <v>0.3667267614066958</v>
      </c>
      <c r="K307" s="6">
        <f t="shared" si="22"/>
        <v>1.3976323586291121E-3</v>
      </c>
    </row>
    <row r="308" spans="1:11">
      <c r="A308" t="s">
        <v>163</v>
      </c>
      <c r="B308" t="s">
        <v>167</v>
      </c>
      <c r="C308" t="s">
        <v>212</v>
      </c>
      <c r="D308">
        <v>7.4999999999999997E-2</v>
      </c>
      <c r="E308">
        <v>-81.713352312412198</v>
      </c>
      <c r="F308">
        <v>0.06</v>
      </c>
      <c r="G308">
        <v>-82.141156671222603</v>
      </c>
      <c r="H308">
        <v>0.12</v>
      </c>
      <c r="I308">
        <v>-80.429939235980996</v>
      </c>
      <c r="J308" s="5">
        <f t="shared" si="21"/>
        <v>1.7112174352416076</v>
      </c>
      <c r="K308" s="6">
        <f t="shared" si="22"/>
        <v>6.5216207591997149E-3</v>
      </c>
    </row>
    <row r="309" spans="1:11">
      <c r="A309" t="s">
        <v>163</v>
      </c>
      <c r="B309" t="s">
        <v>167</v>
      </c>
      <c r="C309" t="s">
        <v>211</v>
      </c>
      <c r="D309">
        <v>0.47599999999999998</v>
      </c>
      <c r="E309">
        <v>-81.713352312412198</v>
      </c>
      <c r="F309">
        <v>0.152</v>
      </c>
      <c r="G309">
        <v>-90.948598434645106</v>
      </c>
      <c r="H309">
        <v>0.8</v>
      </c>
      <c r="I309">
        <v>-72.478106190179304</v>
      </c>
      <c r="J309" s="5">
        <f t="shared" si="21"/>
        <v>18.470492244465802</v>
      </c>
      <c r="K309" s="6">
        <f t="shared" si="22"/>
        <v>7.0392892903839571E-2</v>
      </c>
    </row>
    <row r="310" spans="1:11">
      <c r="A310" t="s">
        <v>163</v>
      </c>
      <c r="B310" t="s">
        <v>167</v>
      </c>
      <c r="C310" t="s">
        <v>210</v>
      </c>
      <c r="D310">
        <v>0.65</v>
      </c>
      <c r="E310">
        <v>-81.713352312412198</v>
      </c>
      <c r="F310">
        <v>0.4</v>
      </c>
      <c r="G310">
        <v>-76.928694199777794</v>
      </c>
      <c r="H310">
        <v>1</v>
      </c>
      <c r="I310">
        <v>-88.411873670100405</v>
      </c>
      <c r="J310" s="5">
        <f t="shared" si="21"/>
        <v>-11.483179470322611</v>
      </c>
      <c r="K310" s="6">
        <f t="shared" si="22"/>
        <v>-4.3763545223987455E-2</v>
      </c>
    </row>
    <row r="311" spans="1:11">
      <c r="A311" t="s">
        <v>163</v>
      </c>
      <c r="B311" t="s">
        <v>167</v>
      </c>
      <c r="C311" t="s">
        <v>183</v>
      </c>
      <c r="D311">
        <v>1</v>
      </c>
      <c r="E311">
        <v>-81.713352312412198</v>
      </c>
      <c r="F311">
        <v>0</v>
      </c>
      <c r="G311">
        <v>-69.286720955272202</v>
      </c>
      <c r="H311">
        <v>1</v>
      </c>
      <c r="I311">
        <v>-81.713352312412198</v>
      </c>
      <c r="J311" s="5">
        <f t="shared" si="21"/>
        <v>-12.426631357139996</v>
      </c>
      <c r="K311" s="6">
        <f t="shared" si="22"/>
        <v>-4.7359134705288922E-2</v>
      </c>
    </row>
    <row r="312" spans="1:11">
      <c r="A312" t="s">
        <v>163</v>
      </c>
      <c r="B312" t="s">
        <v>167</v>
      </c>
      <c r="C312" t="s">
        <v>182</v>
      </c>
      <c r="D312">
        <v>0.01</v>
      </c>
      <c r="E312">
        <v>-81.713352312412198</v>
      </c>
      <c r="F312">
        <v>0</v>
      </c>
      <c r="G312">
        <v>-81.699872576702802</v>
      </c>
      <c r="H312">
        <v>1</v>
      </c>
      <c r="I312">
        <v>-83.047846147646794</v>
      </c>
      <c r="J312" s="5">
        <f t="shared" si="21"/>
        <v>-1.3479735709439922</v>
      </c>
      <c r="K312" s="6">
        <f t="shared" si="22"/>
        <v>-5.1372620697262275E-3</v>
      </c>
    </row>
    <row r="313" spans="1:11">
      <c r="A313" t="s">
        <v>163</v>
      </c>
      <c r="B313" t="s">
        <v>167</v>
      </c>
      <c r="C313" t="s">
        <v>180</v>
      </c>
      <c r="D313">
        <v>0.36</v>
      </c>
      <c r="E313">
        <v>-81.713352312412198</v>
      </c>
      <c r="F313">
        <v>0</v>
      </c>
      <c r="G313">
        <v>-81.000552312412196</v>
      </c>
      <c r="H313">
        <v>1</v>
      </c>
      <c r="I313">
        <v>-82.9805523124122</v>
      </c>
      <c r="J313" s="5">
        <f t="shared" si="21"/>
        <v>-1.980000000000004</v>
      </c>
      <c r="K313" s="6">
        <f t="shared" si="22"/>
        <v>-7.5459779904546703E-3</v>
      </c>
    </row>
    <row r="314" spans="1:11">
      <c r="A314" t="s">
        <v>163</v>
      </c>
      <c r="B314" t="s">
        <v>167</v>
      </c>
      <c r="C314" t="s">
        <v>209</v>
      </c>
      <c r="D314">
        <v>0.1</v>
      </c>
      <c r="E314">
        <v>-81.713352312412198</v>
      </c>
      <c r="F314">
        <v>0.02</v>
      </c>
      <c r="G314">
        <v>-70.864592493977696</v>
      </c>
      <c r="H314">
        <v>0.16</v>
      </c>
      <c r="I314">
        <v>-89.849922176238096</v>
      </c>
      <c r="J314" s="5">
        <f t="shared" si="21"/>
        <v>-18.985329682260399</v>
      </c>
      <c r="K314" s="6">
        <f t="shared" si="22"/>
        <v>-7.2354989860536581E-2</v>
      </c>
    </row>
    <row r="315" spans="1:11">
      <c r="J315" s="5">
        <f>MAX(J289:J314)</f>
        <v>262.391435875458</v>
      </c>
      <c r="K315" s="6"/>
    </row>
    <row r="318" spans="1:11">
      <c r="A318" t="s">
        <v>161</v>
      </c>
      <c r="B318" t="s">
        <v>167</v>
      </c>
      <c r="C318" t="s">
        <v>197</v>
      </c>
      <c r="D318">
        <v>1.7999999999999999E-2</v>
      </c>
      <c r="E318">
        <v>2.5114891963011501</v>
      </c>
      <c r="F318">
        <v>1.2E-2</v>
      </c>
      <c r="G318">
        <v>2.5139874079354301</v>
      </c>
      <c r="H318">
        <v>2.4E-2</v>
      </c>
      <c r="I318">
        <v>2.5089909846668599</v>
      </c>
      <c r="J318" s="5">
        <f t="shared" ref="J318:J343" si="23">I318-G318</f>
        <v>-4.9964232685701937E-3</v>
      </c>
      <c r="K318" s="6">
        <f>J318/J$344</f>
        <v>-2.0245761333755285E-4</v>
      </c>
    </row>
    <row r="319" spans="1:11">
      <c r="A319" t="s">
        <v>161</v>
      </c>
      <c r="B319" t="s">
        <v>167</v>
      </c>
      <c r="C319" t="s">
        <v>196</v>
      </c>
      <c r="D319">
        <v>0.29485</v>
      </c>
      <c r="E319">
        <v>2.5114891963011501</v>
      </c>
      <c r="F319">
        <v>6.5000000000000002E-2</v>
      </c>
      <c r="G319">
        <v>2.5124463573725802</v>
      </c>
      <c r="H319">
        <v>0.52470000000000006</v>
      </c>
      <c r="I319">
        <v>2.51053203522972</v>
      </c>
      <c r="J319" s="5">
        <f t="shared" si="23"/>
        <v>-1.9143221428601365E-3</v>
      </c>
      <c r="K319" s="6">
        <f t="shared" ref="K319:K343" si="24">J319/J$344</f>
        <v>-7.7569307356460652E-5</v>
      </c>
    </row>
    <row r="320" spans="1:11" s="1" customFormat="1">
      <c r="A320" s="1" t="s">
        <v>161</v>
      </c>
      <c r="B320" s="1" t="s">
        <v>167</v>
      </c>
      <c r="C320" s="1" t="s">
        <v>195</v>
      </c>
      <c r="D320" s="1">
        <v>692.15</v>
      </c>
      <c r="E320" s="1">
        <v>2.5114891963011501</v>
      </c>
      <c r="F320" s="1">
        <v>537.17999999999995</v>
      </c>
      <c r="G320" s="1">
        <v>8.6590194861421406</v>
      </c>
      <c r="H320" s="1">
        <v>918.79</v>
      </c>
      <c r="I320" s="1">
        <v>-6.4791300518730797</v>
      </c>
      <c r="J320" s="1">
        <f t="shared" si="23"/>
        <v>-15.13814953801522</v>
      </c>
      <c r="K320" s="4">
        <f t="shared" si="24"/>
        <v>-0.61340552252503433</v>
      </c>
    </row>
    <row r="321" spans="1:11">
      <c r="A321" t="s">
        <v>161</v>
      </c>
      <c r="B321" t="s">
        <v>167</v>
      </c>
      <c r="C321" t="s">
        <v>194</v>
      </c>
      <c r="D321">
        <v>8.85</v>
      </c>
      <c r="E321">
        <v>2.5114891963011501</v>
      </c>
      <c r="F321">
        <v>4.7</v>
      </c>
      <c r="G321">
        <v>3.6887783922411499</v>
      </c>
      <c r="H321">
        <v>13</v>
      </c>
      <c r="I321">
        <v>1.3342000003611501</v>
      </c>
      <c r="J321" s="5">
        <f t="shared" si="23"/>
        <v>-2.3545783918799996</v>
      </c>
      <c r="K321" s="6">
        <f t="shared" si="24"/>
        <v>-9.5408714596874805E-2</v>
      </c>
    </row>
    <row r="322" spans="1:11">
      <c r="A322" t="s">
        <v>161</v>
      </c>
      <c r="B322" t="s">
        <v>167</v>
      </c>
      <c r="C322" t="s">
        <v>193</v>
      </c>
      <c r="D322">
        <v>1.8</v>
      </c>
      <c r="E322">
        <v>2.5114891963011501</v>
      </c>
      <c r="F322">
        <v>0.52</v>
      </c>
      <c r="G322">
        <v>2.6497291963011498</v>
      </c>
      <c r="H322">
        <v>3.09</v>
      </c>
      <c r="I322">
        <v>2.37216919630115</v>
      </c>
      <c r="J322" s="5">
        <f t="shared" si="23"/>
        <v>-0.27755999999999981</v>
      </c>
      <c r="K322" s="6">
        <f t="shared" si="24"/>
        <v>-1.1246872440022876E-2</v>
      </c>
    </row>
    <row r="323" spans="1:11">
      <c r="A323" t="s">
        <v>161</v>
      </c>
      <c r="B323" t="s">
        <v>167</v>
      </c>
      <c r="C323" t="s">
        <v>192</v>
      </c>
      <c r="D323">
        <v>0.96</v>
      </c>
      <c r="E323">
        <v>2.5114891963011501</v>
      </c>
      <c r="F323">
        <v>0.38</v>
      </c>
      <c r="G323">
        <v>2.5131345643340302</v>
      </c>
      <c r="H323">
        <v>1.53</v>
      </c>
      <c r="I323">
        <v>2.5098721966826298</v>
      </c>
      <c r="J323" s="5">
        <f t="shared" si="23"/>
        <v>-3.2623676514003108E-3</v>
      </c>
      <c r="K323" s="6">
        <f t="shared" si="24"/>
        <v>-1.3219279733303193E-4</v>
      </c>
    </row>
    <row r="324" spans="1:11">
      <c r="A324" t="s">
        <v>161</v>
      </c>
      <c r="B324" t="s">
        <v>167</v>
      </c>
      <c r="C324" t="s">
        <v>191</v>
      </c>
      <c r="D324">
        <v>970</v>
      </c>
      <c r="E324">
        <v>2.5114891963011501</v>
      </c>
      <c r="F324">
        <v>388</v>
      </c>
      <c r="G324">
        <v>2.5114891963011501</v>
      </c>
      <c r="H324">
        <v>1197</v>
      </c>
      <c r="I324">
        <v>2.5114891963011501</v>
      </c>
      <c r="J324" s="5">
        <f t="shared" si="23"/>
        <v>0</v>
      </c>
      <c r="K324" s="6">
        <f t="shared" si="24"/>
        <v>0</v>
      </c>
    </row>
    <row r="325" spans="1:11">
      <c r="A325" t="s">
        <v>161</v>
      </c>
      <c r="B325" t="s">
        <v>167</v>
      </c>
      <c r="C325" t="s">
        <v>213</v>
      </c>
      <c r="D325">
        <v>0.01</v>
      </c>
      <c r="E325">
        <v>2.5114891963011501</v>
      </c>
      <c r="F325">
        <v>2E-3</v>
      </c>
      <c r="G325">
        <v>1.2993817611377201</v>
      </c>
      <c r="H325">
        <v>0.05</v>
      </c>
      <c r="I325">
        <v>8.5720263721182892</v>
      </c>
      <c r="J325" s="5">
        <f t="shared" si="23"/>
        <v>7.2726446109805689</v>
      </c>
      <c r="K325" s="6">
        <f t="shared" si="24"/>
        <v>0.29469126041691279</v>
      </c>
    </row>
    <row r="326" spans="1:11">
      <c r="A326" t="s">
        <v>161</v>
      </c>
      <c r="B326" t="s">
        <v>167</v>
      </c>
      <c r="C326" t="s">
        <v>222</v>
      </c>
      <c r="D326">
        <v>0.9</v>
      </c>
      <c r="E326">
        <v>2.5114891963011501</v>
      </c>
      <c r="F326">
        <v>0.7</v>
      </c>
      <c r="G326">
        <v>6.3903800253704199</v>
      </c>
      <c r="H326">
        <v>1</v>
      </c>
      <c r="I326">
        <v>0.57204378176650295</v>
      </c>
      <c r="J326" s="5">
        <f t="shared" si="23"/>
        <v>-5.818336243603917</v>
      </c>
      <c r="K326" s="6">
        <f t="shared" si="24"/>
        <v>-0.235761945327047</v>
      </c>
    </row>
    <row r="327" spans="1:11" s="1" customFormat="1">
      <c r="A327" s="1" t="s">
        <v>161</v>
      </c>
      <c r="B327" s="1" t="s">
        <v>167</v>
      </c>
      <c r="C327" s="1" t="s">
        <v>221</v>
      </c>
      <c r="D327" s="1">
        <v>2.5000000000000001E-2</v>
      </c>
      <c r="E327" s="1">
        <v>2.5114891963011501</v>
      </c>
      <c r="F327" s="1">
        <v>0</v>
      </c>
      <c r="G327" s="1">
        <v>-3.6582260174208501</v>
      </c>
      <c r="H327" s="1">
        <v>0.1</v>
      </c>
      <c r="I327" s="1">
        <v>21.020634837467199</v>
      </c>
      <c r="J327" s="1">
        <f t="shared" si="23"/>
        <v>24.67886085488805</v>
      </c>
      <c r="K327" s="4">
        <f t="shared" si="24"/>
        <v>1</v>
      </c>
    </row>
    <row r="328" spans="1:11">
      <c r="A328" t="s">
        <v>161</v>
      </c>
      <c r="B328" t="s">
        <v>167</v>
      </c>
      <c r="C328" t="s">
        <v>220</v>
      </c>
      <c r="D328">
        <v>0.05</v>
      </c>
      <c r="E328">
        <v>2.5114891963011501</v>
      </c>
      <c r="F328">
        <v>0.03</v>
      </c>
      <c r="G328">
        <v>1.9396437137240501</v>
      </c>
      <c r="H328">
        <v>0.16</v>
      </c>
      <c r="I328">
        <v>5.6566393504751797</v>
      </c>
      <c r="J328" s="5">
        <f t="shared" si="23"/>
        <v>3.7169956367511299</v>
      </c>
      <c r="K328" s="6">
        <f t="shared" si="24"/>
        <v>0.1506145546428217</v>
      </c>
    </row>
    <row r="329" spans="1:11">
      <c r="A329" t="s">
        <v>161</v>
      </c>
      <c r="B329" t="s">
        <v>167</v>
      </c>
      <c r="C329" t="s">
        <v>219</v>
      </c>
      <c r="D329">
        <v>4.1900000000000004</v>
      </c>
      <c r="E329">
        <v>2.5114891963011501</v>
      </c>
      <c r="F329">
        <v>3.2</v>
      </c>
      <c r="G329">
        <v>8.9989454014859902</v>
      </c>
      <c r="H329">
        <v>4.41</v>
      </c>
      <c r="I329">
        <v>1.06983226181563</v>
      </c>
      <c r="J329" s="5">
        <f t="shared" si="23"/>
        <v>-7.9291131396703598</v>
      </c>
      <c r="K329" s="6">
        <f t="shared" si="24"/>
        <v>-0.32129169925198836</v>
      </c>
    </row>
    <row r="330" spans="1:11">
      <c r="A330" t="s">
        <v>161</v>
      </c>
      <c r="B330" t="s">
        <v>167</v>
      </c>
      <c r="C330" t="s">
        <v>218</v>
      </c>
      <c r="D330">
        <v>0.12</v>
      </c>
      <c r="E330">
        <v>2.5114891963011501</v>
      </c>
      <c r="F330">
        <v>0.1</v>
      </c>
      <c r="G330">
        <v>1.88746620503107</v>
      </c>
      <c r="H330">
        <v>0.2</v>
      </c>
      <c r="I330">
        <v>5.0075811613814496</v>
      </c>
      <c r="J330" s="5">
        <f t="shared" si="23"/>
        <v>3.1201149563503794</v>
      </c>
      <c r="K330" s="6">
        <f t="shared" si="24"/>
        <v>0.12642864574247112</v>
      </c>
    </row>
    <row r="331" spans="1:11">
      <c r="A331" t="s">
        <v>161</v>
      </c>
      <c r="B331" t="s">
        <v>167</v>
      </c>
      <c r="C331" t="s">
        <v>217</v>
      </c>
      <c r="D331">
        <v>0.55000000000000004</v>
      </c>
      <c r="E331">
        <v>2.5114891963011501</v>
      </c>
      <c r="F331">
        <v>0.4</v>
      </c>
      <c r="G331">
        <v>7.7944115722011498</v>
      </c>
      <c r="H331">
        <v>0.7</v>
      </c>
      <c r="I331">
        <v>-2.77143317959885</v>
      </c>
      <c r="J331" s="5">
        <f t="shared" si="23"/>
        <v>-10.5658447518</v>
      </c>
      <c r="K331" s="6">
        <f t="shared" si="24"/>
        <v>-0.42813340591072147</v>
      </c>
    </row>
    <row r="332" spans="1:11" s="1" customFormat="1">
      <c r="A332" s="1" t="s">
        <v>161</v>
      </c>
      <c r="B332" s="1" t="s">
        <v>167</v>
      </c>
      <c r="C332" s="1" t="s">
        <v>216</v>
      </c>
      <c r="D332" s="1">
        <v>5.3999999999999999E-2</v>
      </c>
      <c r="E332" s="1">
        <v>2.5114891963011501</v>
      </c>
      <c r="F332" s="1">
        <v>4.0000000000000001E-3</v>
      </c>
      <c r="G332" s="1">
        <v>-12.163295181198899</v>
      </c>
      <c r="H332" s="1">
        <v>7.3999999999999996E-2</v>
      </c>
      <c r="I332" s="1">
        <v>8.3814029473011402</v>
      </c>
      <c r="J332" s="1">
        <f t="shared" si="23"/>
        <v>20.544698128500038</v>
      </c>
      <c r="K332" s="4">
        <f t="shared" si="24"/>
        <v>0.83248162260418213</v>
      </c>
    </row>
    <row r="333" spans="1:11">
      <c r="A333" t="s">
        <v>161</v>
      </c>
      <c r="B333" t="s">
        <v>167</v>
      </c>
      <c r="C333" t="s">
        <v>215</v>
      </c>
      <c r="D333">
        <v>5.0000000000000001E-3</v>
      </c>
      <c r="E333">
        <v>2.5114891963011501</v>
      </c>
      <c r="F333">
        <v>2.5000000000000001E-3</v>
      </c>
      <c r="G333">
        <v>1.0468601350990401</v>
      </c>
      <c r="H333">
        <v>0.01</v>
      </c>
      <c r="I333">
        <v>5.4407473187053501</v>
      </c>
      <c r="J333" s="5">
        <f t="shared" si="23"/>
        <v>4.39388718360631</v>
      </c>
      <c r="K333" s="6">
        <f t="shared" si="24"/>
        <v>0.17804254456647781</v>
      </c>
    </row>
    <row r="334" spans="1:11">
      <c r="A334" t="s">
        <v>161</v>
      </c>
      <c r="B334" t="s">
        <v>167</v>
      </c>
      <c r="C334" t="s">
        <v>214</v>
      </c>
      <c r="D334">
        <v>0.26</v>
      </c>
      <c r="E334">
        <v>2.5114891963011501</v>
      </c>
      <c r="F334">
        <v>0.15</v>
      </c>
      <c r="G334">
        <v>1.48395198912291</v>
      </c>
      <c r="H334">
        <v>0.45</v>
      </c>
      <c r="I334">
        <v>4.2863261905181096</v>
      </c>
      <c r="J334" s="5">
        <f t="shared" si="23"/>
        <v>2.8023742013951995</v>
      </c>
      <c r="K334" s="6">
        <f t="shared" si="24"/>
        <v>0.11355362866516359</v>
      </c>
    </row>
    <row r="335" spans="1:11">
      <c r="A335" t="s">
        <v>161</v>
      </c>
      <c r="B335" t="s">
        <v>167</v>
      </c>
      <c r="C335" t="s">
        <v>213</v>
      </c>
      <c r="D335">
        <v>0.01</v>
      </c>
      <c r="E335">
        <v>2.5114891963011501</v>
      </c>
      <c r="F335">
        <v>2E-3</v>
      </c>
      <c r="G335">
        <v>1.2993817611377201</v>
      </c>
      <c r="H335">
        <v>0.05</v>
      </c>
      <c r="I335">
        <v>8.5720263721182892</v>
      </c>
      <c r="J335" s="5">
        <f t="shared" si="23"/>
        <v>7.2726446109805689</v>
      </c>
      <c r="K335" s="6">
        <f t="shared" si="24"/>
        <v>0.29469126041691279</v>
      </c>
    </row>
    <row r="336" spans="1:11">
      <c r="A336" t="s">
        <v>161</v>
      </c>
      <c r="B336" t="s">
        <v>167</v>
      </c>
      <c r="C336" t="s">
        <v>184</v>
      </c>
      <c r="D336">
        <v>1.2500000000000001E-2</v>
      </c>
      <c r="E336">
        <v>2.5114891963011501</v>
      </c>
      <c r="F336">
        <v>1.7999999999999999E-2</v>
      </c>
      <c r="G336">
        <v>2.5454477327105001</v>
      </c>
      <c r="H336">
        <v>0.03</v>
      </c>
      <c r="I336">
        <v>2.61953908487635</v>
      </c>
      <c r="J336" s="5">
        <f t="shared" si="23"/>
        <v>7.4091352165849944E-2</v>
      </c>
      <c r="K336" s="6">
        <f t="shared" si="24"/>
        <v>3.0022192921102735E-3</v>
      </c>
    </row>
    <row r="337" spans="1:11">
      <c r="A337" t="s">
        <v>161</v>
      </c>
      <c r="B337" t="s">
        <v>167</v>
      </c>
      <c r="C337" t="s">
        <v>212</v>
      </c>
      <c r="D337">
        <v>7.4999999999999997E-2</v>
      </c>
      <c r="E337">
        <v>2.5114891963011501</v>
      </c>
      <c r="F337">
        <v>0.06</v>
      </c>
      <c r="G337">
        <v>2.4250580798886898</v>
      </c>
      <c r="H337">
        <v>0.12</v>
      </c>
      <c r="I337">
        <v>2.7707825455385202</v>
      </c>
      <c r="J337" s="5">
        <f t="shared" si="23"/>
        <v>0.34572446564983039</v>
      </c>
      <c r="K337" s="6">
        <f t="shared" si="24"/>
        <v>1.4008931274530609E-2</v>
      </c>
    </row>
    <row r="338" spans="1:11">
      <c r="A338" t="s">
        <v>161</v>
      </c>
      <c r="B338" t="s">
        <v>167</v>
      </c>
      <c r="C338" t="s">
        <v>211</v>
      </c>
      <c r="D338">
        <v>0.47599999999999998</v>
      </c>
      <c r="E338">
        <v>2.5114891963011501</v>
      </c>
      <c r="F338">
        <v>0.152</v>
      </c>
      <c r="G338">
        <v>0.644576887503161</v>
      </c>
      <c r="H338">
        <v>0.8</v>
      </c>
      <c r="I338">
        <v>4.3784015050991396</v>
      </c>
      <c r="J338" s="5">
        <f t="shared" si="23"/>
        <v>3.7338246175959786</v>
      </c>
      <c r="K338" s="6">
        <f t="shared" si="24"/>
        <v>0.15129647351030118</v>
      </c>
    </row>
    <row r="339" spans="1:11">
      <c r="A339" t="s">
        <v>161</v>
      </c>
      <c r="B339" t="s">
        <v>167</v>
      </c>
      <c r="C339" t="s">
        <v>210</v>
      </c>
      <c r="D339">
        <v>0.65</v>
      </c>
      <c r="E339">
        <v>2.5114891963011501</v>
      </c>
      <c r="F339">
        <v>0.4</v>
      </c>
      <c r="G339">
        <v>3.47815382654675</v>
      </c>
      <c r="H339">
        <v>1</v>
      </c>
      <c r="I339">
        <v>1.15815871395731</v>
      </c>
      <c r="J339" s="5">
        <f t="shared" si="23"/>
        <v>-2.31999511258944</v>
      </c>
      <c r="K339" s="6">
        <f t="shared" si="24"/>
        <v>-9.4007382521869007E-2</v>
      </c>
    </row>
    <row r="340" spans="1:11">
      <c r="A340" t="s">
        <v>161</v>
      </c>
      <c r="B340" t="s">
        <v>167</v>
      </c>
      <c r="C340" t="s">
        <v>183</v>
      </c>
      <c r="D340">
        <v>1</v>
      </c>
      <c r="E340">
        <v>2.5114891963011501</v>
      </c>
      <c r="F340">
        <v>0</v>
      </c>
      <c r="G340">
        <v>5.0220938671611499</v>
      </c>
      <c r="H340">
        <v>1</v>
      </c>
      <c r="I340">
        <v>2.5114891963011501</v>
      </c>
      <c r="J340" s="5">
        <f t="shared" si="23"/>
        <v>-2.5106046708599998</v>
      </c>
      <c r="K340" s="6">
        <f t="shared" si="24"/>
        <v>-0.10173097881714964</v>
      </c>
    </row>
    <row r="341" spans="1:11">
      <c r="A341" t="s">
        <v>161</v>
      </c>
      <c r="B341" t="s">
        <v>167</v>
      </c>
      <c r="C341" t="s">
        <v>182</v>
      </c>
      <c r="D341">
        <v>0.01</v>
      </c>
      <c r="E341">
        <v>2.5114891963011501</v>
      </c>
      <c r="F341">
        <v>0</v>
      </c>
      <c r="G341">
        <v>2.5142125640797102</v>
      </c>
      <c r="H341">
        <v>1</v>
      </c>
      <c r="I341">
        <v>2.24187578622371</v>
      </c>
      <c r="J341" s="5">
        <f t="shared" si="23"/>
        <v>-0.27233677785600019</v>
      </c>
      <c r="K341" s="6">
        <f t="shared" si="24"/>
        <v>-1.103522482084336E-2</v>
      </c>
    </row>
    <row r="342" spans="1:11">
      <c r="A342" t="s">
        <v>161</v>
      </c>
      <c r="B342" t="s">
        <v>167</v>
      </c>
      <c r="C342" t="s">
        <v>180</v>
      </c>
      <c r="D342">
        <v>0.36</v>
      </c>
      <c r="E342">
        <v>2.5114891963011501</v>
      </c>
      <c r="F342">
        <v>0</v>
      </c>
      <c r="G342">
        <v>2.70588919630115</v>
      </c>
      <c r="H342">
        <v>1</v>
      </c>
      <c r="I342">
        <v>2.16588919630115</v>
      </c>
      <c r="J342" s="5">
        <f t="shared" si="23"/>
        <v>-0.54</v>
      </c>
      <c r="K342" s="6">
        <f t="shared" si="24"/>
        <v>-2.188107478603674E-2</v>
      </c>
    </row>
    <row r="343" spans="1:11">
      <c r="A343" t="s">
        <v>161</v>
      </c>
      <c r="B343" t="s">
        <v>167</v>
      </c>
      <c r="C343" t="s">
        <v>209</v>
      </c>
      <c r="D343">
        <v>0.1</v>
      </c>
      <c r="E343">
        <v>2.5114891963011501</v>
      </c>
      <c r="F343">
        <v>0.02</v>
      </c>
      <c r="G343">
        <v>4.3574683150384601</v>
      </c>
      <c r="H343">
        <v>0.16</v>
      </c>
      <c r="I343">
        <v>1.1270048572481599</v>
      </c>
      <c r="J343" s="5">
        <f t="shared" si="23"/>
        <v>-3.2304634577903002</v>
      </c>
      <c r="K343" s="6">
        <f t="shared" si="24"/>
        <v>-0.13090002317308963</v>
      </c>
    </row>
    <row r="344" spans="1:11">
      <c r="J344" s="5">
        <f>MAX(J318:J343)</f>
        <v>24.67886085488805</v>
      </c>
      <c r="K344" s="6"/>
    </row>
    <row r="347" spans="1:11">
      <c r="A347" t="s">
        <v>160</v>
      </c>
      <c r="B347" t="s">
        <v>167</v>
      </c>
      <c r="C347" t="s">
        <v>197</v>
      </c>
      <c r="D347">
        <v>1.7999999999999999E-2</v>
      </c>
      <c r="E347">
        <v>-143.60110769327201</v>
      </c>
      <c r="F347">
        <v>1.2E-2</v>
      </c>
      <c r="G347">
        <v>-143.571960938084</v>
      </c>
      <c r="H347">
        <v>2.4E-2</v>
      </c>
      <c r="I347">
        <v>-143.63025444846099</v>
      </c>
      <c r="J347" s="5">
        <f t="shared" ref="J347:J372" si="25">I347-G347</f>
        <v>-5.8293510376984159E-2</v>
      </c>
      <c r="K347" s="6">
        <f>J347/J$373</f>
        <v>-9.5801829374427114E-5</v>
      </c>
    </row>
    <row r="348" spans="1:11">
      <c r="A348" t="s">
        <v>160</v>
      </c>
      <c r="B348" t="s">
        <v>167</v>
      </c>
      <c r="C348" t="s">
        <v>196</v>
      </c>
      <c r="D348">
        <v>0.29485</v>
      </c>
      <c r="E348">
        <v>-143.60110769327201</v>
      </c>
      <c r="F348">
        <v>6.5000000000000002E-2</v>
      </c>
      <c r="G348">
        <v>-143.60015053220101</v>
      </c>
      <c r="H348">
        <v>0.52470000000000006</v>
      </c>
      <c r="I348">
        <v>-143.60206485434401</v>
      </c>
      <c r="J348" s="5">
        <f t="shared" si="25"/>
        <v>-1.9143221429942514E-3</v>
      </c>
      <c r="K348" s="6">
        <f t="shared" ref="K348:K372" si="26">J348/J$373</f>
        <v>-3.1460717003454371E-6</v>
      </c>
    </row>
    <row r="349" spans="1:11" s="1" customFormat="1">
      <c r="A349" s="1" t="s">
        <v>160</v>
      </c>
      <c r="B349" s="1" t="s">
        <v>167</v>
      </c>
      <c r="C349" s="1" t="s">
        <v>195</v>
      </c>
      <c r="D349" s="1">
        <v>692.15</v>
      </c>
      <c r="E349" s="1">
        <v>-143.60110769327201</v>
      </c>
      <c r="F349" s="1">
        <v>537.17999999999995</v>
      </c>
      <c r="G349" s="1">
        <v>7.9719370395853799</v>
      </c>
      <c r="H349" s="1">
        <v>918.79</v>
      </c>
      <c r="I349" s="1">
        <v>-365.273140075377</v>
      </c>
      <c r="J349" s="1">
        <f t="shared" si="25"/>
        <v>-373.24507711496238</v>
      </c>
      <c r="K349" s="4">
        <f t="shared" si="26"/>
        <v>-0.613405522525035</v>
      </c>
    </row>
    <row r="350" spans="1:11">
      <c r="A350" t="s">
        <v>160</v>
      </c>
      <c r="B350" t="s">
        <v>167</v>
      </c>
      <c r="C350" t="s">
        <v>194</v>
      </c>
      <c r="D350">
        <v>8.85</v>
      </c>
      <c r="E350">
        <v>-143.60110769327201</v>
      </c>
      <c r="F350">
        <v>4.7</v>
      </c>
      <c r="G350">
        <v>-129.86561806970201</v>
      </c>
      <c r="H350">
        <v>13</v>
      </c>
      <c r="I350">
        <v>-157.33659731684199</v>
      </c>
      <c r="J350" s="5">
        <f t="shared" si="25"/>
        <v>-27.470979247139979</v>
      </c>
      <c r="K350" s="6">
        <f t="shared" si="26"/>
        <v>-4.5146879121934401E-2</v>
      </c>
    </row>
    <row r="351" spans="1:11">
      <c r="A351" t="s">
        <v>160</v>
      </c>
      <c r="B351" t="s">
        <v>167</v>
      </c>
      <c r="C351" t="s">
        <v>193</v>
      </c>
      <c r="D351">
        <v>1.8</v>
      </c>
      <c r="E351">
        <v>-143.60110769327201</v>
      </c>
      <c r="F351">
        <v>0.52</v>
      </c>
      <c r="G351">
        <v>-143.26011569327201</v>
      </c>
      <c r="H351">
        <v>3.09</v>
      </c>
      <c r="I351">
        <v>-143.94476369327199</v>
      </c>
      <c r="J351" s="5">
        <f t="shared" si="25"/>
        <v>-0.68464799999998149</v>
      </c>
      <c r="K351" s="6">
        <f t="shared" si="26"/>
        <v>-1.1251772359112877E-3</v>
      </c>
    </row>
    <row r="352" spans="1:11">
      <c r="A352" t="s">
        <v>160</v>
      </c>
      <c r="B352" t="s">
        <v>167</v>
      </c>
      <c r="C352" t="s">
        <v>192</v>
      </c>
      <c r="D352">
        <v>0.96</v>
      </c>
      <c r="E352">
        <v>-143.60110769327201</v>
      </c>
      <c r="F352">
        <v>0.38</v>
      </c>
      <c r="G352">
        <v>-143.58191110536501</v>
      </c>
      <c r="H352">
        <v>1.53</v>
      </c>
      <c r="I352">
        <v>-143.619973305526</v>
      </c>
      <c r="J352" s="5">
        <f t="shared" si="25"/>
        <v>-3.8062200160993598E-2</v>
      </c>
      <c r="K352" s="6">
        <f t="shared" si="26"/>
        <v>-6.2552904806338584E-5</v>
      </c>
    </row>
    <row r="353" spans="1:11">
      <c r="A353" t="s">
        <v>160</v>
      </c>
      <c r="B353" t="s">
        <v>167</v>
      </c>
      <c r="C353" t="s">
        <v>191</v>
      </c>
      <c r="D353">
        <v>970</v>
      </c>
      <c r="E353">
        <v>-143.60110769327201</v>
      </c>
      <c r="F353">
        <v>388</v>
      </c>
      <c r="G353">
        <v>-143.60110769327201</v>
      </c>
      <c r="H353">
        <v>1197</v>
      </c>
      <c r="I353">
        <v>-143.60110769327201</v>
      </c>
      <c r="J353" s="5">
        <f t="shared" si="25"/>
        <v>0</v>
      </c>
      <c r="K353" s="6">
        <f t="shared" si="26"/>
        <v>0</v>
      </c>
    </row>
    <row r="354" spans="1:11">
      <c r="A354" t="s">
        <v>160</v>
      </c>
      <c r="B354" t="s">
        <v>167</v>
      </c>
      <c r="C354" t="s">
        <v>213</v>
      </c>
      <c r="D354">
        <v>0.01</v>
      </c>
      <c r="E354">
        <v>-143.60110769327201</v>
      </c>
      <c r="F354">
        <v>2E-3</v>
      </c>
      <c r="G354">
        <v>-157.73638594850499</v>
      </c>
      <c r="H354">
        <v>0.05</v>
      </c>
      <c r="I354">
        <v>-72.924716417106396</v>
      </c>
      <c r="J354" s="5">
        <f t="shared" si="25"/>
        <v>84.811669531398593</v>
      </c>
      <c r="K354" s="6">
        <f t="shared" si="26"/>
        <v>0.13938280678007273</v>
      </c>
    </row>
    <row r="355" spans="1:11">
      <c r="A355" t="s">
        <v>160</v>
      </c>
      <c r="B355" t="s">
        <v>167</v>
      </c>
      <c r="C355" t="s">
        <v>222</v>
      </c>
      <c r="D355">
        <v>0.9</v>
      </c>
      <c r="E355">
        <v>-143.60110769327201</v>
      </c>
      <c r="F355">
        <v>0.7</v>
      </c>
      <c r="G355">
        <v>-47.963466977622403</v>
      </c>
      <c r="H355">
        <v>1</v>
      </c>
      <c r="I355">
        <v>-191.419928051097</v>
      </c>
      <c r="J355" s="5">
        <f t="shared" si="25"/>
        <v>-143.4564610734746</v>
      </c>
      <c r="K355" s="6">
        <f t="shared" si="26"/>
        <v>-0.23576194532704653</v>
      </c>
    </row>
    <row r="356" spans="1:11" s="1" customFormat="1">
      <c r="A356" s="1" t="s">
        <v>160</v>
      </c>
      <c r="B356" s="1" t="s">
        <v>167</v>
      </c>
      <c r="C356" s="1" t="s">
        <v>221</v>
      </c>
      <c r="D356" s="1">
        <v>2.5000000000000001E-2</v>
      </c>
      <c r="E356" s="1">
        <v>-143.60110769327201</v>
      </c>
      <c r="F356" s="1">
        <v>0</v>
      </c>
      <c r="G356" s="1">
        <v>-295.72114224175903</v>
      </c>
      <c r="H356" s="1">
        <v>0.1</v>
      </c>
      <c r="I356" s="1">
        <v>312.75899595218601</v>
      </c>
      <c r="J356" s="1">
        <f t="shared" si="25"/>
        <v>608.48013819394509</v>
      </c>
      <c r="K356" s="4">
        <f t="shared" si="26"/>
        <v>1</v>
      </c>
    </row>
    <row r="357" spans="1:11">
      <c r="A357" t="s">
        <v>160</v>
      </c>
      <c r="B357" t="s">
        <v>167</v>
      </c>
      <c r="C357" t="s">
        <v>220</v>
      </c>
      <c r="D357">
        <v>0.05</v>
      </c>
      <c r="E357">
        <v>-143.60110769327201</v>
      </c>
      <c r="F357">
        <v>0.03</v>
      </c>
      <c r="G357">
        <v>-157.700486927593</v>
      </c>
      <c r="H357">
        <v>0.16</v>
      </c>
      <c r="I357">
        <v>-66.054521904509002</v>
      </c>
      <c r="J357" s="5">
        <f t="shared" si="25"/>
        <v>91.645965023084003</v>
      </c>
      <c r="K357" s="6">
        <f t="shared" si="26"/>
        <v>0.15061455464282228</v>
      </c>
    </row>
    <row r="358" spans="1:11">
      <c r="A358" t="s">
        <v>160</v>
      </c>
      <c r="B358" t="s">
        <v>167</v>
      </c>
      <c r="C358" t="s">
        <v>219</v>
      </c>
      <c r="D358">
        <v>4.1900000000000004</v>
      </c>
      <c r="E358">
        <v>-143.60110769327201</v>
      </c>
      <c r="F358">
        <v>3.2</v>
      </c>
      <c r="G358">
        <v>16.353124856978699</v>
      </c>
      <c r="H358">
        <v>4.41</v>
      </c>
      <c r="I358">
        <v>-179.146492704439</v>
      </c>
      <c r="J358" s="5">
        <f t="shared" si="25"/>
        <v>-195.49961756141769</v>
      </c>
      <c r="K358" s="6">
        <f t="shared" si="26"/>
        <v>-0.32129169925198897</v>
      </c>
    </row>
    <row r="359" spans="1:11">
      <c r="A359" t="s">
        <v>160</v>
      </c>
      <c r="B359" t="s">
        <v>167</v>
      </c>
      <c r="C359" t="s">
        <v>218</v>
      </c>
      <c r="D359">
        <v>0.12</v>
      </c>
      <c r="E359">
        <v>-143.60110769327201</v>
      </c>
      <c r="F359">
        <v>0.1</v>
      </c>
      <c r="G359">
        <v>-158.98697165988301</v>
      </c>
      <c r="H359">
        <v>0.2</v>
      </c>
      <c r="I359">
        <v>-82.057651826830394</v>
      </c>
      <c r="J359" s="5">
        <f t="shared" si="25"/>
        <v>76.929319833052617</v>
      </c>
      <c r="K359" s="6">
        <f t="shared" si="26"/>
        <v>0.12642864574247187</v>
      </c>
    </row>
    <row r="360" spans="1:11">
      <c r="A360" t="s">
        <v>160</v>
      </c>
      <c r="B360" t="s">
        <v>167</v>
      </c>
      <c r="C360" t="s">
        <v>217</v>
      </c>
      <c r="D360">
        <v>0.55000000000000004</v>
      </c>
      <c r="E360">
        <v>-143.60110769327201</v>
      </c>
      <c r="F360">
        <v>0.4</v>
      </c>
      <c r="G360">
        <v>-8.4667522170221599</v>
      </c>
      <c r="H360">
        <v>0.7</v>
      </c>
      <c r="I360">
        <v>-278.73546316952201</v>
      </c>
      <c r="J360" s="5">
        <f t="shared" si="25"/>
        <v>-270.26871095249987</v>
      </c>
      <c r="K360" s="6">
        <f t="shared" si="26"/>
        <v>-0.44417014457480164</v>
      </c>
    </row>
    <row r="361" spans="1:11" s="1" customFormat="1">
      <c r="A361" s="1" t="s">
        <v>160</v>
      </c>
      <c r="B361" s="1" t="s">
        <v>167</v>
      </c>
      <c r="C361" s="1" t="s">
        <v>216</v>
      </c>
      <c r="D361" s="1">
        <v>5.3999999999999999E-2</v>
      </c>
      <c r="E361" s="1">
        <v>-143.60110769327201</v>
      </c>
      <c r="F361" s="1">
        <v>4.0000000000000001E-3</v>
      </c>
      <c r="G361" s="1">
        <v>-518.97431734952204</v>
      </c>
      <c r="H361" s="1">
        <v>7.3999999999999996E-2</v>
      </c>
      <c r="I361" s="1">
        <v>6.5481761692279203</v>
      </c>
      <c r="J361" s="1">
        <f t="shared" si="25"/>
        <v>525.52249351874991</v>
      </c>
      <c r="K361" s="4">
        <f t="shared" si="26"/>
        <v>0.86366417000655904</v>
      </c>
    </row>
    <row r="362" spans="1:11">
      <c r="A362" t="s">
        <v>160</v>
      </c>
      <c r="B362" t="s">
        <v>167</v>
      </c>
      <c r="C362" t="s">
        <v>215</v>
      </c>
      <c r="D362">
        <v>5.0000000000000001E-3</v>
      </c>
      <c r="E362">
        <v>-143.60110769327201</v>
      </c>
      <c r="F362">
        <v>2.5000000000000001E-3</v>
      </c>
      <c r="G362">
        <v>-160.68900533294899</v>
      </c>
      <c r="H362">
        <v>0.01</v>
      </c>
      <c r="I362">
        <v>-109.42531241391799</v>
      </c>
      <c r="J362" s="5">
        <f t="shared" si="25"/>
        <v>51.263692919031001</v>
      </c>
      <c r="K362" s="6">
        <f t="shared" si="26"/>
        <v>8.4248753083689593E-2</v>
      </c>
    </row>
    <row r="363" spans="1:11">
      <c r="A363" t="s">
        <v>160</v>
      </c>
      <c r="B363" t="s">
        <v>167</v>
      </c>
      <c r="C363" t="s">
        <v>214</v>
      </c>
      <c r="D363">
        <v>0.26</v>
      </c>
      <c r="E363">
        <v>-143.60110769327201</v>
      </c>
      <c r="F363">
        <v>0.15</v>
      </c>
      <c r="G363">
        <v>-155.58943366763901</v>
      </c>
      <c r="H363">
        <v>0.45</v>
      </c>
      <c r="I363">
        <v>-122.89399919209301</v>
      </c>
      <c r="J363" s="5">
        <f t="shared" si="25"/>
        <v>32.695434475546008</v>
      </c>
      <c r="K363" s="6">
        <f t="shared" si="26"/>
        <v>5.3732952685342651E-2</v>
      </c>
    </row>
    <row r="364" spans="1:11">
      <c r="A364" t="s">
        <v>160</v>
      </c>
      <c r="B364" t="s">
        <v>167</v>
      </c>
      <c r="C364" t="s">
        <v>213</v>
      </c>
      <c r="D364">
        <v>0.01</v>
      </c>
      <c r="E364">
        <v>-143.60110769327201</v>
      </c>
      <c r="F364">
        <v>2E-3</v>
      </c>
      <c r="G364">
        <v>-157.73638594850499</v>
      </c>
      <c r="H364">
        <v>0.05</v>
      </c>
      <c r="I364">
        <v>-72.924716417106396</v>
      </c>
      <c r="J364" s="5">
        <f t="shared" si="25"/>
        <v>84.811669531398593</v>
      </c>
      <c r="K364" s="6">
        <f t="shared" si="26"/>
        <v>0.13938280678007273</v>
      </c>
    </row>
    <row r="365" spans="1:11">
      <c r="A365" t="s">
        <v>160</v>
      </c>
      <c r="B365" t="s">
        <v>167</v>
      </c>
      <c r="C365" t="s">
        <v>184</v>
      </c>
      <c r="D365">
        <v>1.2500000000000001E-2</v>
      </c>
      <c r="E365">
        <v>-143.60110769327201</v>
      </c>
      <c r="F365">
        <v>1.7999999999999999E-2</v>
      </c>
      <c r="G365">
        <v>-143.20491181711</v>
      </c>
      <c r="H365">
        <v>0.03</v>
      </c>
      <c r="I365">
        <v>-142.340484450937</v>
      </c>
      <c r="J365" s="5">
        <f t="shared" si="25"/>
        <v>0.86442736617300397</v>
      </c>
      <c r="K365" s="6">
        <f t="shared" si="26"/>
        <v>1.4206336606791248E-3</v>
      </c>
    </row>
    <row r="366" spans="1:11">
      <c r="A366" t="s">
        <v>160</v>
      </c>
      <c r="B366" t="s">
        <v>167</v>
      </c>
      <c r="C366" t="s">
        <v>212</v>
      </c>
      <c r="D366">
        <v>7.4999999999999997E-2</v>
      </c>
      <c r="E366">
        <v>-143.60110769327201</v>
      </c>
      <c r="F366">
        <v>0.06</v>
      </c>
      <c r="G366">
        <v>-144.609503681897</v>
      </c>
      <c r="H366">
        <v>0.12</v>
      </c>
      <c r="I366">
        <v>-140.575919727399</v>
      </c>
      <c r="J366" s="5">
        <f t="shared" si="25"/>
        <v>4.033583954497999</v>
      </c>
      <c r="K366" s="6">
        <f t="shared" si="26"/>
        <v>6.62894924799065E-3</v>
      </c>
    </row>
    <row r="367" spans="1:11">
      <c r="A367" t="s">
        <v>160</v>
      </c>
      <c r="B367" t="s">
        <v>167</v>
      </c>
      <c r="C367" t="s">
        <v>211</v>
      </c>
      <c r="D367">
        <v>0.47599999999999998</v>
      </c>
      <c r="E367">
        <v>-143.60110769327201</v>
      </c>
      <c r="F367">
        <v>0.152</v>
      </c>
      <c r="G367">
        <v>-165.368071028331</v>
      </c>
      <c r="H367">
        <v>0.8</v>
      </c>
      <c r="I367">
        <v>-121.834144358213</v>
      </c>
      <c r="J367" s="5">
        <f t="shared" si="25"/>
        <v>43.533926670118007</v>
      </c>
      <c r="K367" s="6">
        <f t="shared" si="26"/>
        <v>7.1545353640190865E-2</v>
      </c>
    </row>
    <row r="368" spans="1:11">
      <c r="A368" t="s">
        <v>160</v>
      </c>
      <c r="B368" t="s">
        <v>167</v>
      </c>
      <c r="C368" t="s">
        <v>210</v>
      </c>
      <c r="D368">
        <v>0.65</v>
      </c>
      <c r="E368">
        <v>-143.60110769327201</v>
      </c>
      <c r="F368">
        <v>0.4</v>
      </c>
      <c r="G368">
        <v>-132.322984999205</v>
      </c>
      <c r="H368">
        <v>1</v>
      </c>
      <c r="I368">
        <v>-159.39047946496601</v>
      </c>
      <c r="J368" s="5">
        <f t="shared" si="25"/>
        <v>-27.067494465761001</v>
      </c>
      <c r="K368" s="6">
        <f t="shared" si="26"/>
        <v>-4.4483776489568159E-2</v>
      </c>
    </row>
    <row r="369" spans="1:11">
      <c r="A369" t="s">
        <v>160</v>
      </c>
      <c r="B369" t="s">
        <v>167</v>
      </c>
      <c r="C369" t="s">
        <v>183</v>
      </c>
      <c r="D369">
        <v>1</v>
      </c>
      <c r="E369">
        <v>-143.60110769327201</v>
      </c>
      <c r="F369">
        <v>0</v>
      </c>
      <c r="G369">
        <v>-114.309762351442</v>
      </c>
      <c r="H369">
        <v>1</v>
      </c>
      <c r="I369">
        <v>-143.60110769327201</v>
      </c>
      <c r="J369" s="5">
        <f t="shared" si="25"/>
        <v>-29.291345341830009</v>
      </c>
      <c r="K369" s="6">
        <f t="shared" si="26"/>
        <v>-4.8138539786640948E-2</v>
      </c>
    </row>
    <row r="370" spans="1:11">
      <c r="A370" t="s">
        <v>160</v>
      </c>
      <c r="B370" t="s">
        <v>167</v>
      </c>
      <c r="C370" t="s">
        <v>182</v>
      </c>
      <c r="D370">
        <v>0.01</v>
      </c>
      <c r="E370">
        <v>-143.60110769327201</v>
      </c>
      <c r="F370">
        <v>0</v>
      </c>
      <c r="G370">
        <v>-143.56933403052901</v>
      </c>
      <c r="H370">
        <v>1</v>
      </c>
      <c r="I370">
        <v>-144.692534030529</v>
      </c>
      <c r="J370" s="5">
        <f t="shared" si="25"/>
        <v>-1.1231999999999971</v>
      </c>
      <c r="K370" s="6">
        <f t="shared" si="26"/>
        <v>-1.8459107035667807E-3</v>
      </c>
    </row>
    <row r="371" spans="1:11">
      <c r="A371" t="s">
        <v>160</v>
      </c>
      <c r="B371" t="s">
        <v>167</v>
      </c>
      <c r="C371" t="s">
        <v>180</v>
      </c>
      <c r="D371">
        <v>0.36</v>
      </c>
      <c r="E371">
        <v>-143.60110769327201</v>
      </c>
      <c r="F371">
        <v>0</v>
      </c>
      <c r="G371">
        <v>-143.12158769327201</v>
      </c>
      <c r="H371">
        <v>1</v>
      </c>
      <c r="I371">
        <v>-144.453587693272</v>
      </c>
      <c r="J371" s="5">
        <f t="shared" si="25"/>
        <v>-1.3319999999999936</v>
      </c>
      <c r="K371" s="6">
        <f t="shared" si="26"/>
        <v>-2.1890607702554723E-3</v>
      </c>
    </row>
    <row r="372" spans="1:11">
      <c r="A372" t="s">
        <v>160</v>
      </c>
      <c r="B372" t="s">
        <v>167</v>
      </c>
      <c r="C372" t="s">
        <v>209</v>
      </c>
      <c r="D372">
        <v>0.1</v>
      </c>
      <c r="E372">
        <v>-143.60110769327201</v>
      </c>
      <c r="F372">
        <v>0.02</v>
      </c>
      <c r="G372">
        <v>-97.463826965325197</v>
      </c>
      <c r="H372">
        <v>0.16</v>
      </c>
      <c r="I372">
        <v>-178.20406823923199</v>
      </c>
      <c r="J372" s="5">
        <f t="shared" si="25"/>
        <v>-80.74024127390679</v>
      </c>
      <c r="K372" s="6">
        <f t="shared" si="26"/>
        <v>-0.13269166272798191</v>
      </c>
    </row>
    <row r="373" spans="1:11">
      <c r="J373" s="5">
        <f>MAX(J347:J372)</f>
        <v>608.48013819394509</v>
      </c>
      <c r="K373" s="6"/>
    </row>
    <row r="376" spans="1:11">
      <c r="A376" t="s">
        <v>151</v>
      </c>
      <c r="B376" t="s">
        <v>167</v>
      </c>
      <c r="C376" t="s">
        <v>197</v>
      </c>
      <c r="D376">
        <v>1.7999999999999999E-2</v>
      </c>
      <c r="E376">
        <v>7.4402299870784701</v>
      </c>
      <c r="F376">
        <v>1.2E-2</v>
      </c>
      <c r="G376">
        <v>7.4421393753756204</v>
      </c>
      <c r="H376">
        <v>2.4E-2</v>
      </c>
      <c r="I376">
        <v>7.4383205987813303</v>
      </c>
      <c r="J376" s="5">
        <f t="shared" ref="J376:J401" si="27">I376-G376</f>
        <v>-3.8187765942900853E-3</v>
      </c>
      <c r="K376" s="6">
        <f>J376/J$402</f>
        <v>-2.0447840500792113E-5</v>
      </c>
    </row>
    <row r="377" spans="1:11">
      <c r="A377" t="s">
        <v>151</v>
      </c>
      <c r="B377" t="s">
        <v>167</v>
      </c>
      <c r="C377" t="s">
        <v>196</v>
      </c>
      <c r="D377">
        <v>0.29485</v>
      </c>
      <c r="E377">
        <v>7.4402299870784701</v>
      </c>
      <c r="F377">
        <v>6.5000000000000002E-2</v>
      </c>
      <c r="G377">
        <v>7.4411871481498997</v>
      </c>
      <c r="H377">
        <v>0.52470000000000006</v>
      </c>
      <c r="I377">
        <v>7.4392728260070502</v>
      </c>
      <c r="J377" s="5">
        <f t="shared" si="27"/>
        <v>-1.9143221428494783E-3</v>
      </c>
      <c r="K377" s="6">
        <f t="shared" ref="K377:K401" si="28">J377/J$402</f>
        <v>-1.0250338787204591E-5</v>
      </c>
    </row>
    <row r="378" spans="1:11">
      <c r="A378" t="s">
        <v>151</v>
      </c>
      <c r="B378" t="s">
        <v>167</v>
      </c>
      <c r="C378" t="s">
        <v>195</v>
      </c>
      <c r="D378">
        <v>692.15</v>
      </c>
      <c r="E378">
        <v>7.4402299870784701</v>
      </c>
      <c r="F378">
        <v>537.17999999999995</v>
      </c>
      <c r="G378">
        <v>39.894653340904</v>
      </c>
      <c r="H378">
        <v>918.79</v>
      </c>
      <c r="I378">
        <v>-40.023605006217103</v>
      </c>
      <c r="J378" s="1">
        <f t="shared" si="27"/>
        <v>-79.91825834712111</v>
      </c>
      <c r="K378" s="6">
        <f t="shared" si="28"/>
        <v>-0.42792652553345339</v>
      </c>
    </row>
    <row r="379" spans="1:11">
      <c r="A379" t="s">
        <v>151</v>
      </c>
      <c r="B379" t="s">
        <v>167</v>
      </c>
      <c r="C379" t="s">
        <v>194</v>
      </c>
      <c r="D379">
        <v>8.85</v>
      </c>
      <c r="E379">
        <v>7.4402299870784701</v>
      </c>
      <c r="F379">
        <v>4.7</v>
      </c>
      <c r="G379">
        <v>8.3400345441584705</v>
      </c>
      <c r="H379">
        <v>13</v>
      </c>
      <c r="I379">
        <v>6.5404254299984697</v>
      </c>
      <c r="J379" s="5">
        <f t="shared" si="27"/>
        <v>-1.7996091141600008</v>
      </c>
      <c r="K379" s="6">
        <f t="shared" si="28"/>
        <v>-9.6361018303968878E-3</v>
      </c>
    </row>
    <row r="380" spans="1:11">
      <c r="A380" t="s">
        <v>151</v>
      </c>
      <c r="B380" t="s">
        <v>167</v>
      </c>
      <c r="C380" t="s">
        <v>193</v>
      </c>
      <c r="D380">
        <v>1.8</v>
      </c>
      <c r="E380">
        <v>7.4402299870784701</v>
      </c>
      <c r="F380">
        <v>0.52</v>
      </c>
      <c r="G380">
        <v>7.4941435870784803</v>
      </c>
      <c r="H380">
        <v>3.09</v>
      </c>
      <c r="I380">
        <v>7.3858951870784804</v>
      </c>
      <c r="J380" s="5">
        <f t="shared" si="27"/>
        <v>-0.10824839999999991</v>
      </c>
      <c r="K380" s="6">
        <f t="shared" si="28"/>
        <v>-5.7962176184266285E-4</v>
      </c>
    </row>
    <row r="381" spans="1:11">
      <c r="A381" t="s">
        <v>151</v>
      </c>
      <c r="B381" t="s">
        <v>167</v>
      </c>
      <c r="C381" t="s">
        <v>192</v>
      </c>
      <c r="D381">
        <v>0.96</v>
      </c>
      <c r="E381">
        <v>7.4402299870784701</v>
      </c>
      <c r="F381">
        <v>0.38</v>
      </c>
      <c r="G381">
        <v>7.4414875452546303</v>
      </c>
      <c r="H381">
        <v>1.53</v>
      </c>
      <c r="I381">
        <v>7.4389941109398299</v>
      </c>
      <c r="J381" s="5">
        <f t="shared" si="27"/>
        <v>-2.4934343148004245E-3</v>
      </c>
      <c r="K381" s="6">
        <f t="shared" si="28"/>
        <v>-1.3351225427660605E-5</v>
      </c>
    </row>
    <row r="382" spans="1:11">
      <c r="A382" t="s">
        <v>151</v>
      </c>
      <c r="B382" t="s">
        <v>167</v>
      </c>
      <c r="C382" t="s">
        <v>191</v>
      </c>
      <c r="D382">
        <v>970</v>
      </c>
      <c r="E382">
        <v>7.4402299870784701</v>
      </c>
      <c r="F382">
        <v>388</v>
      </c>
      <c r="G382">
        <v>7.4402299870784701</v>
      </c>
      <c r="H382">
        <v>1197</v>
      </c>
      <c r="I382">
        <v>7.4402299870784701</v>
      </c>
      <c r="J382" s="5">
        <f t="shared" si="27"/>
        <v>0</v>
      </c>
      <c r="K382" s="6">
        <f t="shared" si="28"/>
        <v>0</v>
      </c>
    </row>
    <row r="383" spans="1:11">
      <c r="A383" t="s">
        <v>151</v>
      </c>
      <c r="B383" t="s">
        <v>167</v>
      </c>
      <c r="C383" t="s">
        <v>213</v>
      </c>
      <c r="D383">
        <v>0.01</v>
      </c>
      <c r="E383">
        <v>7.4402299870784701</v>
      </c>
      <c r="F383">
        <v>2E-3</v>
      </c>
      <c r="G383">
        <v>6.51367153710589</v>
      </c>
      <c r="H383">
        <v>0.05</v>
      </c>
      <c r="I383">
        <v>12.0730222369413</v>
      </c>
      <c r="J383" s="5">
        <f t="shared" si="27"/>
        <v>5.5593506998354103</v>
      </c>
      <c r="K383" s="6">
        <f t="shared" si="28"/>
        <v>2.9767836266770171E-2</v>
      </c>
    </row>
    <row r="384" spans="1:11">
      <c r="A384" t="s">
        <v>151</v>
      </c>
      <c r="B384" t="s">
        <v>167</v>
      </c>
      <c r="C384" t="s">
        <v>222</v>
      </c>
      <c r="D384">
        <v>0.9</v>
      </c>
      <c r="E384">
        <v>7.4402299870784701</v>
      </c>
      <c r="F384">
        <v>0.7</v>
      </c>
      <c r="G384">
        <v>27.917911132939398</v>
      </c>
      <c r="H384">
        <v>1</v>
      </c>
      <c r="I384">
        <v>-2.7986105858519301</v>
      </c>
      <c r="J384" s="5">
        <f t="shared" si="27"/>
        <v>-30.716521718791327</v>
      </c>
      <c r="K384" s="6">
        <f t="shared" si="28"/>
        <v>-0.1644732341200818</v>
      </c>
    </row>
    <row r="385" spans="1:11">
      <c r="A385" t="s">
        <v>151</v>
      </c>
      <c r="B385" t="s">
        <v>167</v>
      </c>
      <c r="C385" t="s">
        <v>221</v>
      </c>
      <c r="D385">
        <v>2.5000000000000001E-2</v>
      </c>
      <c r="E385">
        <v>7.4402299870784701</v>
      </c>
      <c r="F385">
        <v>0</v>
      </c>
      <c r="G385">
        <v>-25.131313393450501</v>
      </c>
      <c r="H385">
        <v>0.1</v>
      </c>
      <c r="I385">
        <v>105.154860128666</v>
      </c>
      <c r="J385" s="1">
        <f t="shared" si="27"/>
        <v>130.28617352211651</v>
      </c>
      <c r="K385" s="6">
        <f t="shared" si="28"/>
        <v>0.69762418142557425</v>
      </c>
    </row>
    <row r="386" spans="1:11">
      <c r="A386" t="s">
        <v>151</v>
      </c>
      <c r="B386" t="s">
        <v>167</v>
      </c>
      <c r="C386" t="s">
        <v>220</v>
      </c>
      <c r="D386">
        <v>0.05</v>
      </c>
      <c r="E386">
        <v>7.4402299870784701</v>
      </c>
      <c r="F386">
        <v>0.03</v>
      </c>
      <c r="G386">
        <v>4.4213078330552902</v>
      </c>
      <c r="H386">
        <v>0.16</v>
      </c>
      <c r="I386">
        <v>24.044301834206198</v>
      </c>
      <c r="J386" s="5">
        <f t="shared" si="27"/>
        <v>19.622994001150907</v>
      </c>
      <c r="K386" s="6">
        <f t="shared" si="28"/>
        <v>0.10507235539347559</v>
      </c>
    </row>
    <row r="387" spans="1:11">
      <c r="A387" t="s">
        <v>151</v>
      </c>
      <c r="B387" t="s">
        <v>167</v>
      </c>
      <c r="C387" t="s">
        <v>219</v>
      </c>
      <c r="D387">
        <v>4.1900000000000004</v>
      </c>
      <c r="E387">
        <v>7.4402299870784701</v>
      </c>
      <c r="F387">
        <v>3.2</v>
      </c>
      <c r="G387">
        <v>41.689211325227703</v>
      </c>
      <c r="H387">
        <v>4.41</v>
      </c>
      <c r="I387">
        <v>-0.17065475473246</v>
      </c>
      <c r="J387" s="5">
        <f t="shared" si="27"/>
        <v>-41.859866079960163</v>
      </c>
      <c r="K387" s="6">
        <f t="shared" si="28"/>
        <v>-0.22414085868949982</v>
      </c>
    </row>
    <row r="388" spans="1:11">
      <c r="A388" t="s">
        <v>151</v>
      </c>
      <c r="B388" t="s">
        <v>167</v>
      </c>
      <c r="C388" t="s">
        <v>218</v>
      </c>
      <c r="D388">
        <v>0.12</v>
      </c>
      <c r="E388">
        <v>7.4402299870784701</v>
      </c>
      <c r="F388">
        <v>0.1</v>
      </c>
      <c r="G388">
        <v>4.1458490916045196</v>
      </c>
      <c r="H388">
        <v>0.2</v>
      </c>
      <c r="I388">
        <v>20.617753568974301</v>
      </c>
      <c r="J388" s="5">
        <f t="shared" si="27"/>
        <v>16.471904477369783</v>
      </c>
      <c r="K388" s="6">
        <f t="shared" si="28"/>
        <v>8.81996804948353E-2</v>
      </c>
    </row>
    <row r="389" spans="1:11">
      <c r="A389" t="s">
        <v>151</v>
      </c>
      <c r="B389" t="s">
        <v>167</v>
      </c>
      <c r="C389" t="s">
        <v>217</v>
      </c>
      <c r="D389">
        <v>0.55000000000000004</v>
      </c>
      <c r="E389">
        <v>7.4402299870784701</v>
      </c>
      <c r="F389">
        <v>0.4</v>
      </c>
      <c r="G389">
        <v>55.463449075078501</v>
      </c>
      <c r="H389">
        <v>0.7</v>
      </c>
      <c r="I389">
        <v>-40.582989100921502</v>
      </c>
      <c r="J389" s="5">
        <f t="shared" si="27"/>
        <v>-96.046438176000009</v>
      </c>
      <c r="K389" s="6">
        <f t="shared" si="28"/>
        <v>-0.5142857142857129</v>
      </c>
    </row>
    <row r="390" spans="1:11">
      <c r="A390" t="s">
        <v>151</v>
      </c>
      <c r="B390" t="s">
        <v>167</v>
      </c>
      <c r="C390" t="s">
        <v>216</v>
      </c>
      <c r="D390">
        <v>5.3999999999999999E-2</v>
      </c>
      <c r="E390">
        <v>7.4402299870784701</v>
      </c>
      <c r="F390">
        <v>4.0000000000000001E-3</v>
      </c>
      <c r="G390">
        <v>-125.957600812922</v>
      </c>
      <c r="H390">
        <v>7.3999999999999996E-2</v>
      </c>
      <c r="I390">
        <v>60.799362307078503</v>
      </c>
      <c r="J390" s="1">
        <f t="shared" si="27"/>
        <v>186.75696312000051</v>
      </c>
      <c r="K390" s="6">
        <f t="shared" si="28"/>
        <v>1</v>
      </c>
    </row>
    <row r="391" spans="1:11">
      <c r="A391" t="s">
        <v>151</v>
      </c>
      <c r="B391" t="s">
        <v>167</v>
      </c>
      <c r="C391" t="s">
        <v>215</v>
      </c>
      <c r="D391">
        <v>5.0000000000000001E-3</v>
      </c>
      <c r="E391">
        <v>7.4402299870784701</v>
      </c>
      <c r="F391">
        <v>2.5000000000000001E-3</v>
      </c>
      <c r="G391">
        <v>6.3208109792031797</v>
      </c>
      <c r="H391">
        <v>0.01</v>
      </c>
      <c r="I391">
        <v>9.6790680028290303</v>
      </c>
      <c r="J391" s="5">
        <f t="shared" si="27"/>
        <v>3.3582570236258507</v>
      </c>
      <c r="K391" s="6">
        <f t="shared" si="28"/>
        <v>1.7981964193045943E-2</v>
      </c>
    </row>
    <row r="392" spans="1:11">
      <c r="A392" t="s">
        <v>151</v>
      </c>
      <c r="B392" t="s">
        <v>167</v>
      </c>
      <c r="C392" t="s">
        <v>214</v>
      </c>
      <c r="D392">
        <v>0.26</v>
      </c>
      <c r="E392">
        <v>7.4402299870784701</v>
      </c>
      <c r="F392">
        <v>0.15</v>
      </c>
      <c r="G392">
        <v>6.6548811834227903</v>
      </c>
      <c r="H392">
        <v>0.45</v>
      </c>
      <c r="I392">
        <v>8.7967415570291898</v>
      </c>
      <c r="J392" s="5">
        <f t="shared" si="27"/>
        <v>2.1418603736063995</v>
      </c>
      <c r="K392" s="6">
        <f t="shared" si="28"/>
        <v>1.1468704233695153E-2</v>
      </c>
    </row>
    <row r="393" spans="1:11">
      <c r="A393" t="s">
        <v>151</v>
      </c>
      <c r="B393" t="s">
        <v>167</v>
      </c>
      <c r="C393" t="s">
        <v>213</v>
      </c>
      <c r="D393">
        <v>0.01</v>
      </c>
      <c r="E393">
        <v>7.4402299870784701</v>
      </c>
      <c r="F393">
        <v>2E-3</v>
      </c>
      <c r="G393">
        <v>6.51367153710589</v>
      </c>
      <c r="H393">
        <v>0.05</v>
      </c>
      <c r="I393">
        <v>12.0730222369413</v>
      </c>
      <c r="J393" s="5">
        <f t="shared" si="27"/>
        <v>5.5593506998354103</v>
      </c>
      <c r="K393" s="6">
        <f t="shared" si="28"/>
        <v>2.9767836266770171E-2</v>
      </c>
    </row>
    <row r="394" spans="1:11">
      <c r="A394" t="s">
        <v>151</v>
      </c>
      <c r="B394" t="s">
        <v>167</v>
      </c>
      <c r="C394" t="s">
        <v>184</v>
      </c>
      <c r="D394">
        <v>1.2500000000000001E-2</v>
      </c>
      <c r="E394">
        <v>7.4402299870784701</v>
      </c>
      <c r="F394">
        <v>1.7999999999999999E-2</v>
      </c>
      <c r="G394">
        <v>7.4661845663936202</v>
      </c>
      <c r="H394">
        <v>0.03</v>
      </c>
      <c r="I394">
        <v>7.5228127394448698</v>
      </c>
      <c r="J394" s="5">
        <f t="shared" si="27"/>
        <v>5.6628173051249675E-2</v>
      </c>
      <c r="K394" s="6">
        <f t="shared" si="28"/>
        <v>3.0321853656863811E-4</v>
      </c>
    </row>
    <row r="395" spans="1:11">
      <c r="A395" t="s">
        <v>151</v>
      </c>
      <c r="B395" t="s">
        <v>167</v>
      </c>
      <c r="C395" t="s">
        <v>212</v>
      </c>
      <c r="D395">
        <v>7.4999999999999997E-2</v>
      </c>
      <c r="E395">
        <v>7.4402299870784701</v>
      </c>
      <c r="F395">
        <v>0.06</v>
      </c>
      <c r="G395">
        <v>7.3741705067998398</v>
      </c>
      <c r="H395">
        <v>0.12</v>
      </c>
      <c r="I395">
        <v>7.63840842791436</v>
      </c>
      <c r="J395" s="5">
        <f t="shared" si="27"/>
        <v>0.26423792111452027</v>
      </c>
      <c r="K395" s="6">
        <f t="shared" si="28"/>
        <v>1.4148758723643115E-3</v>
      </c>
    </row>
    <row r="396" spans="1:11">
      <c r="A396" t="s">
        <v>151</v>
      </c>
      <c r="B396" t="s">
        <v>167</v>
      </c>
      <c r="C396" t="s">
        <v>211</v>
      </c>
      <c r="D396">
        <v>0.47599999999999998</v>
      </c>
      <c r="E396">
        <v>7.4402299870784701</v>
      </c>
      <c r="F396">
        <v>0.152</v>
      </c>
      <c r="G396">
        <v>6.0130270541691297</v>
      </c>
      <c r="H396">
        <v>0.8</v>
      </c>
      <c r="I396">
        <v>8.8674329199878201</v>
      </c>
      <c r="J396" s="5">
        <f t="shared" si="27"/>
        <v>2.8544058658186904</v>
      </c>
      <c r="K396" s="6">
        <f t="shared" si="28"/>
        <v>1.5284066618627733E-2</v>
      </c>
    </row>
    <row r="397" spans="1:11">
      <c r="A397" t="s">
        <v>151</v>
      </c>
      <c r="B397" t="s">
        <v>167</v>
      </c>
      <c r="C397" t="s">
        <v>210</v>
      </c>
      <c r="D397">
        <v>0.65</v>
      </c>
      <c r="E397">
        <v>7.4402299870784701</v>
      </c>
      <c r="F397">
        <v>0.4</v>
      </c>
      <c r="G397">
        <v>8.1790537548176694</v>
      </c>
      <c r="H397">
        <v>1</v>
      </c>
      <c r="I397">
        <v>6.4058767122436002</v>
      </c>
      <c r="J397" s="5">
        <f t="shared" si="27"/>
        <v>-1.7731770425740692</v>
      </c>
      <c r="K397" s="6">
        <f t="shared" si="28"/>
        <v>-9.4945699102780765E-3</v>
      </c>
    </row>
    <row r="398" spans="1:11">
      <c r="A398" t="s">
        <v>151</v>
      </c>
      <c r="B398" t="s">
        <v>167</v>
      </c>
      <c r="C398" t="s">
        <v>183</v>
      </c>
      <c r="D398">
        <v>1</v>
      </c>
      <c r="E398">
        <v>7.4402299870784701</v>
      </c>
      <c r="F398">
        <v>0</v>
      </c>
      <c r="G398">
        <v>9.3590903075984695</v>
      </c>
      <c r="H398">
        <v>1</v>
      </c>
      <c r="I398">
        <v>7.4402299870784701</v>
      </c>
      <c r="J398" s="5">
        <f t="shared" si="27"/>
        <v>-1.9188603205199994</v>
      </c>
      <c r="K398" s="6">
        <f t="shared" si="28"/>
        <v>-1.0274638698676191E-2</v>
      </c>
    </row>
    <row r="399" spans="1:11">
      <c r="A399" t="s">
        <v>151</v>
      </c>
      <c r="B399" t="s">
        <v>167</v>
      </c>
      <c r="C399" t="s">
        <v>182</v>
      </c>
      <c r="D399">
        <v>0.01</v>
      </c>
      <c r="E399">
        <v>7.4402299870784701</v>
      </c>
      <c r="F399">
        <v>0</v>
      </c>
      <c r="G399">
        <v>7.4423114626803901</v>
      </c>
      <c r="H399">
        <v>1</v>
      </c>
      <c r="I399">
        <v>7.3376714626803903</v>
      </c>
      <c r="J399" s="5">
        <f t="shared" si="27"/>
        <v>-0.10463999999999984</v>
      </c>
      <c r="K399" s="6">
        <f t="shared" si="28"/>
        <v>-5.6030039390158378E-4</v>
      </c>
    </row>
    <row r="400" spans="1:11">
      <c r="A400" t="s">
        <v>151</v>
      </c>
      <c r="B400" t="s">
        <v>167</v>
      </c>
      <c r="C400" t="s">
        <v>180</v>
      </c>
      <c r="D400">
        <v>0.36</v>
      </c>
      <c r="E400">
        <v>7.4402299870784701</v>
      </c>
      <c r="F400">
        <v>0</v>
      </c>
      <c r="G400">
        <v>7.5160459870784697</v>
      </c>
      <c r="H400">
        <v>1</v>
      </c>
      <c r="I400">
        <v>7.3054459870784703</v>
      </c>
      <c r="J400" s="5">
        <f t="shared" si="27"/>
        <v>-0.21059999999999945</v>
      </c>
      <c r="K400" s="6">
        <f t="shared" si="28"/>
        <v>-1.1276687973592644E-3</v>
      </c>
    </row>
    <row r="401" spans="1:11">
      <c r="A401" t="s">
        <v>151</v>
      </c>
      <c r="B401" t="s">
        <v>167</v>
      </c>
      <c r="C401" t="s">
        <v>209</v>
      </c>
      <c r="D401">
        <v>0.1</v>
      </c>
      <c r="E401">
        <v>7.4402299870784701</v>
      </c>
      <c r="F401">
        <v>0.02</v>
      </c>
      <c r="G401">
        <v>34.789465696518498</v>
      </c>
      <c r="H401">
        <v>0.16</v>
      </c>
      <c r="I401">
        <v>-13.0716967950015</v>
      </c>
      <c r="J401" s="5">
        <f t="shared" si="27"/>
        <v>-47.861162491519998</v>
      </c>
      <c r="K401" s="6">
        <f t="shared" si="28"/>
        <v>-0.25627511655759178</v>
      </c>
    </row>
    <row r="402" spans="1:11">
      <c r="J402" s="5">
        <f>MAX(J376:J401)</f>
        <v>186.75696312000051</v>
      </c>
      <c r="K402" s="6"/>
    </row>
    <row r="405" spans="1:11">
      <c r="A405" t="s">
        <v>150</v>
      </c>
      <c r="B405" t="s">
        <v>167</v>
      </c>
      <c r="C405" t="s">
        <v>197</v>
      </c>
      <c r="D405">
        <v>1.7999999999999999E-2</v>
      </c>
      <c r="E405">
        <v>-6.9464180627990597</v>
      </c>
      <c r="F405">
        <v>1.2E-2</v>
      </c>
      <c r="G405">
        <v>-6.9452568517276303</v>
      </c>
      <c r="H405">
        <v>2.4E-2</v>
      </c>
      <c r="I405">
        <v>-6.94757927387049</v>
      </c>
      <c r="J405" s="5">
        <f t="shared" ref="J405:J430" si="29">I405-G405</f>
        <v>-2.3224221428597147E-3</v>
      </c>
      <c r="K405" s="6">
        <f>J405/J$431</f>
        <v>-4.8899806111299362E-5</v>
      </c>
    </row>
    <row r="406" spans="1:11">
      <c r="A406" t="s">
        <v>150</v>
      </c>
      <c r="B406" t="s">
        <v>167</v>
      </c>
      <c r="C406" t="s">
        <v>196</v>
      </c>
      <c r="D406">
        <v>0.29485</v>
      </c>
      <c r="E406">
        <v>-6.9464180627990597</v>
      </c>
      <c r="F406">
        <v>6.5000000000000002E-2</v>
      </c>
      <c r="G406">
        <v>-6.9454609017276301</v>
      </c>
      <c r="H406">
        <v>0.52470000000000006</v>
      </c>
      <c r="I406">
        <v>-6.9473752238704902</v>
      </c>
      <c r="J406" s="5">
        <f t="shared" si="29"/>
        <v>-1.9143221428601365E-3</v>
      </c>
      <c r="K406" s="6">
        <f t="shared" ref="K406:K430" si="30">J406/J$431</f>
        <v>-4.0307048358211538E-5</v>
      </c>
    </row>
    <row r="407" spans="1:11" s="1" customFormat="1">
      <c r="A407" s="1" t="s">
        <v>150</v>
      </c>
      <c r="B407" s="1" t="s">
        <v>167</v>
      </c>
      <c r="C407" s="1" t="s">
        <v>195</v>
      </c>
      <c r="D407" s="1">
        <v>692.15</v>
      </c>
      <c r="E407" s="1">
        <v>-6.9464180627990597</v>
      </c>
      <c r="F407" s="1">
        <v>537.17999999999995</v>
      </c>
      <c r="G407" s="1">
        <v>4.8842588525122004</v>
      </c>
      <c r="H407" s="1">
        <v>918.79</v>
      </c>
      <c r="I407" s="1">
        <v>-24.2485063126935</v>
      </c>
      <c r="J407" s="1">
        <f t="shared" si="29"/>
        <v>-29.132765165205701</v>
      </c>
      <c r="K407" s="4">
        <f t="shared" si="30"/>
        <v>-0.613405522525035</v>
      </c>
    </row>
    <row r="408" spans="1:11">
      <c r="A408" t="s">
        <v>150</v>
      </c>
      <c r="B408" t="s">
        <v>167</v>
      </c>
      <c r="C408" t="s">
        <v>194</v>
      </c>
      <c r="D408">
        <v>8.85</v>
      </c>
      <c r="E408">
        <v>-6.9464180627990597</v>
      </c>
      <c r="F408">
        <v>4.7</v>
      </c>
      <c r="G408">
        <v>-6.3991941087365598</v>
      </c>
      <c r="H408">
        <v>13</v>
      </c>
      <c r="I408">
        <v>-7.4936420168615596</v>
      </c>
      <c r="J408" s="5">
        <f t="shared" si="29"/>
        <v>-1.0944479081249998</v>
      </c>
      <c r="K408" s="6">
        <f t="shared" si="30"/>
        <v>-2.3044169928697768E-2</v>
      </c>
    </row>
    <row r="409" spans="1:11">
      <c r="A409" t="s">
        <v>150</v>
      </c>
      <c r="B409" t="s">
        <v>167</v>
      </c>
      <c r="C409" t="s">
        <v>193</v>
      </c>
      <c r="D409">
        <v>1.8</v>
      </c>
      <c r="E409">
        <v>-6.9464180627990597</v>
      </c>
      <c r="F409">
        <v>0.52</v>
      </c>
      <c r="G409">
        <v>-6.9095540627990601</v>
      </c>
      <c r="H409">
        <v>3.09</v>
      </c>
      <c r="I409">
        <v>-6.9835700627990596</v>
      </c>
      <c r="J409" s="5">
        <f t="shared" si="29"/>
        <v>-7.4015999999999416E-2</v>
      </c>
      <c r="K409" s="6">
        <f t="shared" si="30"/>
        <v>-1.558445375773586E-3</v>
      </c>
    </row>
    <row r="410" spans="1:11">
      <c r="A410" t="s">
        <v>150</v>
      </c>
      <c r="B410" t="s">
        <v>167</v>
      </c>
      <c r="C410" t="s">
        <v>192</v>
      </c>
      <c r="D410">
        <v>0.96</v>
      </c>
      <c r="E410">
        <v>-6.9464180627990597</v>
      </c>
      <c r="F410">
        <v>0.38</v>
      </c>
      <c r="G410">
        <v>-6.9456532678753096</v>
      </c>
      <c r="H410">
        <v>1.53</v>
      </c>
      <c r="I410">
        <v>-6.9471696716034304</v>
      </c>
      <c r="J410" s="5">
        <f t="shared" si="29"/>
        <v>-1.5164037281207854E-3</v>
      </c>
      <c r="K410" s="6">
        <f t="shared" si="30"/>
        <v>-3.1928669178227448E-5</v>
      </c>
    </row>
    <row r="411" spans="1:11">
      <c r="A411" t="s">
        <v>150</v>
      </c>
      <c r="B411" t="s">
        <v>167</v>
      </c>
      <c r="C411" t="s">
        <v>191</v>
      </c>
      <c r="D411">
        <v>970</v>
      </c>
      <c r="E411">
        <v>-6.9464180627990597</v>
      </c>
      <c r="F411">
        <v>388</v>
      </c>
      <c r="G411">
        <v>-6.9464180627990597</v>
      </c>
      <c r="H411">
        <v>1197</v>
      </c>
      <c r="I411">
        <v>-6.9464180627990597</v>
      </c>
      <c r="J411" s="5">
        <f t="shared" si="29"/>
        <v>0</v>
      </c>
      <c r="K411" s="6">
        <f t="shared" si="30"/>
        <v>0</v>
      </c>
    </row>
    <row r="412" spans="1:11">
      <c r="A412" t="s">
        <v>150</v>
      </c>
      <c r="B412" t="s">
        <v>167</v>
      </c>
      <c r="C412" t="s">
        <v>213</v>
      </c>
      <c r="D412">
        <v>0.01</v>
      </c>
      <c r="E412">
        <v>-6.9464180627990597</v>
      </c>
      <c r="F412">
        <v>2E-3</v>
      </c>
      <c r="G412">
        <v>-7.5101491007633498</v>
      </c>
      <c r="H412">
        <v>0.05</v>
      </c>
      <c r="I412">
        <v>-4.1277628729776303</v>
      </c>
      <c r="J412" s="5">
        <f t="shared" si="29"/>
        <v>3.3823862277857195</v>
      </c>
      <c r="K412" s="6">
        <f t="shared" si="30"/>
        <v>7.1217901207481615E-2</v>
      </c>
    </row>
    <row r="413" spans="1:11">
      <c r="A413" t="s">
        <v>150</v>
      </c>
      <c r="B413" t="s">
        <v>167</v>
      </c>
      <c r="C413" t="s">
        <v>222</v>
      </c>
      <c r="D413">
        <v>0.9</v>
      </c>
      <c r="E413">
        <v>-6.9464180627990597</v>
      </c>
      <c r="F413">
        <v>0.7</v>
      </c>
      <c r="G413">
        <v>0.51835267030608501</v>
      </c>
      <c r="H413">
        <v>1</v>
      </c>
      <c r="I413">
        <v>-10.6788034293516</v>
      </c>
      <c r="J413" s="5">
        <f t="shared" si="29"/>
        <v>-11.197156099657684</v>
      </c>
      <c r="K413" s="6">
        <f t="shared" si="30"/>
        <v>-0.23576194532704628</v>
      </c>
    </row>
    <row r="414" spans="1:11" s="1" customFormat="1">
      <c r="A414" s="1" t="s">
        <v>150</v>
      </c>
      <c r="B414" s="1" t="s">
        <v>167</v>
      </c>
      <c r="C414" s="1" t="s">
        <v>221</v>
      </c>
      <c r="D414" s="1">
        <v>2.5000000000000001E-2</v>
      </c>
      <c r="E414" s="1">
        <v>-6.9464180627990597</v>
      </c>
      <c r="F414" s="1">
        <v>0</v>
      </c>
      <c r="G414" s="1">
        <v>-18.819788979514598</v>
      </c>
      <c r="H414" s="1">
        <v>0.1</v>
      </c>
      <c r="I414" s="1">
        <v>28.6736946873474</v>
      </c>
      <c r="J414" s="1">
        <f t="shared" si="29"/>
        <v>47.493483666861998</v>
      </c>
      <c r="K414" s="4">
        <f t="shared" si="30"/>
        <v>1</v>
      </c>
    </row>
    <row r="415" spans="1:11">
      <c r="A415" t="s">
        <v>150</v>
      </c>
      <c r="B415" t="s">
        <v>167</v>
      </c>
      <c r="C415" t="s">
        <v>220</v>
      </c>
      <c r="D415">
        <v>0.05</v>
      </c>
      <c r="E415">
        <v>-6.9464180627990597</v>
      </c>
      <c r="F415">
        <v>0.03</v>
      </c>
      <c r="G415">
        <v>-8.04691189217146</v>
      </c>
      <c r="H415">
        <v>0.16</v>
      </c>
      <c r="I415">
        <v>-0.89370200125090005</v>
      </c>
      <c r="J415" s="5">
        <f t="shared" si="29"/>
        <v>7.1532098909205599</v>
      </c>
      <c r="K415" s="6">
        <f t="shared" si="30"/>
        <v>0.15061455464282197</v>
      </c>
    </row>
    <row r="416" spans="1:11">
      <c r="A416" t="s">
        <v>150</v>
      </c>
      <c r="B416" t="s">
        <v>167</v>
      </c>
      <c r="C416" t="s">
        <v>219</v>
      </c>
      <c r="D416">
        <v>4.1900000000000004</v>
      </c>
      <c r="E416">
        <v>-6.9464180627990597</v>
      </c>
      <c r="F416">
        <v>3.2</v>
      </c>
      <c r="G416">
        <v>5.5384327223376699</v>
      </c>
      <c r="H416">
        <v>4.41</v>
      </c>
      <c r="I416">
        <v>-9.7208293483849904</v>
      </c>
      <c r="J416" s="5">
        <f t="shared" si="29"/>
        <v>-15.259262070722659</v>
      </c>
      <c r="K416" s="6">
        <f t="shared" si="30"/>
        <v>-0.32129169925198864</v>
      </c>
    </row>
    <row r="417" spans="1:11">
      <c r="A417" t="s">
        <v>150</v>
      </c>
      <c r="B417" t="s">
        <v>167</v>
      </c>
      <c r="C417" t="s">
        <v>218</v>
      </c>
      <c r="D417">
        <v>0.12</v>
      </c>
      <c r="E417">
        <v>-6.9464180627990597</v>
      </c>
      <c r="F417">
        <v>0.1</v>
      </c>
      <c r="G417">
        <v>-8.1473254271177709</v>
      </c>
      <c r="H417">
        <v>0.2</v>
      </c>
      <c r="I417">
        <v>-2.1427886055242298</v>
      </c>
      <c r="J417" s="5">
        <f t="shared" si="29"/>
        <v>6.0045368215935415</v>
      </c>
      <c r="K417" s="6">
        <f t="shared" si="30"/>
        <v>0.12642864574247129</v>
      </c>
    </row>
    <row r="418" spans="1:11">
      <c r="A418" t="s">
        <v>150</v>
      </c>
      <c r="B418" t="s">
        <v>167</v>
      </c>
      <c r="C418" t="s">
        <v>217</v>
      </c>
      <c r="D418">
        <v>0.55000000000000004</v>
      </c>
      <c r="E418">
        <v>-6.9464180627990597</v>
      </c>
      <c r="F418">
        <v>0.4</v>
      </c>
      <c r="G418">
        <v>2.14003042357594</v>
      </c>
      <c r="H418">
        <v>0.7</v>
      </c>
      <c r="I418">
        <v>-16.032866549174098</v>
      </c>
      <c r="J418" s="5">
        <f t="shared" si="29"/>
        <v>-18.172896972750038</v>
      </c>
      <c r="K418" s="6">
        <f t="shared" si="30"/>
        <v>-0.38263979749773458</v>
      </c>
    </row>
    <row r="419" spans="1:11" s="1" customFormat="1">
      <c r="A419" s="1" t="s">
        <v>150</v>
      </c>
      <c r="B419" s="1" t="s">
        <v>167</v>
      </c>
      <c r="C419" s="1" t="s">
        <v>216</v>
      </c>
      <c r="D419" s="1">
        <v>5.3999999999999999E-2</v>
      </c>
      <c r="E419" s="1">
        <v>-6.9464180627990597</v>
      </c>
      <c r="F419" s="1">
        <v>4.0000000000000001E-3</v>
      </c>
      <c r="G419" s="1">
        <v>-32.186552747174098</v>
      </c>
      <c r="H419" s="1">
        <v>7.3999999999999996E-2</v>
      </c>
      <c r="I419" s="1">
        <v>3.1496358109509401</v>
      </c>
      <c r="J419" s="1">
        <f t="shared" si="29"/>
        <v>35.336188558125038</v>
      </c>
      <c r="K419" s="4">
        <f t="shared" si="30"/>
        <v>0.74402182846781639</v>
      </c>
    </row>
    <row r="420" spans="1:11">
      <c r="A420" t="s">
        <v>150</v>
      </c>
      <c r="B420" t="s">
        <v>167</v>
      </c>
      <c r="C420" t="s">
        <v>215</v>
      </c>
      <c r="D420">
        <v>5.0000000000000001E-3</v>
      </c>
      <c r="E420">
        <v>-6.9464180627990597</v>
      </c>
      <c r="F420">
        <v>2.5000000000000001E-3</v>
      </c>
      <c r="G420">
        <v>-7.6272024519447799</v>
      </c>
      <c r="H420">
        <v>0.01</v>
      </c>
      <c r="I420">
        <v>-5.5848492845076301</v>
      </c>
      <c r="J420" s="5">
        <f t="shared" si="29"/>
        <v>2.0423531674371498</v>
      </c>
      <c r="K420" s="6">
        <f t="shared" si="30"/>
        <v>4.3002808169706384E-2</v>
      </c>
    </row>
    <row r="421" spans="1:11">
      <c r="A421" t="s">
        <v>150</v>
      </c>
      <c r="B421" t="s">
        <v>167</v>
      </c>
      <c r="C421" t="s">
        <v>214</v>
      </c>
      <c r="D421">
        <v>0.26</v>
      </c>
      <c r="E421">
        <v>-6.9464180627990597</v>
      </c>
      <c r="F421">
        <v>0.15</v>
      </c>
      <c r="G421">
        <v>-7.4240347566390597</v>
      </c>
      <c r="H421">
        <v>0.45</v>
      </c>
      <c r="I421">
        <v>-6.1214437734390597</v>
      </c>
      <c r="J421" s="5">
        <f t="shared" si="29"/>
        <v>1.3025909832</v>
      </c>
      <c r="K421" s="6">
        <f t="shared" si="30"/>
        <v>2.7426730629761469E-2</v>
      </c>
    </row>
    <row r="422" spans="1:11">
      <c r="A422" t="s">
        <v>150</v>
      </c>
      <c r="B422" t="s">
        <v>167</v>
      </c>
      <c r="C422" t="s">
        <v>213</v>
      </c>
      <c r="D422">
        <v>0.01</v>
      </c>
      <c r="E422">
        <v>-6.9464180627990597</v>
      </c>
      <c r="F422">
        <v>2E-3</v>
      </c>
      <c r="G422">
        <v>-7.5101491007633498</v>
      </c>
      <c r="H422">
        <v>0.05</v>
      </c>
      <c r="I422">
        <v>-4.1277628729776303</v>
      </c>
      <c r="J422" s="5">
        <f t="shared" si="29"/>
        <v>3.3823862277857195</v>
      </c>
      <c r="K422" s="6">
        <f t="shared" si="30"/>
        <v>7.1217901207481615E-2</v>
      </c>
    </row>
    <row r="423" spans="1:11">
      <c r="A423" t="s">
        <v>150</v>
      </c>
      <c r="B423" t="s">
        <v>167</v>
      </c>
      <c r="C423" t="s">
        <v>184</v>
      </c>
      <c r="D423">
        <v>1.2500000000000001E-2</v>
      </c>
      <c r="E423">
        <v>-6.9464180627990597</v>
      </c>
      <c r="F423">
        <v>1.7999999999999999E-2</v>
      </c>
      <c r="G423">
        <v>-6.93063356003442</v>
      </c>
      <c r="H423">
        <v>0.03</v>
      </c>
      <c r="I423">
        <v>-6.8961946449115601</v>
      </c>
      <c r="J423" s="5">
        <f t="shared" si="29"/>
        <v>3.4438915122859903E-2</v>
      </c>
      <c r="K423" s="6">
        <f t="shared" si="30"/>
        <v>7.2512926961576496E-4</v>
      </c>
    </row>
    <row r="424" spans="1:11">
      <c r="A424" t="s">
        <v>150</v>
      </c>
      <c r="B424" t="s">
        <v>167</v>
      </c>
      <c r="C424" t="s">
        <v>212</v>
      </c>
      <c r="D424">
        <v>7.4999999999999997E-2</v>
      </c>
      <c r="E424">
        <v>-6.9464180627990597</v>
      </c>
      <c r="F424">
        <v>0.06</v>
      </c>
      <c r="G424">
        <v>-6.98659270930085</v>
      </c>
      <c r="H424">
        <v>0.12</v>
      </c>
      <c r="I424">
        <v>-6.8258941232936996</v>
      </c>
      <c r="J424" s="5">
        <f t="shared" si="29"/>
        <v>0.16069858600715037</v>
      </c>
      <c r="K424" s="6">
        <f t="shared" si="30"/>
        <v>3.3835923078280286E-3</v>
      </c>
    </row>
    <row r="425" spans="1:11">
      <c r="A425" t="s">
        <v>150</v>
      </c>
      <c r="B425" t="s">
        <v>167</v>
      </c>
      <c r="C425" t="s">
        <v>211</v>
      </c>
      <c r="D425">
        <v>0.47599999999999998</v>
      </c>
      <c r="E425">
        <v>-6.9464180627990597</v>
      </c>
      <c r="F425">
        <v>0.152</v>
      </c>
      <c r="G425">
        <v>-7.81491260183049</v>
      </c>
      <c r="H425">
        <v>0.8</v>
      </c>
      <c r="I425">
        <v>-6.0779235237676303</v>
      </c>
      <c r="J425" s="5">
        <f t="shared" si="29"/>
        <v>1.7369890780628596</v>
      </c>
      <c r="K425" s="6">
        <f t="shared" si="30"/>
        <v>3.6573208447853292E-2</v>
      </c>
    </row>
    <row r="426" spans="1:11">
      <c r="A426" t="s">
        <v>150</v>
      </c>
      <c r="B426" t="s">
        <v>167</v>
      </c>
      <c r="C426" t="s">
        <v>210</v>
      </c>
      <c r="D426">
        <v>0.65</v>
      </c>
      <c r="E426">
        <v>-6.9464180627990597</v>
      </c>
      <c r="F426">
        <v>0.4</v>
      </c>
      <c r="G426">
        <v>-6.4970959735115601</v>
      </c>
      <c r="H426">
        <v>1</v>
      </c>
      <c r="I426">
        <v>-7.5754689878015604</v>
      </c>
      <c r="J426" s="5">
        <f t="shared" si="29"/>
        <v>-1.0783730142900003</v>
      </c>
      <c r="K426" s="6">
        <f t="shared" si="30"/>
        <v>-2.2705704678438274E-2</v>
      </c>
    </row>
    <row r="427" spans="1:11">
      <c r="A427" t="s">
        <v>150</v>
      </c>
      <c r="B427" t="s">
        <v>167</v>
      </c>
      <c r="C427" t="s">
        <v>183</v>
      </c>
      <c r="D427">
        <v>1</v>
      </c>
      <c r="E427">
        <v>-6.9464180627990597</v>
      </c>
      <c r="F427">
        <v>0</v>
      </c>
      <c r="G427">
        <v>-5.7794464981115601</v>
      </c>
      <c r="H427">
        <v>1</v>
      </c>
      <c r="I427">
        <v>-6.9464180627990597</v>
      </c>
      <c r="J427" s="5">
        <f t="shared" si="29"/>
        <v>-1.1669715646874996</v>
      </c>
      <c r="K427" s="6">
        <f t="shared" si="30"/>
        <v>-2.4571193237225928E-2</v>
      </c>
    </row>
    <row r="428" spans="1:11">
      <c r="A428" t="s">
        <v>150</v>
      </c>
      <c r="B428" t="s">
        <v>167</v>
      </c>
      <c r="C428" t="s">
        <v>182</v>
      </c>
      <c r="D428">
        <v>0.01</v>
      </c>
      <c r="E428">
        <v>-6.9464180627990597</v>
      </c>
      <c r="F428">
        <v>0</v>
      </c>
      <c r="G428">
        <v>-6.9451521953390598</v>
      </c>
      <c r="H428">
        <v>1</v>
      </c>
      <c r="I428">
        <v>-7.0717389413390599</v>
      </c>
      <c r="J428" s="5">
        <f t="shared" si="29"/>
        <v>-0.12658674600000008</v>
      </c>
      <c r="K428" s="6">
        <f t="shared" si="30"/>
        <v>-2.6653497748855273E-3</v>
      </c>
    </row>
    <row r="429" spans="1:11">
      <c r="A429" t="s">
        <v>150</v>
      </c>
      <c r="B429" t="s">
        <v>167</v>
      </c>
      <c r="C429" t="s">
        <v>180</v>
      </c>
      <c r="D429">
        <v>0.36</v>
      </c>
      <c r="E429">
        <v>-6.9464180627990597</v>
      </c>
      <c r="F429">
        <v>0</v>
      </c>
      <c r="G429">
        <v>-6.8945780627990603</v>
      </c>
      <c r="H429">
        <v>1</v>
      </c>
      <c r="I429">
        <v>-7.0385780627990604</v>
      </c>
      <c r="J429" s="5">
        <f t="shared" si="29"/>
        <v>-0.14400000000000013</v>
      </c>
      <c r="K429" s="6">
        <f t="shared" si="30"/>
        <v>-3.0319948945011668E-3</v>
      </c>
    </row>
    <row r="430" spans="1:11">
      <c r="A430" t="s">
        <v>150</v>
      </c>
      <c r="B430" t="s">
        <v>167</v>
      </c>
      <c r="C430" t="s">
        <v>209</v>
      </c>
      <c r="D430">
        <v>0.1</v>
      </c>
      <c r="E430">
        <v>-6.9464180627990597</v>
      </c>
      <c r="F430">
        <v>0.02</v>
      </c>
      <c r="G430">
        <v>-4.72404167616346</v>
      </c>
      <c r="H430">
        <v>0.16</v>
      </c>
      <c r="I430">
        <v>-8.6132003527757597</v>
      </c>
      <c r="J430" s="5">
        <f t="shared" si="29"/>
        <v>-3.8891586766122996</v>
      </c>
      <c r="K430" s="6">
        <f t="shared" si="30"/>
        <v>-8.1888258690231919E-2</v>
      </c>
    </row>
    <row r="431" spans="1:11">
      <c r="J431" s="5">
        <f>MAX(J405:J430)</f>
        <v>47.493483666861998</v>
      </c>
      <c r="K431" s="6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1"/>
  <sheetViews>
    <sheetView workbookViewId="0">
      <selection activeCell="A2" sqref="A2:XFD433"/>
    </sheetView>
  </sheetViews>
  <sheetFormatPr baseColWidth="10" defaultRowHeight="15" x14ac:dyDescent="0"/>
  <cols>
    <col min="3" max="3" width="22.6640625" customWidth="1"/>
  </cols>
  <sheetData>
    <row r="1" spans="1:9">
      <c r="A1" t="s">
        <v>50</v>
      </c>
      <c r="B1" t="s">
        <v>230</v>
      </c>
      <c r="C1" t="s">
        <v>229</v>
      </c>
      <c r="D1" t="s">
        <v>228</v>
      </c>
      <c r="E1" t="s">
        <v>227</v>
      </c>
      <c r="F1" t="s">
        <v>226</v>
      </c>
      <c r="G1" t="s">
        <v>225</v>
      </c>
      <c r="H1" t="s">
        <v>224</v>
      </c>
      <c r="I1" t="s">
        <v>223</v>
      </c>
    </row>
    <row r="2" spans="1:9">
      <c r="A2" t="s">
        <v>152</v>
      </c>
      <c r="B2" t="s">
        <v>208</v>
      </c>
      <c r="C2" t="s">
        <v>197</v>
      </c>
      <c r="D2">
        <v>1.7999999999999999E-2</v>
      </c>
      <c r="E2">
        <v>-118.398838016529</v>
      </c>
      <c r="F2">
        <v>1.2E-2</v>
      </c>
      <c r="G2">
        <v>-118.398838016529</v>
      </c>
      <c r="H2">
        <v>2.4E-2</v>
      </c>
      <c r="I2">
        <v>-118.398838016529</v>
      </c>
    </row>
    <row r="3" spans="1:9">
      <c r="A3" t="s">
        <v>152</v>
      </c>
      <c r="B3" t="s">
        <v>208</v>
      </c>
      <c r="C3" t="s">
        <v>196</v>
      </c>
      <c r="D3">
        <v>0.29485</v>
      </c>
      <c r="E3">
        <v>-118.398838016529</v>
      </c>
      <c r="F3">
        <v>6.5000000000000002E-2</v>
      </c>
      <c r="G3">
        <v>-118.398838016529</v>
      </c>
      <c r="H3">
        <v>0.52470000000000006</v>
      </c>
      <c r="I3">
        <v>-118.398838016529</v>
      </c>
    </row>
    <row r="4" spans="1:9">
      <c r="A4" t="s">
        <v>152</v>
      </c>
      <c r="B4" t="s">
        <v>208</v>
      </c>
      <c r="C4" t="s">
        <v>195</v>
      </c>
      <c r="D4">
        <v>692.15</v>
      </c>
      <c r="E4">
        <v>-118.398838016529</v>
      </c>
      <c r="F4">
        <v>537.17999999999995</v>
      </c>
      <c r="G4">
        <v>-118.398838016529</v>
      </c>
      <c r="H4">
        <v>918.79</v>
      </c>
      <c r="I4">
        <v>-118.398838016529</v>
      </c>
    </row>
    <row r="5" spans="1:9">
      <c r="A5" t="s">
        <v>152</v>
      </c>
      <c r="B5" t="s">
        <v>208</v>
      </c>
      <c r="C5" t="s">
        <v>194</v>
      </c>
      <c r="D5">
        <v>8.85</v>
      </c>
      <c r="E5">
        <v>-118.398838016529</v>
      </c>
      <c r="F5">
        <v>4.7</v>
      </c>
      <c r="G5">
        <v>-118.398838016529</v>
      </c>
      <c r="H5">
        <v>13</v>
      </c>
      <c r="I5">
        <v>-118.398838016529</v>
      </c>
    </row>
    <row r="6" spans="1:9">
      <c r="A6" t="s">
        <v>152</v>
      </c>
      <c r="B6" t="s">
        <v>208</v>
      </c>
      <c r="C6" t="s">
        <v>193</v>
      </c>
      <c r="D6">
        <v>1.8</v>
      </c>
      <c r="E6">
        <v>-118.398838016529</v>
      </c>
      <c r="F6">
        <v>0.52</v>
      </c>
      <c r="G6">
        <v>-118.398838016529</v>
      </c>
      <c r="H6">
        <v>3.09</v>
      </c>
      <c r="I6">
        <v>-118.398838016529</v>
      </c>
    </row>
    <row r="7" spans="1:9">
      <c r="A7" t="s">
        <v>152</v>
      </c>
      <c r="B7" t="s">
        <v>208</v>
      </c>
      <c r="C7" t="s">
        <v>192</v>
      </c>
      <c r="D7">
        <v>0.96</v>
      </c>
      <c r="E7">
        <v>-118.398838016529</v>
      </c>
      <c r="F7">
        <v>0.38</v>
      </c>
      <c r="G7">
        <v>-118.398838016529</v>
      </c>
      <c r="H7">
        <v>1.53</v>
      </c>
      <c r="I7">
        <v>-118.398838016529</v>
      </c>
    </row>
    <row r="8" spans="1:9">
      <c r="A8" t="s">
        <v>152</v>
      </c>
      <c r="B8" t="s">
        <v>208</v>
      </c>
      <c r="C8" t="s">
        <v>191</v>
      </c>
      <c r="D8">
        <v>970</v>
      </c>
      <c r="E8">
        <v>-118.398838016529</v>
      </c>
      <c r="F8">
        <v>388</v>
      </c>
      <c r="G8">
        <v>-118.398838016529</v>
      </c>
      <c r="H8">
        <v>1197</v>
      </c>
      <c r="I8">
        <v>-118.398838016529</v>
      </c>
    </row>
    <row r="9" spans="1:9">
      <c r="A9" t="s">
        <v>152</v>
      </c>
      <c r="B9" t="s">
        <v>208</v>
      </c>
      <c r="C9" t="s">
        <v>184</v>
      </c>
      <c r="D9">
        <v>1.2500000000000001E-2</v>
      </c>
      <c r="E9">
        <v>-118.398838016529</v>
      </c>
      <c r="F9">
        <v>1.7999999999999999E-2</v>
      </c>
      <c r="G9">
        <v>-118.398838016529</v>
      </c>
      <c r="H9">
        <v>0.03</v>
      </c>
      <c r="I9">
        <v>-118.398838016529</v>
      </c>
    </row>
    <row r="10" spans="1:9">
      <c r="A10" t="s">
        <v>152</v>
      </c>
      <c r="B10" t="s">
        <v>208</v>
      </c>
      <c r="C10" t="s">
        <v>183</v>
      </c>
      <c r="D10">
        <v>1</v>
      </c>
      <c r="E10">
        <v>-118.398838016529</v>
      </c>
      <c r="F10">
        <v>0</v>
      </c>
      <c r="G10">
        <v>-118.398838016529</v>
      </c>
      <c r="H10">
        <v>1</v>
      </c>
      <c r="I10">
        <v>-118.398838016529</v>
      </c>
    </row>
    <row r="11" spans="1:9">
      <c r="A11" t="s">
        <v>152</v>
      </c>
      <c r="B11" t="s">
        <v>208</v>
      </c>
      <c r="C11" t="s">
        <v>182</v>
      </c>
      <c r="D11">
        <v>0.01</v>
      </c>
      <c r="E11">
        <v>-118.398838016529</v>
      </c>
      <c r="F11">
        <v>0</v>
      </c>
      <c r="G11">
        <v>-118.398838016529</v>
      </c>
      <c r="H11">
        <v>1</v>
      </c>
      <c r="I11">
        <v>-118.398838016529</v>
      </c>
    </row>
    <row r="12" spans="1:9">
      <c r="A12" t="s">
        <v>152</v>
      </c>
      <c r="B12" t="s">
        <v>208</v>
      </c>
      <c r="C12" t="s">
        <v>180</v>
      </c>
      <c r="D12">
        <v>0.36</v>
      </c>
      <c r="E12">
        <v>-118.398838016529</v>
      </c>
      <c r="F12">
        <v>0</v>
      </c>
      <c r="G12">
        <v>-118.398838016529</v>
      </c>
      <c r="H12">
        <v>1</v>
      </c>
      <c r="I12">
        <v>-118.398838016529</v>
      </c>
    </row>
    <row r="13" spans="1:9">
      <c r="A13" t="s">
        <v>152</v>
      </c>
      <c r="B13" t="s">
        <v>208</v>
      </c>
      <c r="C13" t="s">
        <v>207</v>
      </c>
      <c r="D13">
        <v>0.1</v>
      </c>
      <c r="E13">
        <v>-118.398838016529</v>
      </c>
      <c r="F13">
        <v>0.05</v>
      </c>
      <c r="G13">
        <v>-124.97655123966901</v>
      </c>
      <c r="H13">
        <v>0.5</v>
      </c>
      <c r="I13">
        <v>-65.777132231405005</v>
      </c>
    </row>
    <row r="14" spans="1:9">
      <c r="A14" t="s">
        <v>154</v>
      </c>
      <c r="B14" t="s">
        <v>208</v>
      </c>
      <c r="C14" t="s">
        <v>197</v>
      </c>
      <c r="D14">
        <v>1.7999999999999999E-2</v>
      </c>
      <c r="E14">
        <v>-465.73490082644599</v>
      </c>
      <c r="F14">
        <v>1.2E-2</v>
      </c>
      <c r="G14">
        <v>-465.73490082644599</v>
      </c>
      <c r="H14">
        <v>2.4E-2</v>
      </c>
      <c r="I14">
        <v>-465.73490082644599</v>
      </c>
    </row>
    <row r="15" spans="1:9">
      <c r="A15" t="s">
        <v>154</v>
      </c>
      <c r="B15" t="s">
        <v>208</v>
      </c>
      <c r="C15" t="s">
        <v>196</v>
      </c>
      <c r="D15">
        <v>0.29485</v>
      </c>
      <c r="E15">
        <v>-465.73490082644599</v>
      </c>
      <c r="F15">
        <v>6.5000000000000002E-2</v>
      </c>
      <c r="G15">
        <v>-465.73490082644599</v>
      </c>
      <c r="H15">
        <v>0.52470000000000006</v>
      </c>
      <c r="I15">
        <v>-465.73490082644599</v>
      </c>
    </row>
    <row r="16" spans="1:9">
      <c r="A16" t="s">
        <v>154</v>
      </c>
      <c r="B16" t="s">
        <v>208</v>
      </c>
      <c r="C16" t="s">
        <v>195</v>
      </c>
      <c r="D16">
        <v>692.15</v>
      </c>
      <c r="E16">
        <v>-465.73490082644599</v>
      </c>
      <c r="F16">
        <v>537.17999999999995</v>
      </c>
      <c r="G16">
        <v>-465.73490082644599</v>
      </c>
      <c r="H16">
        <v>918.79</v>
      </c>
      <c r="I16">
        <v>-465.73490082644599</v>
      </c>
    </row>
    <row r="17" spans="1:9">
      <c r="A17" t="s">
        <v>154</v>
      </c>
      <c r="B17" t="s">
        <v>208</v>
      </c>
      <c r="C17" t="s">
        <v>194</v>
      </c>
      <c r="D17">
        <v>8.85</v>
      </c>
      <c r="E17">
        <v>-465.73490082644599</v>
      </c>
      <c r="F17">
        <v>4.7</v>
      </c>
      <c r="G17">
        <v>-465.73490082644599</v>
      </c>
      <c r="H17">
        <v>13</v>
      </c>
      <c r="I17">
        <v>-465.73490082644599</v>
      </c>
    </row>
    <row r="18" spans="1:9">
      <c r="A18" t="s">
        <v>154</v>
      </c>
      <c r="B18" t="s">
        <v>208</v>
      </c>
      <c r="C18" t="s">
        <v>193</v>
      </c>
      <c r="D18">
        <v>1.8</v>
      </c>
      <c r="E18">
        <v>-465.73490082644599</v>
      </c>
      <c r="F18">
        <v>0.52</v>
      </c>
      <c r="G18">
        <v>-465.73490082644599</v>
      </c>
      <c r="H18">
        <v>3.09</v>
      </c>
      <c r="I18">
        <v>-465.73490082644599</v>
      </c>
    </row>
    <row r="19" spans="1:9">
      <c r="A19" t="s">
        <v>154</v>
      </c>
      <c r="B19" t="s">
        <v>208</v>
      </c>
      <c r="C19" t="s">
        <v>192</v>
      </c>
      <c r="D19">
        <v>0.96</v>
      </c>
      <c r="E19">
        <v>-465.73490082644599</v>
      </c>
      <c r="F19">
        <v>0.38</v>
      </c>
      <c r="G19">
        <v>-465.73490082644599</v>
      </c>
      <c r="H19">
        <v>1.53</v>
      </c>
      <c r="I19">
        <v>-465.73490082644599</v>
      </c>
    </row>
    <row r="20" spans="1:9">
      <c r="A20" t="s">
        <v>154</v>
      </c>
      <c r="B20" t="s">
        <v>208</v>
      </c>
      <c r="C20" t="s">
        <v>191</v>
      </c>
      <c r="D20">
        <v>970</v>
      </c>
      <c r="E20">
        <v>-465.73490082644599</v>
      </c>
      <c r="F20">
        <v>388</v>
      </c>
      <c r="G20">
        <v>-465.73490082644599</v>
      </c>
      <c r="H20">
        <v>1197</v>
      </c>
      <c r="I20">
        <v>-465.73490082644599</v>
      </c>
    </row>
    <row r="21" spans="1:9">
      <c r="A21" t="s">
        <v>154</v>
      </c>
      <c r="B21" t="s">
        <v>208</v>
      </c>
      <c r="C21" t="s">
        <v>184</v>
      </c>
      <c r="D21">
        <v>1.2500000000000001E-2</v>
      </c>
      <c r="E21">
        <v>-465.73490082644599</v>
      </c>
      <c r="F21">
        <v>1.7999999999999999E-2</v>
      </c>
      <c r="G21">
        <v>-465.73490082644599</v>
      </c>
      <c r="H21">
        <v>0.03</v>
      </c>
      <c r="I21">
        <v>-465.73490082644599</v>
      </c>
    </row>
    <row r="22" spans="1:9">
      <c r="A22" t="s">
        <v>154</v>
      </c>
      <c r="B22" t="s">
        <v>208</v>
      </c>
      <c r="C22" t="s">
        <v>183</v>
      </c>
      <c r="D22">
        <v>1</v>
      </c>
      <c r="E22">
        <v>-465.73490082644599</v>
      </c>
      <c r="F22">
        <v>0</v>
      </c>
      <c r="G22">
        <v>-465.73490082644599</v>
      </c>
      <c r="H22">
        <v>1</v>
      </c>
      <c r="I22">
        <v>-465.73490082644599</v>
      </c>
    </row>
    <row r="23" spans="1:9">
      <c r="A23" t="s">
        <v>154</v>
      </c>
      <c r="B23" t="s">
        <v>208</v>
      </c>
      <c r="C23" t="s">
        <v>182</v>
      </c>
      <c r="D23">
        <v>0.01</v>
      </c>
      <c r="E23">
        <v>-465.73490082644599</v>
      </c>
      <c r="F23">
        <v>0</v>
      </c>
      <c r="G23">
        <v>-465.73490082644599</v>
      </c>
      <c r="H23">
        <v>1</v>
      </c>
      <c r="I23">
        <v>-465.73490082644599</v>
      </c>
    </row>
    <row r="24" spans="1:9">
      <c r="A24" t="s">
        <v>154</v>
      </c>
      <c r="B24" t="s">
        <v>208</v>
      </c>
      <c r="C24" t="s">
        <v>180</v>
      </c>
      <c r="D24">
        <v>0.36</v>
      </c>
      <c r="E24">
        <v>-465.73490082644599</v>
      </c>
      <c r="F24">
        <v>0</v>
      </c>
      <c r="G24">
        <v>-465.73490082644599</v>
      </c>
      <c r="H24">
        <v>1</v>
      </c>
      <c r="I24">
        <v>-465.73490082644599</v>
      </c>
    </row>
    <row r="25" spans="1:9">
      <c r="A25" t="s">
        <v>154</v>
      </c>
      <c r="B25" t="s">
        <v>208</v>
      </c>
      <c r="C25" t="s">
        <v>207</v>
      </c>
      <c r="D25">
        <v>0.1</v>
      </c>
      <c r="E25">
        <v>-465.73490082644599</v>
      </c>
      <c r="F25">
        <v>0.05</v>
      </c>
      <c r="G25">
        <v>-491.60906198347101</v>
      </c>
      <c r="H25">
        <v>0.5</v>
      </c>
      <c r="I25">
        <v>-258.74161157024798</v>
      </c>
    </row>
    <row r="26" spans="1:9">
      <c r="A26" t="s">
        <v>153</v>
      </c>
      <c r="B26" t="s">
        <v>208</v>
      </c>
      <c r="C26" t="s">
        <v>197</v>
      </c>
      <c r="D26">
        <v>1.7999999999999999E-2</v>
      </c>
      <c r="E26">
        <v>-110.342026859504</v>
      </c>
      <c r="F26">
        <v>1.2E-2</v>
      </c>
      <c r="G26">
        <v>-110.342026859504</v>
      </c>
      <c r="H26">
        <v>2.4E-2</v>
      </c>
      <c r="I26">
        <v>-110.342026859504</v>
      </c>
    </row>
    <row r="27" spans="1:9">
      <c r="A27" t="s">
        <v>153</v>
      </c>
      <c r="B27" t="s">
        <v>208</v>
      </c>
      <c r="C27" t="s">
        <v>196</v>
      </c>
      <c r="D27">
        <v>0.29485</v>
      </c>
      <c r="E27">
        <v>-110.342026859504</v>
      </c>
      <c r="F27">
        <v>6.5000000000000002E-2</v>
      </c>
      <c r="G27">
        <v>-110.342026859504</v>
      </c>
      <c r="H27">
        <v>0.52470000000000006</v>
      </c>
      <c r="I27">
        <v>-110.342026859504</v>
      </c>
    </row>
    <row r="28" spans="1:9">
      <c r="A28" t="s">
        <v>153</v>
      </c>
      <c r="B28" t="s">
        <v>208</v>
      </c>
      <c r="C28" t="s">
        <v>195</v>
      </c>
      <c r="D28">
        <v>692.15</v>
      </c>
      <c r="E28">
        <v>-110.342026859504</v>
      </c>
      <c r="F28">
        <v>537.17999999999995</v>
      </c>
      <c r="G28">
        <v>-110.342026859504</v>
      </c>
      <c r="H28">
        <v>918.79</v>
      </c>
      <c r="I28">
        <v>-110.342026859504</v>
      </c>
    </row>
    <row r="29" spans="1:9">
      <c r="A29" t="s">
        <v>153</v>
      </c>
      <c r="B29" t="s">
        <v>208</v>
      </c>
      <c r="C29" t="s">
        <v>194</v>
      </c>
      <c r="D29">
        <v>8.85</v>
      </c>
      <c r="E29">
        <v>-110.342026859504</v>
      </c>
      <c r="F29">
        <v>4.7</v>
      </c>
      <c r="G29">
        <v>-110.342026859504</v>
      </c>
      <c r="H29">
        <v>13</v>
      </c>
      <c r="I29">
        <v>-110.342026859504</v>
      </c>
    </row>
    <row r="30" spans="1:9">
      <c r="A30" t="s">
        <v>153</v>
      </c>
      <c r="B30" t="s">
        <v>208</v>
      </c>
      <c r="C30" t="s">
        <v>193</v>
      </c>
      <c r="D30">
        <v>1.8</v>
      </c>
      <c r="E30">
        <v>-110.342026859504</v>
      </c>
      <c r="F30">
        <v>0.52</v>
      </c>
      <c r="G30">
        <v>-110.342026859504</v>
      </c>
      <c r="H30">
        <v>3.09</v>
      </c>
      <c r="I30">
        <v>-110.342026859504</v>
      </c>
    </row>
    <row r="31" spans="1:9">
      <c r="A31" t="s">
        <v>153</v>
      </c>
      <c r="B31" t="s">
        <v>208</v>
      </c>
      <c r="C31" t="s">
        <v>192</v>
      </c>
      <c r="D31">
        <v>0.96</v>
      </c>
      <c r="E31">
        <v>-110.342026859504</v>
      </c>
      <c r="F31">
        <v>0.38</v>
      </c>
      <c r="G31">
        <v>-110.342026859504</v>
      </c>
      <c r="H31">
        <v>1.53</v>
      </c>
      <c r="I31">
        <v>-110.342026859504</v>
      </c>
    </row>
    <row r="32" spans="1:9">
      <c r="A32" t="s">
        <v>153</v>
      </c>
      <c r="B32" t="s">
        <v>208</v>
      </c>
      <c r="C32" t="s">
        <v>191</v>
      </c>
      <c r="D32">
        <v>970</v>
      </c>
      <c r="E32">
        <v>-110.342026859504</v>
      </c>
      <c r="F32">
        <v>388</v>
      </c>
      <c r="G32">
        <v>-110.342026859504</v>
      </c>
      <c r="H32">
        <v>1197</v>
      </c>
      <c r="I32">
        <v>-110.342026859504</v>
      </c>
    </row>
    <row r="33" spans="1:9">
      <c r="A33" t="s">
        <v>153</v>
      </c>
      <c r="B33" t="s">
        <v>208</v>
      </c>
      <c r="C33" t="s">
        <v>184</v>
      </c>
      <c r="D33">
        <v>1.2500000000000001E-2</v>
      </c>
      <c r="E33">
        <v>-110.342026859504</v>
      </c>
      <c r="F33">
        <v>1.7999999999999999E-2</v>
      </c>
      <c r="G33">
        <v>-110.342026859504</v>
      </c>
      <c r="H33">
        <v>0.03</v>
      </c>
      <c r="I33">
        <v>-110.342026859504</v>
      </c>
    </row>
    <row r="34" spans="1:9">
      <c r="A34" t="s">
        <v>153</v>
      </c>
      <c r="B34" t="s">
        <v>208</v>
      </c>
      <c r="C34" t="s">
        <v>183</v>
      </c>
      <c r="D34">
        <v>1</v>
      </c>
      <c r="E34">
        <v>-110.342026859504</v>
      </c>
      <c r="F34">
        <v>0</v>
      </c>
      <c r="G34">
        <v>-110.342026859504</v>
      </c>
      <c r="H34">
        <v>1</v>
      </c>
      <c r="I34">
        <v>-110.342026859504</v>
      </c>
    </row>
    <row r="35" spans="1:9">
      <c r="A35" t="s">
        <v>153</v>
      </c>
      <c r="B35" t="s">
        <v>208</v>
      </c>
      <c r="C35" t="s">
        <v>182</v>
      </c>
      <c r="D35">
        <v>0.01</v>
      </c>
      <c r="E35">
        <v>-110.342026859504</v>
      </c>
      <c r="F35">
        <v>0</v>
      </c>
      <c r="G35">
        <v>-110.342026859504</v>
      </c>
      <c r="H35">
        <v>1</v>
      </c>
      <c r="I35">
        <v>-110.342026859504</v>
      </c>
    </row>
    <row r="36" spans="1:9">
      <c r="A36" t="s">
        <v>153</v>
      </c>
      <c r="B36" t="s">
        <v>208</v>
      </c>
      <c r="C36" t="s">
        <v>180</v>
      </c>
      <c r="D36">
        <v>0.36</v>
      </c>
      <c r="E36">
        <v>-110.342026859504</v>
      </c>
      <c r="F36">
        <v>0</v>
      </c>
      <c r="G36">
        <v>-110.342026859504</v>
      </c>
      <c r="H36">
        <v>1</v>
      </c>
      <c r="I36">
        <v>-110.342026859504</v>
      </c>
    </row>
    <row r="37" spans="1:9">
      <c r="A37" t="s">
        <v>153</v>
      </c>
      <c r="B37" t="s">
        <v>208</v>
      </c>
      <c r="C37" t="s">
        <v>207</v>
      </c>
      <c r="D37">
        <v>0.1</v>
      </c>
      <c r="E37">
        <v>-110.342026859504</v>
      </c>
      <c r="F37">
        <v>0.05</v>
      </c>
      <c r="G37">
        <v>-116.47213946281001</v>
      </c>
      <c r="H37">
        <v>0.5</v>
      </c>
      <c r="I37">
        <v>-61.301126033057798</v>
      </c>
    </row>
    <row r="38" spans="1:9">
      <c r="A38" t="s">
        <v>155</v>
      </c>
      <c r="B38" t="s">
        <v>208</v>
      </c>
      <c r="C38" t="s">
        <v>197</v>
      </c>
      <c r="D38">
        <v>1.7999999999999999E-2</v>
      </c>
      <c r="E38">
        <v>-59.924519628099198</v>
      </c>
      <c r="F38">
        <v>1.2E-2</v>
      </c>
      <c r="G38">
        <v>-59.924519628099198</v>
      </c>
      <c r="H38">
        <v>2.4E-2</v>
      </c>
      <c r="I38">
        <v>-59.924519628099198</v>
      </c>
    </row>
    <row r="39" spans="1:9">
      <c r="A39" t="s">
        <v>155</v>
      </c>
      <c r="B39" t="s">
        <v>208</v>
      </c>
      <c r="C39" t="s">
        <v>196</v>
      </c>
      <c r="D39">
        <v>0.29485</v>
      </c>
      <c r="E39">
        <v>-59.924519628099198</v>
      </c>
      <c r="F39">
        <v>6.5000000000000002E-2</v>
      </c>
      <c r="G39">
        <v>-59.924519628099198</v>
      </c>
      <c r="H39">
        <v>0.52470000000000006</v>
      </c>
      <c r="I39">
        <v>-59.924519628099198</v>
      </c>
    </row>
    <row r="40" spans="1:9">
      <c r="A40" t="s">
        <v>155</v>
      </c>
      <c r="B40" t="s">
        <v>208</v>
      </c>
      <c r="C40" t="s">
        <v>195</v>
      </c>
      <c r="D40">
        <v>692.15</v>
      </c>
      <c r="E40">
        <v>-59.924519628099198</v>
      </c>
      <c r="F40">
        <v>537.17999999999995</v>
      </c>
      <c r="G40">
        <v>-59.924519628099198</v>
      </c>
      <c r="H40">
        <v>918.79</v>
      </c>
      <c r="I40">
        <v>-59.924519628099198</v>
      </c>
    </row>
    <row r="41" spans="1:9">
      <c r="A41" t="s">
        <v>155</v>
      </c>
      <c r="B41" t="s">
        <v>208</v>
      </c>
      <c r="C41" t="s">
        <v>194</v>
      </c>
      <c r="D41">
        <v>8.85</v>
      </c>
      <c r="E41">
        <v>-59.924519628099198</v>
      </c>
      <c r="F41">
        <v>4.7</v>
      </c>
      <c r="G41">
        <v>-59.924519628099198</v>
      </c>
      <c r="H41">
        <v>13</v>
      </c>
      <c r="I41">
        <v>-59.924519628099198</v>
      </c>
    </row>
    <row r="42" spans="1:9">
      <c r="A42" t="s">
        <v>155</v>
      </c>
      <c r="B42" t="s">
        <v>208</v>
      </c>
      <c r="C42" t="s">
        <v>193</v>
      </c>
      <c r="D42">
        <v>1.8</v>
      </c>
      <c r="E42">
        <v>-59.924519628099198</v>
      </c>
      <c r="F42">
        <v>0.52</v>
      </c>
      <c r="G42">
        <v>-59.924519628099198</v>
      </c>
      <c r="H42">
        <v>3.09</v>
      </c>
      <c r="I42">
        <v>-59.924519628099198</v>
      </c>
    </row>
    <row r="43" spans="1:9">
      <c r="A43" t="s">
        <v>155</v>
      </c>
      <c r="B43" t="s">
        <v>208</v>
      </c>
      <c r="C43" t="s">
        <v>192</v>
      </c>
      <c r="D43">
        <v>0.96</v>
      </c>
      <c r="E43">
        <v>-59.924519628099198</v>
      </c>
      <c r="F43">
        <v>0.38</v>
      </c>
      <c r="G43">
        <v>-59.924519628099198</v>
      </c>
      <c r="H43">
        <v>1.53</v>
      </c>
      <c r="I43">
        <v>-59.924519628099198</v>
      </c>
    </row>
    <row r="44" spans="1:9">
      <c r="A44" t="s">
        <v>155</v>
      </c>
      <c r="B44" t="s">
        <v>208</v>
      </c>
      <c r="C44" t="s">
        <v>191</v>
      </c>
      <c r="D44">
        <v>970</v>
      </c>
      <c r="E44">
        <v>-59.924519628099198</v>
      </c>
      <c r="F44">
        <v>388</v>
      </c>
      <c r="G44">
        <v>-59.924519628099198</v>
      </c>
      <c r="H44">
        <v>1197</v>
      </c>
      <c r="I44">
        <v>-59.924519628099198</v>
      </c>
    </row>
    <row r="45" spans="1:9">
      <c r="A45" t="s">
        <v>155</v>
      </c>
      <c r="B45" t="s">
        <v>208</v>
      </c>
      <c r="C45" t="s">
        <v>184</v>
      </c>
      <c r="D45">
        <v>1.2500000000000001E-2</v>
      </c>
      <c r="E45">
        <v>-59.924519628099198</v>
      </c>
      <c r="F45">
        <v>1.7999999999999999E-2</v>
      </c>
      <c r="G45">
        <v>-59.924519628099198</v>
      </c>
      <c r="H45">
        <v>0.03</v>
      </c>
      <c r="I45">
        <v>-59.924519628099198</v>
      </c>
    </row>
    <row r="46" spans="1:9">
      <c r="A46" t="s">
        <v>155</v>
      </c>
      <c r="B46" t="s">
        <v>208</v>
      </c>
      <c r="C46" t="s">
        <v>183</v>
      </c>
      <c r="D46">
        <v>1</v>
      </c>
      <c r="E46">
        <v>-59.924519628099198</v>
      </c>
      <c r="F46">
        <v>0</v>
      </c>
      <c r="G46">
        <v>-59.924519628099198</v>
      </c>
      <c r="H46">
        <v>1</v>
      </c>
      <c r="I46">
        <v>-59.924519628099198</v>
      </c>
    </row>
    <row r="47" spans="1:9">
      <c r="A47" t="s">
        <v>155</v>
      </c>
      <c r="B47" t="s">
        <v>208</v>
      </c>
      <c r="C47" t="s">
        <v>182</v>
      </c>
      <c r="D47">
        <v>0.01</v>
      </c>
      <c r="E47">
        <v>-59.924519628099198</v>
      </c>
      <c r="F47">
        <v>0</v>
      </c>
      <c r="G47">
        <v>-59.924519628099198</v>
      </c>
      <c r="H47">
        <v>1</v>
      </c>
      <c r="I47">
        <v>-59.924519628099198</v>
      </c>
    </row>
    <row r="48" spans="1:9">
      <c r="A48" t="s">
        <v>155</v>
      </c>
      <c r="B48" t="s">
        <v>208</v>
      </c>
      <c r="C48" t="s">
        <v>180</v>
      </c>
      <c r="D48">
        <v>0.36</v>
      </c>
      <c r="E48">
        <v>-59.924519628099198</v>
      </c>
      <c r="F48">
        <v>0</v>
      </c>
      <c r="G48">
        <v>-59.924519628099198</v>
      </c>
      <c r="H48">
        <v>1</v>
      </c>
      <c r="I48">
        <v>-59.924519628099198</v>
      </c>
    </row>
    <row r="49" spans="1:9">
      <c r="A49" t="s">
        <v>155</v>
      </c>
      <c r="B49" t="s">
        <v>208</v>
      </c>
      <c r="C49" t="s">
        <v>207</v>
      </c>
      <c r="D49">
        <v>0.1</v>
      </c>
      <c r="E49">
        <v>-59.924519628099198</v>
      </c>
      <c r="F49">
        <v>0.05</v>
      </c>
      <c r="G49">
        <v>-63.253659607438003</v>
      </c>
      <c r="H49">
        <v>0.5</v>
      </c>
      <c r="I49">
        <v>-33.2913997933884</v>
      </c>
    </row>
    <row r="50" spans="1:9">
      <c r="A50" t="s">
        <v>156</v>
      </c>
      <c r="B50" t="s">
        <v>208</v>
      </c>
      <c r="C50" t="s">
        <v>197</v>
      </c>
      <c r="D50">
        <v>1.7999999999999999E-2</v>
      </c>
      <c r="E50">
        <v>-139.19709607438</v>
      </c>
      <c r="F50">
        <v>1.2E-2</v>
      </c>
      <c r="G50">
        <v>-139.19709607438</v>
      </c>
      <c r="H50">
        <v>2.4E-2</v>
      </c>
      <c r="I50">
        <v>-139.19709607438</v>
      </c>
    </row>
    <row r="51" spans="1:9">
      <c r="A51" t="s">
        <v>156</v>
      </c>
      <c r="B51" t="s">
        <v>208</v>
      </c>
      <c r="C51" t="s">
        <v>196</v>
      </c>
      <c r="D51">
        <v>0.29485</v>
      </c>
      <c r="E51">
        <v>-139.19709607438</v>
      </c>
      <c r="F51">
        <v>6.5000000000000002E-2</v>
      </c>
      <c r="G51">
        <v>-139.19709607438</v>
      </c>
      <c r="H51">
        <v>0.52470000000000006</v>
      </c>
      <c r="I51">
        <v>-139.19709607438</v>
      </c>
    </row>
    <row r="52" spans="1:9">
      <c r="A52" t="s">
        <v>156</v>
      </c>
      <c r="B52" t="s">
        <v>208</v>
      </c>
      <c r="C52" t="s">
        <v>195</v>
      </c>
      <c r="D52">
        <v>692.15</v>
      </c>
      <c r="E52">
        <v>-139.19709607438</v>
      </c>
      <c r="F52">
        <v>537.17999999999995</v>
      </c>
      <c r="G52">
        <v>-139.19709607438</v>
      </c>
      <c r="H52">
        <v>918.79</v>
      </c>
      <c r="I52">
        <v>-139.19709607438</v>
      </c>
    </row>
    <row r="53" spans="1:9">
      <c r="A53" t="s">
        <v>156</v>
      </c>
      <c r="B53" t="s">
        <v>208</v>
      </c>
      <c r="C53" t="s">
        <v>194</v>
      </c>
      <c r="D53">
        <v>8.85</v>
      </c>
      <c r="E53">
        <v>-139.19709607438</v>
      </c>
      <c r="F53">
        <v>4.7</v>
      </c>
      <c r="G53">
        <v>-139.19709607438</v>
      </c>
      <c r="H53">
        <v>13</v>
      </c>
      <c r="I53">
        <v>-139.19709607438</v>
      </c>
    </row>
    <row r="54" spans="1:9">
      <c r="A54" t="s">
        <v>156</v>
      </c>
      <c r="B54" t="s">
        <v>208</v>
      </c>
      <c r="C54" t="s">
        <v>193</v>
      </c>
      <c r="D54">
        <v>1.8</v>
      </c>
      <c r="E54">
        <v>-139.19709607438</v>
      </c>
      <c r="F54">
        <v>0.52</v>
      </c>
      <c r="G54">
        <v>-139.19709607438</v>
      </c>
      <c r="H54">
        <v>3.09</v>
      </c>
      <c r="I54">
        <v>-139.19709607438</v>
      </c>
    </row>
    <row r="55" spans="1:9">
      <c r="A55" t="s">
        <v>156</v>
      </c>
      <c r="B55" t="s">
        <v>208</v>
      </c>
      <c r="C55" t="s">
        <v>192</v>
      </c>
      <c r="D55">
        <v>0.96</v>
      </c>
      <c r="E55">
        <v>-139.19709607438</v>
      </c>
      <c r="F55">
        <v>0.38</v>
      </c>
      <c r="G55">
        <v>-139.19709607438</v>
      </c>
      <c r="H55">
        <v>1.53</v>
      </c>
      <c r="I55">
        <v>-139.19709607438</v>
      </c>
    </row>
    <row r="56" spans="1:9">
      <c r="A56" t="s">
        <v>156</v>
      </c>
      <c r="B56" t="s">
        <v>208</v>
      </c>
      <c r="C56" t="s">
        <v>191</v>
      </c>
      <c r="D56">
        <v>970</v>
      </c>
      <c r="E56">
        <v>-139.19709607438</v>
      </c>
      <c r="F56">
        <v>388</v>
      </c>
      <c r="G56">
        <v>-139.19709607438</v>
      </c>
      <c r="H56">
        <v>1197</v>
      </c>
      <c r="I56">
        <v>-139.19709607438</v>
      </c>
    </row>
    <row r="57" spans="1:9">
      <c r="A57" t="s">
        <v>156</v>
      </c>
      <c r="B57" t="s">
        <v>208</v>
      </c>
      <c r="C57" t="s">
        <v>184</v>
      </c>
      <c r="D57">
        <v>1.2500000000000001E-2</v>
      </c>
      <c r="E57">
        <v>-139.19709607438</v>
      </c>
      <c r="F57">
        <v>1.7999999999999999E-2</v>
      </c>
      <c r="G57">
        <v>-139.19709607438</v>
      </c>
      <c r="H57">
        <v>0.03</v>
      </c>
      <c r="I57">
        <v>-139.19709607438</v>
      </c>
    </row>
    <row r="58" spans="1:9">
      <c r="A58" t="s">
        <v>156</v>
      </c>
      <c r="B58" t="s">
        <v>208</v>
      </c>
      <c r="C58" t="s">
        <v>183</v>
      </c>
      <c r="D58">
        <v>1</v>
      </c>
      <c r="E58">
        <v>-139.19709607438</v>
      </c>
      <c r="F58">
        <v>0</v>
      </c>
      <c r="G58">
        <v>-139.19709607438</v>
      </c>
      <c r="H58">
        <v>1</v>
      </c>
      <c r="I58">
        <v>-139.19709607438</v>
      </c>
    </row>
    <row r="59" spans="1:9">
      <c r="A59" t="s">
        <v>156</v>
      </c>
      <c r="B59" t="s">
        <v>208</v>
      </c>
      <c r="C59" t="s">
        <v>182</v>
      </c>
      <c r="D59">
        <v>0.01</v>
      </c>
      <c r="E59">
        <v>-139.19709607438</v>
      </c>
      <c r="F59">
        <v>0</v>
      </c>
      <c r="G59">
        <v>-139.19709607438</v>
      </c>
      <c r="H59">
        <v>1</v>
      </c>
      <c r="I59">
        <v>-139.19709607438</v>
      </c>
    </row>
    <row r="60" spans="1:9">
      <c r="A60" t="s">
        <v>156</v>
      </c>
      <c r="B60" t="s">
        <v>208</v>
      </c>
      <c r="C60" t="s">
        <v>180</v>
      </c>
      <c r="D60">
        <v>0.36</v>
      </c>
      <c r="E60">
        <v>-139.19709607438</v>
      </c>
      <c r="F60">
        <v>0</v>
      </c>
      <c r="G60">
        <v>-139.19709607438</v>
      </c>
      <c r="H60">
        <v>1</v>
      </c>
      <c r="I60">
        <v>-139.19709607438</v>
      </c>
    </row>
    <row r="61" spans="1:9">
      <c r="A61" t="s">
        <v>156</v>
      </c>
      <c r="B61" t="s">
        <v>208</v>
      </c>
      <c r="C61" t="s">
        <v>207</v>
      </c>
      <c r="D61">
        <v>0.1</v>
      </c>
      <c r="E61">
        <v>-139.19709607438</v>
      </c>
      <c r="F61">
        <v>0.05</v>
      </c>
      <c r="G61">
        <v>-146.930268078512</v>
      </c>
      <c r="H61">
        <v>0.5</v>
      </c>
      <c r="I61">
        <v>-77.331720041322299</v>
      </c>
    </row>
    <row r="62" spans="1:9">
      <c r="A62" t="s">
        <v>162</v>
      </c>
      <c r="B62" t="s">
        <v>208</v>
      </c>
      <c r="C62" t="s">
        <v>197</v>
      </c>
      <c r="D62">
        <v>1.7999999999999999E-2</v>
      </c>
      <c r="E62">
        <v>-400.50818181818198</v>
      </c>
      <c r="F62">
        <v>1.2E-2</v>
      </c>
      <c r="G62">
        <v>-400.50818181818198</v>
      </c>
      <c r="H62">
        <v>2.4E-2</v>
      </c>
      <c r="I62">
        <v>-400.50818181818198</v>
      </c>
    </row>
    <row r="63" spans="1:9">
      <c r="A63" t="s">
        <v>162</v>
      </c>
      <c r="B63" t="s">
        <v>208</v>
      </c>
      <c r="C63" t="s">
        <v>196</v>
      </c>
      <c r="D63">
        <v>0.29485</v>
      </c>
      <c r="E63">
        <v>-400.50818181818198</v>
      </c>
      <c r="F63">
        <v>6.5000000000000002E-2</v>
      </c>
      <c r="G63">
        <v>-400.50818181818198</v>
      </c>
      <c r="H63">
        <v>0.52470000000000006</v>
      </c>
      <c r="I63">
        <v>-400.50818181818198</v>
      </c>
    </row>
    <row r="64" spans="1:9">
      <c r="A64" t="s">
        <v>162</v>
      </c>
      <c r="B64" t="s">
        <v>208</v>
      </c>
      <c r="C64" t="s">
        <v>195</v>
      </c>
      <c r="D64">
        <v>692.15</v>
      </c>
      <c r="E64">
        <v>-400.50818181818198</v>
      </c>
      <c r="F64">
        <v>537.17999999999995</v>
      </c>
      <c r="G64">
        <v>-400.50818181818198</v>
      </c>
      <c r="H64">
        <v>918.79</v>
      </c>
      <c r="I64">
        <v>-400.50818181818198</v>
      </c>
    </row>
    <row r="65" spans="1:9">
      <c r="A65" t="s">
        <v>162</v>
      </c>
      <c r="B65" t="s">
        <v>208</v>
      </c>
      <c r="C65" t="s">
        <v>194</v>
      </c>
      <c r="D65">
        <v>8.85</v>
      </c>
      <c r="E65">
        <v>-400.50818181818198</v>
      </c>
      <c r="F65">
        <v>4.7</v>
      </c>
      <c r="G65">
        <v>-400.50818181818198</v>
      </c>
      <c r="H65">
        <v>13</v>
      </c>
      <c r="I65">
        <v>-400.50818181818198</v>
      </c>
    </row>
    <row r="66" spans="1:9">
      <c r="A66" t="s">
        <v>162</v>
      </c>
      <c r="B66" t="s">
        <v>208</v>
      </c>
      <c r="C66" t="s">
        <v>193</v>
      </c>
      <c r="D66">
        <v>1.8</v>
      </c>
      <c r="E66">
        <v>-400.50818181818198</v>
      </c>
      <c r="F66">
        <v>0.52</v>
      </c>
      <c r="G66">
        <v>-400.50818181818198</v>
      </c>
      <c r="H66">
        <v>3.09</v>
      </c>
      <c r="I66">
        <v>-400.50818181818198</v>
      </c>
    </row>
    <row r="67" spans="1:9">
      <c r="A67" t="s">
        <v>162</v>
      </c>
      <c r="B67" t="s">
        <v>208</v>
      </c>
      <c r="C67" t="s">
        <v>192</v>
      </c>
      <c r="D67">
        <v>0.96</v>
      </c>
      <c r="E67">
        <v>-400.50818181818198</v>
      </c>
      <c r="F67">
        <v>0.38</v>
      </c>
      <c r="G67">
        <v>-400.50818181818198</v>
      </c>
      <c r="H67">
        <v>1.53</v>
      </c>
      <c r="I67">
        <v>-400.50818181818198</v>
      </c>
    </row>
    <row r="68" spans="1:9">
      <c r="A68" t="s">
        <v>162</v>
      </c>
      <c r="B68" t="s">
        <v>208</v>
      </c>
      <c r="C68" t="s">
        <v>191</v>
      </c>
      <c r="D68">
        <v>970</v>
      </c>
      <c r="E68">
        <v>-400.50818181818198</v>
      </c>
      <c r="F68">
        <v>388</v>
      </c>
      <c r="G68">
        <v>-400.50818181818198</v>
      </c>
      <c r="H68">
        <v>1197</v>
      </c>
      <c r="I68">
        <v>-400.50818181818198</v>
      </c>
    </row>
    <row r="69" spans="1:9">
      <c r="A69" t="s">
        <v>162</v>
      </c>
      <c r="B69" t="s">
        <v>208</v>
      </c>
      <c r="C69" t="s">
        <v>184</v>
      </c>
      <c r="D69">
        <v>1.2500000000000001E-2</v>
      </c>
      <c r="E69">
        <v>-400.50818181818198</v>
      </c>
      <c r="F69">
        <v>1.7999999999999999E-2</v>
      </c>
      <c r="G69">
        <v>-400.50818181818198</v>
      </c>
      <c r="H69">
        <v>0.03</v>
      </c>
      <c r="I69">
        <v>-400.50818181818198</v>
      </c>
    </row>
    <row r="70" spans="1:9">
      <c r="A70" t="s">
        <v>162</v>
      </c>
      <c r="B70" t="s">
        <v>208</v>
      </c>
      <c r="C70" t="s">
        <v>183</v>
      </c>
      <c r="D70">
        <v>1</v>
      </c>
      <c r="E70">
        <v>-400.50818181818198</v>
      </c>
      <c r="F70">
        <v>0</v>
      </c>
      <c r="G70">
        <v>-400.50818181818198</v>
      </c>
      <c r="H70">
        <v>1</v>
      </c>
      <c r="I70">
        <v>-400.50818181818198</v>
      </c>
    </row>
    <row r="71" spans="1:9">
      <c r="A71" t="s">
        <v>162</v>
      </c>
      <c r="B71" t="s">
        <v>208</v>
      </c>
      <c r="C71" t="s">
        <v>182</v>
      </c>
      <c r="D71">
        <v>0.01</v>
      </c>
      <c r="E71">
        <v>-400.50818181818198</v>
      </c>
      <c r="F71">
        <v>0</v>
      </c>
      <c r="G71">
        <v>-400.50818181818198</v>
      </c>
      <c r="H71">
        <v>1</v>
      </c>
      <c r="I71">
        <v>-400.50818181818198</v>
      </c>
    </row>
    <row r="72" spans="1:9">
      <c r="A72" t="s">
        <v>162</v>
      </c>
      <c r="B72" t="s">
        <v>208</v>
      </c>
      <c r="C72" t="s">
        <v>180</v>
      </c>
      <c r="D72">
        <v>0.36</v>
      </c>
      <c r="E72">
        <v>-400.50818181818198</v>
      </c>
      <c r="F72">
        <v>0</v>
      </c>
      <c r="G72">
        <v>-400.50818181818198</v>
      </c>
      <c r="H72">
        <v>1</v>
      </c>
      <c r="I72">
        <v>-400.50818181818198</v>
      </c>
    </row>
    <row r="73" spans="1:9">
      <c r="A73" t="s">
        <v>162</v>
      </c>
      <c r="B73" t="s">
        <v>208</v>
      </c>
      <c r="C73" t="s">
        <v>207</v>
      </c>
      <c r="D73">
        <v>0.1</v>
      </c>
      <c r="E73">
        <v>-400.50818181818198</v>
      </c>
      <c r="F73">
        <v>0.05</v>
      </c>
      <c r="G73">
        <v>-422.75863636363601</v>
      </c>
      <c r="H73">
        <v>0.5</v>
      </c>
      <c r="I73">
        <v>-222.504545454545</v>
      </c>
    </row>
    <row r="74" spans="1:9">
      <c r="A74" t="s">
        <v>157</v>
      </c>
      <c r="B74" t="s">
        <v>208</v>
      </c>
      <c r="C74" t="s">
        <v>197</v>
      </c>
      <c r="D74">
        <v>1.7999999999999999E-2</v>
      </c>
      <c r="E74">
        <v>-43.600295454545503</v>
      </c>
      <c r="F74">
        <v>1.2E-2</v>
      </c>
      <c r="G74">
        <v>-43.600295454545503</v>
      </c>
      <c r="H74">
        <v>2.4E-2</v>
      </c>
      <c r="I74">
        <v>-43.600295454545503</v>
      </c>
    </row>
    <row r="75" spans="1:9">
      <c r="A75" t="s">
        <v>157</v>
      </c>
      <c r="B75" t="s">
        <v>208</v>
      </c>
      <c r="C75" t="s">
        <v>196</v>
      </c>
      <c r="D75">
        <v>0.29485</v>
      </c>
      <c r="E75">
        <v>-43.600295454545503</v>
      </c>
      <c r="F75">
        <v>6.5000000000000002E-2</v>
      </c>
      <c r="G75">
        <v>-43.600295454545503</v>
      </c>
      <c r="H75">
        <v>0.52470000000000006</v>
      </c>
      <c r="I75">
        <v>-43.600295454545503</v>
      </c>
    </row>
    <row r="76" spans="1:9">
      <c r="A76" t="s">
        <v>157</v>
      </c>
      <c r="B76" t="s">
        <v>208</v>
      </c>
      <c r="C76" t="s">
        <v>195</v>
      </c>
      <c r="D76">
        <v>692.15</v>
      </c>
      <c r="E76">
        <v>-43.600295454545503</v>
      </c>
      <c r="F76">
        <v>537.17999999999995</v>
      </c>
      <c r="G76">
        <v>-43.600295454545503</v>
      </c>
      <c r="H76">
        <v>918.79</v>
      </c>
      <c r="I76">
        <v>-43.600295454545503</v>
      </c>
    </row>
    <row r="77" spans="1:9">
      <c r="A77" t="s">
        <v>157</v>
      </c>
      <c r="B77" t="s">
        <v>208</v>
      </c>
      <c r="C77" t="s">
        <v>194</v>
      </c>
      <c r="D77">
        <v>8.85</v>
      </c>
      <c r="E77">
        <v>-43.600295454545503</v>
      </c>
      <c r="F77">
        <v>4.7</v>
      </c>
      <c r="G77">
        <v>-43.600295454545503</v>
      </c>
      <c r="H77">
        <v>13</v>
      </c>
      <c r="I77">
        <v>-43.600295454545503</v>
      </c>
    </row>
    <row r="78" spans="1:9">
      <c r="A78" t="s">
        <v>157</v>
      </c>
      <c r="B78" t="s">
        <v>208</v>
      </c>
      <c r="C78" t="s">
        <v>193</v>
      </c>
      <c r="D78">
        <v>1.8</v>
      </c>
      <c r="E78">
        <v>-43.600295454545503</v>
      </c>
      <c r="F78">
        <v>0.52</v>
      </c>
      <c r="G78">
        <v>-43.600295454545503</v>
      </c>
      <c r="H78">
        <v>3.09</v>
      </c>
      <c r="I78">
        <v>-43.600295454545503</v>
      </c>
    </row>
    <row r="79" spans="1:9">
      <c r="A79" t="s">
        <v>157</v>
      </c>
      <c r="B79" t="s">
        <v>208</v>
      </c>
      <c r="C79" t="s">
        <v>192</v>
      </c>
      <c r="D79">
        <v>0.96</v>
      </c>
      <c r="E79">
        <v>-43.600295454545503</v>
      </c>
      <c r="F79">
        <v>0.38</v>
      </c>
      <c r="G79">
        <v>-43.600295454545503</v>
      </c>
      <c r="H79">
        <v>1.53</v>
      </c>
      <c r="I79">
        <v>-43.600295454545503</v>
      </c>
    </row>
    <row r="80" spans="1:9">
      <c r="A80" t="s">
        <v>157</v>
      </c>
      <c r="B80" t="s">
        <v>208</v>
      </c>
      <c r="C80" t="s">
        <v>191</v>
      </c>
      <c r="D80">
        <v>970</v>
      </c>
      <c r="E80">
        <v>-43.600295454545503</v>
      </c>
      <c r="F80">
        <v>388</v>
      </c>
      <c r="G80">
        <v>-43.600295454545503</v>
      </c>
      <c r="H80">
        <v>1197</v>
      </c>
      <c r="I80">
        <v>-43.600295454545503</v>
      </c>
    </row>
    <row r="81" spans="1:9">
      <c r="A81" t="s">
        <v>157</v>
      </c>
      <c r="B81" t="s">
        <v>208</v>
      </c>
      <c r="C81" t="s">
        <v>184</v>
      </c>
      <c r="D81">
        <v>1.2500000000000001E-2</v>
      </c>
      <c r="E81">
        <v>-43.600295454545503</v>
      </c>
      <c r="F81">
        <v>1.7999999999999999E-2</v>
      </c>
      <c r="G81">
        <v>-43.600295454545503</v>
      </c>
      <c r="H81">
        <v>0.03</v>
      </c>
      <c r="I81">
        <v>-43.600295454545503</v>
      </c>
    </row>
    <row r="82" spans="1:9">
      <c r="A82" t="s">
        <v>157</v>
      </c>
      <c r="B82" t="s">
        <v>208</v>
      </c>
      <c r="C82" t="s">
        <v>183</v>
      </c>
      <c r="D82">
        <v>1</v>
      </c>
      <c r="E82">
        <v>-43.600295454545503</v>
      </c>
      <c r="F82">
        <v>0</v>
      </c>
      <c r="G82">
        <v>-43.600295454545503</v>
      </c>
      <c r="H82">
        <v>1</v>
      </c>
      <c r="I82">
        <v>-43.600295454545503</v>
      </c>
    </row>
    <row r="83" spans="1:9">
      <c r="A83" t="s">
        <v>157</v>
      </c>
      <c r="B83" t="s">
        <v>208</v>
      </c>
      <c r="C83" t="s">
        <v>182</v>
      </c>
      <c r="D83">
        <v>0.01</v>
      </c>
      <c r="E83">
        <v>-43.600295454545503</v>
      </c>
      <c r="F83">
        <v>0</v>
      </c>
      <c r="G83">
        <v>-43.600295454545503</v>
      </c>
      <c r="H83">
        <v>1</v>
      </c>
      <c r="I83">
        <v>-43.600295454545503</v>
      </c>
    </row>
    <row r="84" spans="1:9">
      <c r="A84" t="s">
        <v>157</v>
      </c>
      <c r="B84" t="s">
        <v>208</v>
      </c>
      <c r="C84" t="s">
        <v>180</v>
      </c>
      <c r="D84">
        <v>0.36</v>
      </c>
      <c r="E84">
        <v>-43.600295454545503</v>
      </c>
      <c r="F84">
        <v>0</v>
      </c>
      <c r="G84">
        <v>-43.600295454545503</v>
      </c>
      <c r="H84">
        <v>1</v>
      </c>
      <c r="I84">
        <v>-43.600295454545503</v>
      </c>
    </row>
    <row r="85" spans="1:9">
      <c r="A85" t="s">
        <v>157</v>
      </c>
      <c r="B85" t="s">
        <v>208</v>
      </c>
      <c r="C85" t="s">
        <v>207</v>
      </c>
      <c r="D85">
        <v>0.1</v>
      </c>
      <c r="E85">
        <v>-43.600295454545503</v>
      </c>
      <c r="F85">
        <v>0.05</v>
      </c>
      <c r="G85">
        <v>-46.022534090909097</v>
      </c>
      <c r="H85">
        <v>0.5</v>
      </c>
      <c r="I85">
        <v>-24.222386363636399</v>
      </c>
    </row>
    <row r="86" spans="1:9">
      <c r="A86" t="s">
        <v>145</v>
      </c>
      <c r="B86" t="s">
        <v>208</v>
      </c>
      <c r="C86" t="s">
        <v>197</v>
      </c>
      <c r="D86">
        <v>1.7999999999999999E-2</v>
      </c>
      <c r="E86">
        <v>-161.30547520661199</v>
      </c>
      <c r="F86">
        <v>1.2E-2</v>
      </c>
      <c r="G86">
        <v>-161.30547520661199</v>
      </c>
      <c r="H86">
        <v>2.4E-2</v>
      </c>
      <c r="I86">
        <v>-161.30547520661199</v>
      </c>
    </row>
    <row r="87" spans="1:9">
      <c r="A87" t="s">
        <v>145</v>
      </c>
      <c r="B87" t="s">
        <v>208</v>
      </c>
      <c r="C87" t="s">
        <v>196</v>
      </c>
      <c r="D87">
        <v>0.29485</v>
      </c>
      <c r="E87">
        <v>-161.30547520661199</v>
      </c>
      <c r="F87">
        <v>6.5000000000000002E-2</v>
      </c>
      <c r="G87">
        <v>-161.30547520661199</v>
      </c>
      <c r="H87">
        <v>0.52470000000000006</v>
      </c>
      <c r="I87">
        <v>-161.30547520661199</v>
      </c>
    </row>
    <row r="88" spans="1:9">
      <c r="A88" t="s">
        <v>145</v>
      </c>
      <c r="B88" t="s">
        <v>208</v>
      </c>
      <c r="C88" t="s">
        <v>195</v>
      </c>
      <c r="D88">
        <v>692.15</v>
      </c>
      <c r="E88">
        <v>-161.30547520661199</v>
      </c>
      <c r="F88">
        <v>537.17999999999995</v>
      </c>
      <c r="G88">
        <v>-161.30547520661199</v>
      </c>
      <c r="H88">
        <v>918.79</v>
      </c>
      <c r="I88">
        <v>-161.30547520661199</v>
      </c>
    </row>
    <row r="89" spans="1:9">
      <c r="A89" t="s">
        <v>145</v>
      </c>
      <c r="B89" t="s">
        <v>208</v>
      </c>
      <c r="C89" t="s">
        <v>194</v>
      </c>
      <c r="D89">
        <v>8.85</v>
      </c>
      <c r="E89">
        <v>-161.30547520661199</v>
      </c>
      <c r="F89">
        <v>4.7</v>
      </c>
      <c r="G89">
        <v>-161.30547520661199</v>
      </c>
      <c r="H89">
        <v>13</v>
      </c>
      <c r="I89">
        <v>-161.30547520661199</v>
      </c>
    </row>
    <row r="90" spans="1:9">
      <c r="A90" t="s">
        <v>145</v>
      </c>
      <c r="B90" t="s">
        <v>208</v>
      </c>
      <c r="C90" t="s">
        <v>193</v>
      </c>
      <c r="D90">
        <v>1.8</v>
      </c>
      <c r="E90">
        <v>-161.30547520661199</v>
      </c>
      <c r="F90">
        <v>0.52</v>
      </c>
      <c r="G90">
        <v>-161.30547520661199</v>
      </c>
      <c r="H90">
        <v>3.09</v>
      </c>
      <c r="I90">
        <v>-161.30547520661199</v>
      </c>
    </row>
    <row r="91" spans="1:9">
      <c r="A91" t="s">
        <v>145</v>
      </c>
      <c r="B91" t="s">
        <v>208</v>
      </c>
      <c r="C91" t="s">
        <v>192</v>
      </c>
      <c r="D91">
        <v>0.96</v>
      </c>
      <c r="E91">
        <v>-161.30547520661199</v>
      </c>
      <c r="F91">
        <v>0.38</v>
      </c>
      <c r="G91">
        <v>-161.30547520661199</v>
      </c>
      <c r="H91">
        <v>1.53</v>
      </c>
      <c r="I91">
        <v>-161.30547520661199</v>
      </c>
    </row>
    <row r="92" spans="1:9">
      <c r="A92" t="s">
        <v>145</v>
      </c>
      <c r="B92" t="s">
        <v>208</v>
      </c>
      <c r="C92" t="s">
        <v>191</v>
      </c>
      <c r="D92">
        <v>970</v>
      </c>
      <c r="E92">
        <v>-161.30547520661199</v>
      </c>
      <c r="F92">
        <v>388</v>
      </c>
      <c r="G92">
        <v>-161.30547520661199</v>
      </c>
      <c r="H92">
        <v>1197</v>
      </c>
      <c r="I92">
        <v>-161.30547520661199</v>
      </c>
    </row>
    <row r="93" spans="1:9">
      <c r="A93" t="s">
        <v>145</v>
      </c>
      <c r="B93" t="s">
        <v>208</v>
      </c>
      <c r="C93" t="s">
        <v>184</v>
      </c>
      <c r="D93">
        <v>1.2500000000000001E-2</v>
      </c>
      <c r="E93">
        <v>-161.30547520661199</v>
      </c>
      <c r="F93">
        <v>1.7999999999999999E-2</v>
      </c>
      <c r="G93">
        <v>-161.30547520661199</v>
      </c>
      <c r="H93">
        <v>0.03</v>
      </c>
      <c r="I93">
        <v>-161.30547520661199</v>
      </c>
    </row>
    <row r="94" spans="1:9">
      <c r="A94" t="s">
        <v>145</v>
      </c>
      <c r="B94" t="s">
        <v>208</v>
      </c>
      <c r="C94" t="s">
        <v>183</v>
      </c>
      <c r="D94">
        <v>1</v>
      </c>
      <c r="E94">
        <v>-161.30547520661199</v>
      </c>
      <c r="F94">
        <v>0</v>
      </c>
      <c r="G94">
        <v>-161.30547520661199</v>
      </c>
      <c r="H94">
        <v>1</v>
      </c>
      <c r="I94">
        <v>-161.30547520661199</v>
      </c>
    </row>
    <row r="95" spans="1:9">
      <c r="A95" t="s">
        <v>145</v>
      </c>
      <c r="B95" t="s">
        <v>208</v>
      </c>
      <c r="C95" t="s">
        <v>182</v>
      </c>
      <c r="D95">
        <v>0.01</v>
      </c>
      <c r="E95">
        <v>-161.30547520661199</v>
      </c>
      <c r="F95">
        <v>0</v>
      </c>
      <c r="G95">
        <v>-161.30547520661199</v>
      </c>
      <c r="H95">
        <v>1</v>
      </c>
      <c r="I95">
        <v>-161.30547520661199</v>
      </c>
    </row>
    <row r="96" spans="1:9">
      <c r="A96" t="s">
        <v>145</v>
      </c>
      <c r="B96" t="s">
        <v>208</v>
      </c>
      <c r="C96" t="s">
        <v>180</v>
      </c>
      <c r="D96">
        <v>0.36</v>
      </c>
      <c r="E96">
        <v>-161.30547520661199</v>
      </c>
      <c r="F96">
        <v>0</v>
      </c>
      <c r="G96">
        <v>-161.30547520661199</v>
      </c>
      <c r="H96">
        <v>1</v>
      </c>
      <c r="I96">
        <v>-161.30547520661199</v>
      </c>
    </row>
    <row r="97" spans="1:9">
      <c r="A97" t="s">
        <v>145</v>
      </c>
      <c r="B97" t="s">
        <v>208</v>
      </c>
      <c r="C97" t="s">
        <v>207</v>
      </c>
      <c r="D97">
        <v>0.1</v>
      </c>
      <c r="E97">
        <v>-161.30547520661199</v>
      </c>
      <c r="F97">
        <v>0.05</v>
      </c>
      <c r="G97">
        <v>-170.26689049586801</v>
      </c>
      <c r="H97">
        <v>0.5</v>
      </c>
      <c r="I97">
        <v>-89.614152892562004</v>
      </c>
    </row>
    <row r="98" spans="1:9">
      <c r="A98" t="s">
        <v>158</v>
      </c>
      <c r="B98" t="s">
        <v>208</v>
      </c>
      <c r="C98" t="s">
        <v>197</v>
      </c>
      <c r="D98">
        <v>1.7999999999999999E-2</v>
      </c>
      <c r="E98">
        <v>-276.05011983471098</v>
      </c>
      <c r="F98">
        <v>1.2E-2</v>
      </c>
      <c r="G98">
        <v>-276.05011983471098</v>
      </c>
      <c r="H98">
        <v>2.4E-2</v>
      </c>
      <c r="I98">
        <v>-276.05011983471098</v>
      </c>
    </row>
    <row r="99" spans="1:9">
      <c r="A99" t="s">
        <v>158</v>
      </c>
      <c r="B99" t="s">
        <v>208</v>
      </c>
      <c r="C99" t="s">
        <v>196</v>
      </c>
      <c r="D99">
        <v>0.29485</v>
      </c>
      <c r="E99">
        <v>-276.05011983471098</v>
      </c>
      <c r="F99">
        <v>6.5000000000000002E-2</v>
      </c>
      <c r="G99">
        <v>-276.05011983471098</v>
      </c>
      <c r="H99">
        <v>0.52470000000000006</v>
      </c>
      <c r="I99">
        <v>-276.05011983471098</v>
      </c>
    </row>
    <row r="100" spans="1:9">
      <c r="A100" t="s">
        <v>158</v>
      </c>
      <c r="B100" t="s">
        <v>208</v>
      </c>
      <c r="C100" t="s">
        <v>195</v>
      </c>
      <c r="D100">
        <v>692.15</v>
      </c>
      <c r="E100">
        <v>-276.05011983471098</v>
      </c>
      <c r="F100">
        <v>537.17999999999995</v>
      </c>
      <c r="G100">
        <v>-276.05011983471098</v>
      </c>
      <c r="H100">
        <v>918.79</v>
      </c>
      <c r="I100">
        <v>-276.05011983471098</v>
      </c>
    </row>
    <row r="101" spans="1:9">
      <c r="A101" t="s">
        <v>158</v>
      </c>
      <c r="B101" t="s">
        <v>208</v>
      </c>
      <c r="C101" t="s">
        <v>194</v>
      </c>
      <c r="D101">
        <v>8.85</v>
      </c>
      <c r="E101">
        <v>-276.05011983471098</v>
      </c>
      <c r="F101">
        <v>4.7</v>
      </c>
      <c r="G101">
        <v>-276.05011983471098</v>
      </c>
      <c r="H101">
        <v>13</v>
      </c>
      <c r="I101">
        <v>-276.05011983471098</v>
      </c>
    </row>
    <row r="102" spans="1:9">
      <c r="A102" t="s">
        <v>158</v>
      </c>
      <c r="B102" t="s">
        <v>208</v>
      </c>
      <c r="C102" t="s">
        <v>193</v>
      </c>
      <c r="D102">
        <v>1.8</v>
      </c>
      <c r="E102">
        <v>-276.05011983471098</v>
      </c>
      <c r="F102">
        <v>0.52</v>
      </c>
      <c r="G102">
        <v>-276.05011983471098</v>
      </c>
      <c r="H102">
        <v>3.09</v>
      </c>
      <c r="I102">
        <v>-276.05011983471098</v>
      </c>
    </row>
    <row r="103" spans="1:9">
      <c r="A103" t="s">
        <v>158</v>
      </c>
      <c r="B103" t="s">
        <v>208</v>
      </c>
      <c r="C103" t="s">
        <v>192</v>
      </c>
      <c r="D103">
        <v>0.96</v>
      </c>
      <c r="E103">
        <v>-276.05011983471098</v>
      </c>
      <c r="F103">
        <v>0.38</v>
      </c>
      <c r="G103">
        <v>-276.05011983471098</v>
      </c>
      <c r="H103">
        <v>1.53</v>
      </c>
      <c r="I103">
        <v>-276.05011983471098</v>
      </c>
    </row>
    <row r="104" spans="1:9">
      <c r="A104" t="s">
        <v>158</v>
      </c>
      <c r="B104" t="s">
        <v>208</v>
      </c>
      <c r="C104" t="s">
        <v>191</v>
      </c>
      <c r="D104">
        <v>970</v>
      </c>
      <c r="E104">
        <v>-276.05011983471098</v>
      </c>
      <c r="F104">
        <v>388</v>
      </c>
      <c r="G104">
        <v>-276.05011983471098</v>
      </c>
      <c r="H104">
        <v>1197</v>
      </c>
      <c r="I104">
        <v>-276.05011983471098</v>
      </c>
    </row>
    <row r="105" spans="1:9">
      <c r="A105" t="s">
        <v>158</v>
      </c>
      <c r="B105" t="s">
        <v>208</v>
      </c>
      <c r="C105" t="s">
        <v>184</v>
      </c>
      <c r="D105">
        <v>1.2500000000000001E-2</v>
      </c>
      <c r="E105">
        <v>-276.05011983471098</v>
      </c>
      <c r="F105">
        <v>1.7999999999999999E-2</v>
      </c>
      <c r="G105">
        <v>-276.05011983471098</v>
      </c>
      <c r="H105">
        <v>0.03</v>
      </c>
      <c r="I105">
        <v>-276.05011983471098</v>
      </c>
    </row>
    <row r="106" spans="1:9">
      <c r="A106" t="s">
        <v>158</v>
      </c>
      <c r="B106" t="s">
        <v>208</v>
      </c>
      <c r="C106" t="s">
        <v>183</v>
      </c>
      <c r="D106">
        <v>1</v>
      </c>
      <c r="E106">
        <v>-276.05011983471098</v>
      </c>
      <c r="F106">
        <v>0</v>
      </c>
      <c r="G106">
        <v>-276.05011983471098</v>
      </c>
      <c r="H106">
        <v>1</v>
      </c>
      <c r="I106">
        <v>-276.05011983471098</v>
      </c>
    </row>
    <row r="107" spans="1:9">
      <c r="A107" t="s">
        <v>158</v>
      </c>
      <c r="B107" t="s">
        <v>208</v>
      </c>
      <c r="C107" t="s">
        <v>182</v>
      </c>
      <c r="D107">
        <v>0.01</v>
      </c>
      <c r="E107">
        <v>-276.05011983471098</v>
      </c>
      <c r="F107">
        <v>0</v>
      </c>
      <c r="G107">
        <v>-276.05011983471098</v>
      </c>
      <c r="H107">
        <v>1</v>
      </c>
      <c r="I107">
        <v>-276.05011983471098</v>
      </c>
    </row>
    <row r="108" spans="1:9">
      <c r="A108" t="s">
        <v>158</v>
      </c>
      <c r="B108" t="s">
        <v>208</v>
      </c>
      <c r="C108" t="s">
        <v>180</v>
      </c>
      <c r="D108">
        <v>0.36</v>
      </c>
      <c r="E108">
        <v>-276.05011983471098</v>
      </c>
      <c r="F108">
        <v>0</v>
      </c>
      <c r="G108">
        <v>-276.05011983471098</v>
      </c>
      <c r="H108">
        <v>1</v>
      </c>
      <c r="I108">
        <v>-276.05011983471098</v>
      </c>
    </row>
    <row r="109" spans="1:9">
      <c r="A109" t="s">
        <v>158</v>
      </c>
      <c r="B109" t="s">
        <v>208</v>
      </c>
      <c r="C109" t="s">
        <v>207</v>
      </c>
      <c r="D109">
        <v>0.1</v>
      </c>
      <c r="E109">
        <v>-276.05011983471098</v>
      </c>
      <c r="F109">
        <v>0.05</v>
      </c>
      <c r="G109">
        <v>-291.38623760330597</v>
      </c>
      <c r="H109">
        <v>0.5</v>
      </c>
      <c r="I109">
        <v>-153.36117768595</v>
      </c>
    </row>
    <row r="110" spans="1:9">
      <c r="A110" t="s">
        <v>159</v>
      </c>
      <c r="B110" t="s">
        <v>208</v>
      </c>
      <c r="C110" t="s">
        <v>197</v>
      </c>
      <c r="D110">
        <v>1.7999999999999999E-2</v>
      </c>
      <c r="E110">
        <v>-55.391522727272701</v>
      </c>
      <c r="F110">
        <v>1.2E-2</v>
      </c>
      <c r="G110">
        <v>-55.391522727272701</v>
      </c>
      <c r="H110">
        <v>2.4E-2</v>
      </c>
      <c r="I110">
        <v>-55.391522727272701</v>
      </c>
    </row>
    <row r="111" spans="1:9">
      <c r="A111" t="s">
        <v>159</v>
      </c>
      <c r="B111" t="s">
        <v>208</v>
      </c>
      <c r="C111" t="s">
        <v>196</v>
      </c>
      <c r="D111">
        <v>0.29485</v>
      </c>
      <c r="E111">
        <v>-55.391522727272701</v>
      </c>
      <c r="F111">
        <v>6.5000000000000002E-2</v>
      </c>
      <c r="G111">
        <v>-55.391522727272701</v>
      </c>
      <c r="H111">
        <v>0.52470000000000006</v>
      </c>
      <c r="I111">
        <v>-55.391522727272701</v>
      </c>
    </row>
    <row r="112" spans="1:9">
      <c r="A112" t="s">
        <v>159</v>
      </c>
      <c r="B112" t="s">
        <v>208</v>
      </c>
      <c r="C112" t="s">
        <v>195</v>
      </c>
      <c r="D112">
        <v>692.15</v>
      </c>
      <c r="E112">
        <v>-55.391522727272701</v>
      </c>
      <c r="F112">
        <v>537.17999999999995</v>
      </c>
      <c r="G112">
        <v>-55.391522727272701</v>
      </c>
      <c r="H112">
        <v>918.79</v>
      </c>
      <c r="I112">
        <v>-55.391522727272701</v>
      </c>
    </row>
    <row r="113" spans="1:9">
      <c r="A113" t="s">
        <v>159</v>
      </c>
      <c r="B113" t="s">
        <v>208</v>
      </c>
      <c r="C113" t="s">
        <v>194</v>
      </c>
      <c r="D113">
        <v>8.85</v>
      </c>
      <c r="E113">
        <v>-55.391522727272701</v>
      </c>
      <c r="F113">
        <v>4.7</v>
      </c>
      <c r="G113">
        <v>-55.391522727272701</v>
      </c>
      <c r="H113">
        <v>13</v>
      </c>
      <c r="I113">
        <v>-55.391522727272701</v>
      </c>
    </row>
    <row r="114" spans="1:9">
      <c r="A114" t="s">
        <v>159</v>
      </c>
      <c r="B114" t="s">
        <v>208</v>
      </c>
      <c r="C114" t="s">
        <v>193</v>
      </c>
      <c r="D114">
        <v>1.8</v>
      </c>
      <c r="E114">
        <v>-55.391522727272701</v>
      </c>
      <c r="F114">
        <v>0.52</v>
      </c>
      <c r="G114">
        <v>-55.391522727272701</v>
      </c>
      <c r="H114">
        <v>3.09</v>
      </c>
      <c r="I114">
        <v>-55.391522727272701</v>
      </c>
    </row>
    <row r="115" spans="1:9">
      <c r="A115" t="s">
        <v>159</v>
      </c>
      <c r="B115" t="s">
        <v>208</v>
      </c>
      <c r="C115" t="s">
        <v>192</v>
      </c>
      <c r="D115">
        <v>0.96</v>
      </c>
      <c r="E115">
        <v>-55.391522727272701</v>
      </c>
      <c r="F115">
        <v>0.38</v>
      </c>
      <c r="G115">
        <v>-55.391522727272701</v>
      </c>
      <c r="H115">
        <v>1.53</v>
      </c>
      <c r="I115">
        <v>-55.391522727272701</v>
      </c>
    </row>
    <row r="116" spans="1:9">
      <c r="A116" t="s">
        <v>159</v>
      </c>
      <c r="B116" t="s">
        <v>208</v>
      </c>
      <c r="C116" t="s">
        <v>191</v>
      </c>
      <c r="D116">
        <v>970</v>
      </c>
      <c r="E116">
        <v>-55.391522727272701</v>
      </c>
      <c r="F116">
        <v>388</v>
      </c>
      <c r="G116">
        <v>-55.391522727272701</v>
      </c>
      <c r="H116">
        <v>1197</v>
      </c>
      <c r="I116">
        <v>-55.391522727272701</v>
      </c>
    </row>
    <row r="117" spans="1:9">
      <c r="A117" t="s">
        <v>159</v>
      </c>
      <c r="B117" t="s">
        <v>208</v>
      </c>
      <c r="C117" t="s">
        <v>184</v>
      </c>
      <c r="D117">
        <v>1.2500000000000001E-2</v>
      </c>
      <c r="E117">
        <v>-55.391522727272701</v>
      </c>
      <c r="F117">
        <v>1.7999999999999999E-2</v>
      </c>
      <c r="G117">
        <v>-55.391522727272701</v>
      </c>
      <c r="H117">
        <v>0.03</v>
      </c>
      <c r="I117">
        <v>-55.391522727272701</v>
      </c>
    </row>
    <row r="118" spans="1:9">
      <c r="A118" t="s">
        <v>159</v>
      </c>
      <c r="B118" t="s">
        <v>208</v>
      </c>
      <c r="C118" t="s">
        <v>183</v>
      </c>
      <c r="D118">
        <v>1</v>
      </c>
      <c r="E118">
        <v>-55.391522727272701</v>
      </c>
      <c r="F118">
        <v>0</v>
      </c>
      <c r="G118">
        <v>-55.391522727272701</v>
      </c>
      <c r="H118">
        <v>1</v>
      </c>
      <c r="I118">
        <v>-55.391522727272701</v>
      </c>
    </row>
    <row r="119" spans="1:9">
      <c r="A119" t="s">
        <v>159</v>
      </c>
      <c r="B119" t="s">
        <v>208</v>
      </c>
      <c r="C119" t="s">
        <v>182</v>
      </c>
      <c r="D119">
        <v>0.01</v>
      </c>
      <c r="E119">
        <v>-55.391522727272701</v>
      </c>
      <c r="F119">
        <v>0</v>
      </c>
      <c r="G119">
        <v>-55.391522727272701</v>
      </c>
      <c r="H119">
        <v>1</v>
      </c>
      <c r="I119">
        <v>-55.391522727272701</v>
      </c>
    </row>
    <row r="120" spans="1:9">
      <c r="A120" t="s">
        <v>159</v>
      </c>
      <c r="B120" t="s">
        <v>208</v>
      </c>
      <c r="C120" t="s">
        <v>180</v>
      </c>
      <c r="D120">
        <v>0.36</v>
      </c>
      <c r="E120">
        <v>-55.391522727272701</v>
      </c>
      <c r="F120">
        <v>0</v>
      </c>
      <c r="G120">
        <v>-55.391522727272701</v>
      </c>
      <c r="H120">
        <v>1</v>
      </c>
      <c r="I120">
        <v>-55.391522727272701</v>
      </c>
    </row>
    <row r="121" spans="1:9">
      <c r="A121" t="s">
        <v>159</v>
      </c>
      <c r="B121" t="s">
        <v>208</v>
      </c>
      <c r="C121" t="s">
        <v>207</v>
      </c>
      <c r="D121">
        <v>0.1</v>
      </c>
      <c r="E121">
        <v>-55.391522727272701</v>
      </c>
      <c r="F121">
        <v>0.05</v>
      </c>
      <c r="G121">
        <v>-58.468829545454497</v>
      </c>
      <c r="H121">
        <v>0.5</v>
      </c>
      <c r="I121">
        <v>-30.7730681818182</v>
      </c>
    </row>
    <row r="122" spans="1:9">
      <c r="A122" t="s">
        <v>163</v>
      </c>
      <c r="B122" t="s">
        <v>208</v>
      </c>
      <c r="C122" t="s">
        <v>197</v>
      </c>
      <c r="D122">
        <v>1.7999999999999999E-2</v>
      </c>
      <c r="E122">
        <v>-195.589338842975</v>
      </c>
      <c r="F122">
        <v>1.2E-2</v>
      </c>
      <c r="G122">
        <v>-195.589338842975</v>
      </c>
      <c r="H122">
        <v>2.4E-2</v>
      </c>
      <c r="I122">
        <v>-195.589338842975</v>
      </c>
    </row>
    <row r="123" spans="1:9">
      <c r="A123" t="s">
        <v>163</v>
      </c>
      <c r="B123" t="s">
        <v>208</v>
      </c>
      <c r="C123" t="s">
        <v>196</v>
      </c>
      <c r="D123">
        <v>0.29485</v>
      </c>
      <c r="E123">
        <v>-195.589338842975</v>
      </c>
      <c r="F123">
        <v>6.5000000000000002E-2</v>
      </c>
      <c r="G123">
        <v>-195.589338842975</v>
      </c>
      <c r="H123">
        <v>0.52470000000000006</v>
      </c>
      <c r="I123">
        <v>-195.589338842975</v>
      </c>
    </row>
    <row r="124" spans="1:9">
      <c r="A124" t="s">
        <v>163</v>
      </c>
      <c r="B124" t="s">
        <v>208</v>
      </c>
      <c r="C124" t="s">
        <v>195</v>
      </c>
      <c r="D124">
        <v>692.15</v>
      </c>
      <c r="E124">
        <v>-195.589338842975</v>
      </c>
      <c r="F124">
        <v>537.17999999999995</v>
      </c>
      <c r="G124">
        <v>-195.589338842975</v>
      </c>
      <c r="H124">
        <v>918.79</v>
      </c>
      <c r="I124">
        <v>-195.589338842975</v>
      </c>
    </row>
    <row r="125" spans="1:9">
      <c r="A125" t="s">
        <v>163</v>
      </c>
      <c r="B125" t="s">
        <v>208</v>
      </c>
      <c r="C125" t="s">
        <v>194</v>
      </c>
      <c r="D125">
        <v>8.85</v>
      </c>
      <c r="E125">
        <v>-195.589338842975</v>
      </c>
      <c r="F125">
        <v>4.7</v>
      </c>
      <c r="G125">
        <v>-195.589338842975</v>
      </c>
      <c r="H125">
        <v>13</v>
      </c>
      <c r="I125">
        <v>-195.589338842975</v>
      </c>
    </row>
    <row r="126" spans="1:9">
      <c r="A126" t="s">
        <v>163</v>
      </c>
      <c r="B126" t="s">
        <v>208</v>
      </c>
      <c r="C126" t="s">
        <v>193</v>
      </c>
      <c r="D126">
        <v>1.8</v>
      </c>
      <c r="E126">
        <v>-195.589338842975</v>
      </c>
      <c r="F126">
        <v>0.52</v>
      </c>
      <c r="G126">
        <v>-195.589338842975</v>
      </c>
      <c r="H126">
        <v>3.09</v>
      </c>
      <c r="I126">
        <v>-195.589338842975</v>
      </c>
    </row>
    <row r="127" spans="1:9">
      <c r="A127" t="s">
        <v>163</v>
      </c>
      <c r="B127" t="s">
        <v>208</v>
      </c>
      <c r="C127" t="s">
        <v>192</v>
      </c>
      <c r="D127">
        <v>0.96</v>
      </c>
      <c r="E127">
        <v>-195.589338842975</v>
      </c>
      <c r="F127">
        <v>0.38</v>
      </c>
      <c r="G127">
        <v>-195.589338842975</v>
      </c>
      <c r="H127">
        <v>1.53</v>
      </c>
      <c r="I127">
        <v>-195.589338842975</v>
      </c>
    </row>
    <row r="128" spans="1:9">
      <c r="A128" t="s">
        <v>163</v>
      </c>
      <c r="B128" t="s">
        <v>208</v>
      </c>
      <c r="C128" t="s">
        <v>191</v>
      </c>
      <c r="D128">
        <v>970</v>
      </c>
      <c r="E128">
        <v>-195.589338842975</v>
      </c>
      <c r="F128">
        <v>388</v>
      </c>
      <c r="G128">
        <v>-195.589338842975</v>
      </c>
      <c r="H128">
        <v>1197</v>
      </c>
      <c r="I128">
        <v>-195.589338842975</v>
      </c>
    </row>
    <row r="129" spans="1:9">
      <c r="A129" t="s">
        <v>163</v>
      </c>
      <c r="B129" t="s">
        <v>208</v>
      </c>
      <c r="C129" t="s">
        <v>184</v>
      </c>
      <c r="D129">
        <v>1.2500000000000001E-2</v>
      </c>
      <c r="E129">
        <v>-195.589338842975</v>
      </c>
      <c r="F129">
        <v>1.7999999999999999E-2</v>
      </c>
      <c r="G129">
        <v>-195.589338842975</v>
      </c>
      <c r="H129">
        <v>0.03</v>
      </c>
      <c r="I129">
        <v>-195.589338842975</v>
      </c>
    </row>
    <row r="130" spans="1:9">
      <c r="A130" t="s">
        <v>163</v>
      </c>
      <c r="B130" t="s">
        <v>208</v>
      </c>
      <c r="C130" t="s">
        <v>183</v>
      </c>
      <c r="D130">
        <v>1</v>
      </c>
      <c r="E130">
        <v>-195.589338842975</v>
      </c>
      <c r="F130">
        <v>0</v>
      </c>
      <c r="G130">
        <v>-195.589338842975</v>
      </c>
      <c r="H130">
        <v>1</v>
      </c>
      <c r="I130">
        <v>-195.589338842975</v>
      </c>
    </row>
    <row r="131" spans="1:9">
      <c r="A131" t="s">
        <v>163</v>
      </c>
      <c r="B131" t="s">
        <v>208</v>
      </c>
      <c r="C131" t="s">
        <v>182</v>
      </c>
      <c r="D131">
        <v>0.01</v>
      </c>
      <c r="E131">
        <v>-195.589338842975</v>
      </c>
      <c r="F131">
        <v>0</v>
      </c>
      <c r="G131">
        <v>-195.589338842975</v>
      </c>
      <c r="H131">
        <v>1</v>
      </c>
      <c r="I131">
        <v>-195.589338842975</v>
      </c>
    </row>
    <row r="132" spans="1:9">
      <c r="A132" t="s">
        <v>163</v>
      </c>
      <c r="B132" t="s">
        <v>208</v>
      </c>
      <c r="C132" t="s">
        <v>180</v>
      </c>
      <c r="D132">
        <v>0.36</v>
      </c>
      <c r="E132">
        <v>-195.589338842975</v>
      </c>
      <c r="F132">
        <v>0</v>
      </c>
      <c r="G132">
        <v>-195.589338842975</v>
      </c>
      <c r="H132">
        <v>1</v>
      </c>
      <c r="I132">
        <v>-195.589338842975</v>
      </c>
    </row>
    <row r="133" spans="1:9">
      <c r="A133" t="s">
        <v>163</v>
      </c>
      <c r="B133" t="s">
        <v>208</v>
      </c>
      <c r="C133" t="s">
        <v>207</v>
      </c>
      <c r="D133">
        <v>0.1</v>
      </c>
      <c r="E133">
        <v>-195.589338842975</v>
      </c>
      <c r="F133">
        <v>0.05</v>
      </c>
      <c r="G133">
        <v>-206.45541322314099</v>
      </c>
      <c r="H133">
        <v>0.5</v>
      </c>
      <c r="I133">
        <v>-108.660743801653</v>
      </c>
    </row>
    <row r="134" spans="1:9">
      <c r="A134" t="s">
        <v>161</v>
      </c>
      <c r="B134" t="s">
        <v>208</v>
      </c>
      <c r="C134" t="s">
        <v>197</v>
      </c>
      <c r="D134">
        <v>1.7999999999999999E-2</v>
      </c>
      <c r="E134">
        <v>-16.405754132231401</v>
      </c>
      <c r="F134">
        <v>1.2E-2</v>
      </c>
      <c r="G134">
        <v>-16.405754132231401</v>
      </c>
      <c r="H134">
        <v>2.4E-2</v>
      </c>
      <c r="I134">
        <v>-16.405754132231401</v>
      </c>
    </row>
    <row r="135" spans="1:9">
      <c r="A135" t="s">
        <v>161</v>
      </c>
      <c r="B135" t="s">
        <v>208</v>
      </c>
      <c r="C135" t="s">
        <v>196</v>
      </c>
      <c r="D135">
        <v>0.29485</v>
      </c>
      <c r="E135">
        <v>-16.405754132231401</v>
      </c>
      <c r="F135">
        <v>6.5000000000000002E-2</v>
      </c>
      <c r="G135">
        <v>-16.405754132231401</v>
      </c>
      <c r="H135">
        <v>0.52470000000000006</v>
      </c>
      <c r="I135">
        <v>-16.405754132231401</v>
      </c>
    </row>
    <row r="136" spans="1:9">
      <c r="A136" t="s">
        <v>161</v>
      </c>
      <c r="B136" t="s">
        <v>208</v>
      </c>
      <c r="C136" t="s">
        <v>195</v>
      </c>
      <c r="D136">
        <v>692.15</v>
      </c>
      <c r="E136">
        <v>-16.405754132231401</v>
      </c>
      <c r="F136">
        <v>537.17999999999995</v>
      </c>
      <c r="G136">
        <v>-16.405754132231401</v>
      </c>
      <c r="H136">
        <v>918.79</v>
      </c>
      <c r="I136">
        <v>-16.405754132231401</v>
      </c>
    </row>
    <row r="137" spans="1:9">
      <c r="A137" t="s">
        <v>161</v>
      </c>
      <c r="B137" t="s">
        <v>208</v>
      </c>
      <c r="C137" t="s">
        <v>194</v>
      </c>
      <c r="D137">
        <v>8.85</v>
      </c>
      <c r="E137">
        <v>-16.405754132231401</v>
      </c>
      <c r="F137">
        <v>4.7</v>
      </c>
      <c r="G137">
        <v>-16.405754132231401</v>
      </c>
      <c r="H137">
        <v>13</v>
      </c>
      <c r="I137">
        <v>-16.405754132231401</v>
      </c>
    </row>
    <row r="138" spans="1:9">
      <c r="A138" t="s">
        <v>161</v>
      </c>
      <c r="B138" t="s">
        <v>208</v>
      </c>
      <c r="C138" t="s">
        <v>193</v>
      </c>
      <c r="D138">
        <v>1.8</v>
      </c>
      <c r="E138">
        <v>-16.405754132231401</v>
      </c>
      <c r="F138">
        <v>0.52</v>
      </c>
      <c r="G138">
        <v>-16.405754132231401</v>
      </c>
      <c r="H138">
        <v>3.09</v>
      </c>
      <c r="I138">
        <v>-16.405754132231401</v>
      </c>
    </row>
    <row r="139" spans="1:9">
      <c r="A139" t="s">
        <v>161</v>
      </c>
      <c r="B139" t="s">
        <v>208</v>
      </c>
      <c r="C139" t="s">
        <v>192</v>
      </c>
      <c r="D139">
        <v>0.96</v>
      </c>
      <c r="E139">
        <v>-16.405754132231401</v>
      </c>
      <c r="F139">
        <v>0.38</v>
      </c>
      <c r="G139">
        <v>-16.405754132231401</v>
      </c>
      <c r="H139">
        <v>1.53</v>
      </c>
      <c r="I139">
        <v>-16.405754132231401</v>
      </c>
    </row>
    <row r="140" spans="1:9">
      <c r="A140" t="s">
        <v>161</v>
      </c>
      <c r="B140" t="s">
        <v>208</v>
      </c>
      <c r="C140" t="s">
        <v>191</v>
      </c>
      <c r="D140">
        <v>970</v>
      </c>
      <c r="E140">
        <v>-16.405754132231401</v>
      </c>
      <c r="F140">
        <v>388</v>
      </c>
      <c r="G140">
        <v>-16.405754132231401</v>
      </c>
      <c r="H140">
        <v>1197</v>
      </c>
      <c r="I140">
        <v>-16.405754132231401</v>
      </c>
    </row>
    <row r="141" spans="1:9">
      <c r="A141" t="s">
        <v>161</v>
      </c>
      <c r="B141" t="s">
        <v>208</v>
      </c>
      <c r="C141" t="s">
        <v>184</v>
      </c>
      <c r="D141">
        <v>1.2500000000000001E-2</v>
      </c>
      <c r="E141">
        <v>-16.405754132231401</v>
      </c>
      <c r="F141">
        <v>1.7999999999999999E-2</v>
      </c>
      <c r="G141">
        <v>-16.405754132231401</v>
      </c>
      <c r="H141">
        <v>0.03</v>
      </c>
      <c r="I141">
        <v>-16.405754132231401</v>
      </c>
    </row>
    <row r="142" spans="1:9">
      <c r="A142" t="s">
        <v>161</v>
      </c>
      <c r="B142" t="s">
        <v>208</v>
      </c>
      <c r="C142" t="s">
        <v>183</v>
      </c>
      <c r="D142">
        <v>1</v>
      </c>
      <c r="E142">
        <v>-16.405754132231401</v>
      </c>
      <c r="F142">
        <v>0</v>
      </c>
      <c r="G142">
        <v>-16.405754132231401</v>
      </c>
      <c r="H142">
        <v>1</v>
      </c>
      <c r="I142">
        <v>-16.405754132231401</v>
      </c>
    </row>
    <row r="143" spans="1:9">
      <c r="A143" t="s">
        <v>161</v>
      </c>
      <c r="B143" t="s">
        <v>208</v>
      </c>
      <c r="C143" t="s">
        <v>182</v>
      </c>
      <c r="D143">
        <v>0.01</v>
      </c>
      <c r="E143">
        <v>-16.405754132231401</v>
      </c>
      <c r="F143">
        <v>0</v>
      </c>
      <c r="G143">
        <v>-16.405754132231401</v>
      </c>
      <c r="H143">
        <v>1</v>
      </c>
      <c r="I143">
        <v>-16.405754132231401</v>
      </c>
    </row>
    <row r="144" spans="1:9">
      <c r="A144" t="s">
        <v>161</v>
      </c>
      <c r="B144" t="s">
        <v>208</v>
      </c>
      <c r="C144" t="s">
        <v>180</v>
      </c>
      <c r="D144">
        <v>0.36</v>
      </c>
      <c r="E144">
        <v>-16.405754132231401</v>
      </c>
      <c r="F144">
        <v>0</v>
      </c>
      <c r="G144">
        <v>-16.405754132231401</v>
      </c>
      <c r="H144">
        <v>1</v>
      </c>
      <c r="I144">
        <v>-16.405754132231401</v>
      </c>
    </row>
    <row r="145" spans="1:9">
      <c r="A145" t="s">
        <v>161</v>
      </c>
      <c r="B145" t="s">
        <v>208</v>
      </c>
      <c r="C145" t="s">
        <v>207</v>
      </c>
      <c r="D145">
        <v>0.1</v>
      </c>
      <c r="E145">
        <v>-16.405754132231401</v>
      </c>
      <c r="F145">
        <v>0.05</v>
      </c>
      <c r="G145">
        <v>-17.317184917355402</v>
      </c>
      <c r="H145">
        <v>0.5</v>
      </c>
      <c r="I145">
        <v>-9.1143078512396691</v>
      </c>
    </row>
    <row r="146" spans="1:9">
      <c r="A146" t="s">
        <v>160</v>
      </c>
      <c r="B146" t="s">
        <v>208</v>
      </c>
      <c r="C146" t="s">
        <v>197</v>
      </c>
      <c r="D146">
        <v>1.7999999999999999E-2</v>
      </c>
      <c r="E146">
        <v>-396.38730681818203</v>
      </c>
      <c r="F146">
        <v>1.2E-2</v>
      </c>
      <c r="G146">
        <v>-396.38730681818203</v>
      </c>
      <c r="H146">
        <v>2.4E-2</v>
      </c>
      <c r="I146">
        <v>-396.38730681818203</v>
      </c>
    </row>
    <row r="147" spans="1:9">
      <c r="A147" t="s">
        <v>160</v>
      </c>
      <c r="B147" t="s">
        <v>208</v>
      </c>
      <c r="C147" t="s">
        <v>196</v>
      </c>
      <c r="D147">
        <v>0.29485</v>
      </c>
      <c r="E147">
        <v>-396.38730681818203</v>
      </c>
      <c r="F147">
        <v>6.5000000000000002E-2</v>
      </c>
      <c r="G147">
        <v>-396.38730681818203</v>
      </c>
      <c r="H147">
        <v>0.52470000000000006</v>
      </c>
      <c r="I147">
        <v>-396.38730681818203</v>
      </c>
    </row>
    <row r="148" spans="1:9">
      <c r="A148" t="s">
        <v>160</v>
      </c>
      <c r="B148" t="s">
        <v>208</v>
      </c>
      <c r="C148" t="s">
        <v>195</v>
      </c>
      <c r="D148">
        <v>692.15</v>
      </c>
      <c r="E148">
        <v>-396.38730681818203</v>
      </c>
      <c r="F148">
        <v>537.17999999999995</v>
      </c>
      <c r="G148">
        <v>-396.38730681818203</v>
      </c>
      <c r="H148">
        <v>918.79</v>
      </c>
      <c r="I148">
        <v>-396.38730681818203</v>
      </c>
    </row>
    <row r="149" spans="1:9">
      <c r="A149" t="s">
        <v>160</v>
      </c>
      <c r="B149" t="s">
        <v>208</v>
      </c>
      <c r="C149" t="s">
        <v>194</v>
      </c>
      <c r="D149">
        <v>8.85</v>
      </c>
      <c r="E149">
        <v>-396.38730681818203</v>
      </c>
      <c r="F149">
        <v>4.7</v>
      </c>
      <c r="G149">
        <v>-396.38730681818203</v>
      </c>
      <c r="H149">
        <v>13</v>
      </c>
      <c r="I149">
        <v>-396.38730681818203</v>
      </c>
    </row>
    <row r="150" spans="1:9">
      <c r="A150" t="s">
        <v>160</v>
      </c>
      <c r="B150" t="s">
        <v>208</v>
      </c>
      <c r="C150" t="s">
        <v>193</v>
      </c>
      <c r="D150">
        <v>1.8</v>
      </c>
      <c r="E150">
        <v>-396.38730681818203</v>
      </c>
      <c r="F150">
        <v>0.52</v>
      </c>
      <c r="G150">
        <v>-396.38730681818203</v>
      </c>
      <c r="H150">
        <v>3.09</v>
      </c>
      <c r="I150">
        <v>-396.38730681818203</v>
      </c>
    </row>
    <row r="151" spans="1:9">
      <c r="A151" t="s">
        <v>160</v>
      </c>
      <c r="B151" t="s">
        <v>208</v>
      </c>
      <c r="C151" t="s">
        <v>192</v>
      </c>
      <c r="D151">
        <v>0.96</v>
      </c>
      <c r="E151">
        <v>-396.38730681818203</v>
      </c>
      <c r="F151">
        <v>0.38</v>
      </c>
      <c r="G151">
        <v>-396.38730681818203</v>
      </c>
      <c r="H151">
        <v>1.53</v>
      </c>
      <c r="I151">
        <v>-396.38730681818203</v>
      </c>
    </row>
    <row r="152" spans="1:9">
      <c r="A152" t="s">
        <v>160</v>
      </c>
      <c r="B152" t="s">
        <v>208</v>
      </c>
      <c r="C152" t="s">
        <v>191</v>
      </c>
      <c r="D152">
        <v>970</v>
      </c>
      <c r="E152">
        <v>-396.38730681818203</v>
      </c>
      <c r="F152">
        <v>388</v>
      </c>
      <c r="G152">
        <v>-396.38730681818203</v>
      </c>
      <c r="H152">
        <v>1197</v>
      </c>
      <c r="I152">
        <v>-396.38730681818203</v>
      </c>
    </row>
    <row r="153" spans="1:9">
      <c r="A153" t="s">
        <v>160</v>
      </c>
      <c r="B153" t="s">
        <v>208</v>
      </c>
      <c r="C153" t="s">
        <v>184</v>
      </c>
      <c r="D153">
        <v>1.2500000000000001E-2</v>
      </c>
      <c r="E153">
        <v>-396.38730681818203</v>
      </c>
      <c r="F153">
        <v>1.7999999999999999E-2</v>
      </c>
      <c r="G153">
        <v>-396.38730681818203</v>
      </c>
      <c r="H153">
        <v>0.03</v>
      </c>
      <c r="I153">
        <v>-396.38730681818203</v>
      </c>
    </row>
    <row r="154" spans="1:9">
      <c r="A154" t="s">
        <v>160</v>
      </c>
      <c r="B154" t="s">
        <v>208</v>
      </c>
      <c r="C154" t="s">
        <v>183</v>
      </c>
      <c r="D154">
        <v>1</v>
      </c>
      <c r="E154">
        <v>-396.38730681818203</v>
      </c>
      <c r="F154">
        <v>0</v>
      </c>
      <c r="G154">
        <v>-396.38730681818203</v>
      </c>
      <c r="H154">
        <v>1</v>
      </c>
      <c r="I154">
        <v>-396.38730681818203</v>
      </c>
    </row>
    <row r="155" spans="1:9">
      <c r="A155" t="s">
        <v>160</v>
      </c>
      <c r="B155" t="s">
        <v>208</v>
      </c>
      <c r="C155" t="s">
        <v>182</v>
      </c>
      <c r="D155">
        <v>0.01</v>
      </c>
      <c r="E155">
        <v>-396.38730681818203</v>
      </c>
      <c r="F155">
        <v>0</v>
      </c>
      <c r="G155">
        <v>-396.38730681818203</v>
      </c>
      <c r="H155">
        <v>1</v>
      </c>
      <c r="I155">
        <v>-396.38730681818203</v>
      </c>
    </row>
    <row r="156" spans="1:9">
      <c r="A156" t="s">
        <v>160</v>
      </c>
      <c r="B156" t="s">
        <v>208</v>
      </c>
      <c r="C156" t="s">
        <v>180</v>
      </c>
      <c r="D156">
        <v>0.36</v>
      </c>
      <c r="E156">
        <v>-396.38730681818203</v>
      </c>
      <c r="F156">
        <v>0</v>
      </c>
      <c r="G156">
        <v>-396.38730681818203</v>
      </c>
      <c r="H156">
        <v>1</v>
      </c>
      <c r="I156">
        <v>-396.38730681818203</v>
      </c>
    </row>
    <row r="157" spans="1:9">
      <c r="A157" t="s">
        <v>160</v>
      </c>
      <c r="B157" t="s">
        <v>208</v>
      </c>
      <c r="C157" t="s">
        <v>207</v>
      </c>
      <c r="D157">
        <v>0.1</v>
      </c>
      <c r="E157">
        <v>-396.38730681818203</v>
      </c>
      <c r="F157">
        <v>0.05</v>
      </c>
      <c r="G157">
        <v>-418.40882386363597</v>
      </c>
      <c r="H157">
        <v>0.5</v>
      </c>
      <c r="I157">
        <v>-220.21517045454499</v>
      </c>
    </row>
    <row r="158" spans="1:9">
      <c r="A158" t="s">
        <v>151</v>
      </c>
      <c r="B158" t="s">
        <v>208</v>
      </c>
      <c r="C158" t="s">
        <v>197</v>
      </c>
      <c r="D158">
        <v>1.7999999999999999E-2</v>
      </c>
      <c r="E158">
        <v>-152.98295206611601</v>
      </c>
      <c r="F158">
        <v>1.2E-2</v>
      </c>
      <c r="G158">
        <v>-152.98295206611601</v>
      </c>
      <c r="H158">
        <v>2.4E-2</v>
      </c>
      <c r="I158">
        <v>-152.98295206611601</v>
      </c>
    </row>
    <row r="159" spans="1:9">
      <c r="A159" t="s">
        <v>151</v>
      </c>
      <c r="B159" t="s">
        <v>208</v>
      </c>
      <c r="C159" t="s">
        <v>196</v>
      </c>
      <c r="D159">
        <v>0.29485</v>
      </c>
      <c r="E159">
        <v>-152.98295206611601</v>
      </c>
      <c r="F159">
        <v>6.5000000000000002E-2</v>
      </c>
      <c r="G159">
        <v>-152.98295206611601</v>
      </c>
      <c r="H159">
        <v>0.52470000000000006</v>
      </c>
      <c r="I159">
        <v>-152.98295206611601</v>
      </c>
    </row>
    <row r="160" spans="1:9">
      <c r="A160" t="s">
        <v>151</v>
      </c>
      <c r="B160" t="s">
        <v>208</v>
      </c>
      <c r="C160" t="s">
        <v>195</v>
      </c>
      <c r="D160">
        <v>692.15</v>
      </c>
      <c r="E160">
        <v>-152.98295206611601</v>
      </c>
      <c r="F160">
        <v>537.17999999999995</v>
      </c>
      <c r="G160">
        <v>-152.98295206611601</v>
      </c>
      <c r="H160">
        <v>918.79</v>
      </c>
      <c r="I160">
        <v>-152.98295206611601</v>
      </c>
    </row>
    <row r="161" spans="1:9">
      <c r="A161" t="s">
        <v>151</v>
      </c>
      <c r="B161" t="s">
        <v>208</v>
      </c>
      <c r="C161" t="s">
        <v>194</v>
      </c>
      <c r="D161">
        <v>8.85</v>
      </c>
      <c r="E161">
        <v>-152.98295206611601</v>
      </c>
      <c r="F161">
        <v>4.7</v>
      </c>
      <c r="G161">
        <v>-152.98295206611601</v>
      </c>
      <c r="H161">
        <v>13</v>
      </c>
      <c r="I161">
        <v>-152.98295206611601</v>
      </c>
    </row>
    <row r="162" spans="1:9">
      <c r="A162" t="s">
        <v>151</v>
      </c>
      <c r="B162" t="s">
        <v>208</v>
      </c>
      <c r="C162" t="s">
        <v>193</v>
      </c>
      <c r="D162">
        <v>1.8</v>
      </c>
      <c r="E162">
        <v>-152.98295206611601</v>
      </c>
      <c r="F162">
        <v>0.52</v>
      </c>
      <c r="G162">
        <v>-152.98295206611601</v>
      </c>
      <c r="H162">
        <v>3.09</v>
      </c>
      <c r="I162">
        <v>-152.98295206611601</v>
      </c>
    </row>
    <row r="163" spans="1:9">
      <c r="A163" t="s">
        <v>151</v>
      </c>
      <c r="B163" t="s">
        <v>208</v>
      </c>
      <c r="C163" t="s">
        <v>192</v>
      </c>
      <c r="D163">
        <v>0.96</v>
      </c>
      <c r="E163">
        <v>-152.98295206611601</v>
      </c>
      <c r="F163">
        <v>0.38</v>
      </c>
      <c r="G163">
        <v>-152.98295206611601</v>
      </c>
      <c r="H163">
        <v>1.53</v>
      </c>
      <c r="I163">
        <v>-152.98295206611601</v>
      </c>
    </row>
    <row r="164" spans="1:9">
      <c r="A164" t="s">
        <v>151</v>
      </c>
      <c r="B164" t="s">
        <v>208</v>
      </c>
      <c r="C164" t="s">
        <v>191</v>
      </c>
      <c r="D164">
        <v>970</v>
      </c>
      <c r="E164">
        <v>-152.98295206611601</v>
      </c>
      <c r="F164">
        <v>388</v>
      </c>
      <c r="G164">
        <v>-152.98295206611601</v>
      </c>
      <c r="H164">
        <v>1197</v>
      </c>
      <c r="I164">
        <v>-152.98295206611601</v>
      </c>
    </row>
    <row r="165" spans="1:9">
      <c r="A165" t="s">
        <v>151</v>
      </c>
      <c r="B165" t="s">
        <v>208</v>
      </c>
      <c r="C165" t="s">
        <v>184</v>
      </c>
      <c r="D165">
        <v>1.2500000000000001E-2</v>
      </c>
      <c r="E165">
        <v>-152.98295206611601</v>
      </c>
      <c r="F165">
        <v>1.7999999999999999E-2</v>
      </c>
      <c r="G165">
        <v>-152.98295206611601</v>
      </c>
      <c r="H165">
        <v>0.03</v>
      </c>
      <c r="I165">
        <v>-152.98295206611601</v>
      </c>
    </row>
    <row r="166" spans="1:9">
      <c r="A166" t="s">
        <v>151</v>
      </c>
      <c r="B166" t="s">
        <v>208</v>
      </c>
      <c r="C166" t="s">
        <v>183</v>
      </c>
      <c r="D166">
        <v>1</v>
      </c>
      <c r="E166">
        <v>-152.98295206611601</v>
      </c>
      <c r="F166">
        <v>0</v>
      </c>
      <c r="G166">
        <v>-152.98295206611601</v>
      </c>
      <c r="H166">
        <v>1</v>
      </c>
      <c r="I166">
        <v>-152.98295206611601</v>
      </c>
    </row>
    <row r="167" spans="1:9">
      <c r="A167" t="s">
        <v>151</v>
      </c>
      <c r="B167" t="s">
        <v>208</v>
      </c>
      <c r="C167" t="s">
        <v>182</v>
      </c>
      <c r="D167">
        <v>0.01</v>
      </c>
      <c r="E167">
        <v>-152.98295206611601</v>
      </c>
      <c r="F167">
        <v>0</v>
      </c>
      <c r="G167">
        <v>-152.98295206611601</v>
      </c>
      <c r="H167">
        <v>1</v>
      </c>
      <c r="I167">
        <v>-152.98295206611601</v>
      </c>
    </row>
    <row r="168" spans="1:9">
      <c r="A168" t="s">
        <v>151</v>
      </c>
      <c r="B168" t="s">
        <v>208</v>
      </c>
      <c r="C168" t="s">
        <v>180</v>
      </c>
      <c r="D168">
        <v>0.36</v>
      </c>
      <c r="E168">
        <v>-152.98295206611601</v>
      </c>
      <c r="F168">
        <v>0</v>
      </c>
      <c r="G168">
        <v>-152.98295206611601</v>
      </c>
      <c r="H168">
        <v>1</v>
      </c>
      <c r="I168">
        <v>-152.98295206611601</v>
      </c>
    </row>
    <row r="169" spans="1:9">
      <c r="A169" t="s">
        <v>151</v>
      </c>
      <c r="B169" t="s">
        <v>208</v>
      </c>
      <c r="C169" t="s">
        <v>207</v>
      </c>
      <c r="D169">
        <v>0.1</v>
      </c>
      <c r="E169">
        <v>-152.98295206611601</v>
      </c>
      <c r="F169">
        <v>0.05</v>
      </c>
      <c r="G169">
        <v>-161.482004958678</v>
      </c>
      <c r="H169">
        <v>0.5</v>
      </c>
      <c r="I169">
        <v>-84.990528925619799</v>
      </c>
    </row>
    <row r="170" spans="1:9">
      <c r="A170" t="s">
        <v>150</v>
      </c>
      <c r="B170" t="s">
        <v>208</v>
      </c>
      <c r="C170" t="s">
        <v>197</v>
      </c>
      <c r="D170">
        <v>1.7999999999999999E-2</v>
      </c>
      <c r="E170">
        <v>-36.244710756701998</v>
      </c>
      <c r="F170">
        <v>1.2E-2</v>
      </c>
      <c r="G170">
        <v>-36.244710756701998</v>
      </c>
      <c r="H170">
        <v>2.4E-2</v>
      </c>
      <c r="I170">
        <v>-36.244710756701998</v>
      </c>
    </row>
    <row r="171" spans="1:9">
      <c r="A171" t="s">
        <v>150</v>
      </c>
      <c r="B171" t="s">
        <v>208</v>
      </c>
      <c r="C171" t="s">
        <v>196</v>
      </c>
      <c r="D171">
        <v>0.29485</v>
      </c>
      <c r="E171">
        <v>-36.244710756701998</v>
      </c>
      <c r="F171">
        <v>6.5000000000000002E-2</v>
      </c>
      <c r="G171">
        <v>-36.244710756701998</v>
      </c>
      <c r="H171">
        <v>0.52470000000000006</v>
      </c>
      <c r="I171">
        <v>-36.244710756701998</v>
      </c>
    </row>
    <row r="172" spans="1:9">
      <c r="A172" t="s">
        <v>150</v>
      </c>
      <c r="B172" t="s">
        <v>208</v>
      </c>
      <c r="C172" t="s">
        <v>195</v>
      </c>
      <c r="D172">
        <v>692.15</v>
      </c>
      <c r="E172">
        <v>-36.244710756701998</v>
      </c>
      <c r="F172">
        <v>537.17999999999995</v>
      </c>
      <c r="G172">
        <v>-36.244710756701998</v>
      </c>
      <c r="H172">
        <v>918.79</v>
      </c>
      <c r="I172">
        <v>-36.244710756701998</v>
      </c>
    </row>
    <row r="173" spans="1:9">
      <c r="A173" t="s">
        <v>150</v>
      </c>
      <c r="B173" t="s">
        <v>208</v>
      </c>
      <c r="C173" t="s">
        <v>194</v>
      </c>
      <c r="D173">
        <v>8.85</v>
      </c>
      <c r="E173">
        <v>-36.244710756701998</v>
      </c>
      <c r="F173">
        <v>4.7</v>
      </c>
      <c r="G173">
        <v>-36.244710756701998</v>
      </c>
      <c r="H173">
        <v>13</v>
      </c>
      <c r="I173">
        <v>-36.244710756701998</v>
      </c>
    </row>
    <row r="174" spans="1:9">
      <c r="A174" t="s">
        <v>150</v>
      </c>
      <c r="B174" t="s">
        <v>208</v>
      </c>
      <c r="C174" t="s">
        <v>193</v>
      </c>
      <c r="D174">
        <v>1.8</v>
      </c>
      <c r="E174">
        <v>-36.244710756701998</v>
      </c>
      <c r="F174">
        <v>0.52</v>
      </c>
      <c r="G174">
        <v>-36.244710756701998</v>
      </c>
      <c r="H174">
        <v>3.09</v>
      </c>
      <c r="I174">
        <v>-36.244710756701998</v>
      </c>
    </row>
    <row r="175" spans="1:9">
      <c r="A175" t="s">
        <v>150</v>
      </c>
      <c r="B175" t="s">
        <v>208</v>
      </c>
      <c r="C175" t="s">
        <v>192</v>
      </c>
      <c r="D175">
        <v>0.96</v>
      </c>
      <c r="E175">
        <v>-36.244710756701998</v>
      </c>
      <c r="F175">
        <v>0.38</v>
      </c>
      <c r="G175">
        <v>-36.244710756701998</v>
      </c>
      <c r="H175">
        <v>1.53</v>
      </c>
      <c r="I175">
        <v>-36.244710756701998</v>
      </c>
    </row>
    <row r="176" spans="1:9">
      <c r="A176" t="s">
        <v>150</v>
      </c>
      <c r="B176" t="s">
        <v>208</v>
      </c>
      <c r="C176" t="s">
        <v>191</v>
      </c>
      <c r="D176">
        <v>970</v>
      </c>
      <c r="E176">
        <v>-36.244710756701998</v>
      </c>
      <c r="F176">
        <v>388</v>
      </c>
      <c r="G176">
        <v>-36.244710756701998</v>
      </c>
      <c r="H176">
        <v>1197</v>
      </c>
      <c r="I176">
        <v>-36.244710756701998</v>
      </c>
    </row>
    <row r="177" spans="1:9">
      <c r="A177" t="s">
        <v>150</v>
      </c>
      <c r="B177" t="s">
        <v>208</v>
      </c>
      <c r="C177" t="s">
        <v>184</v>
      </c>
      <c r="D177">
        <v>1.2500000000000001E-2</v>
      </c>
      <c r="E177">
        <v>-36.244710756701998</v>
      </c>
      <c r="F177">
        <v>1.7999999999999999E-2</v>
      </c>
      <c r="G177">
        <v>-36.244710756701998</v>
      </c>
      <c r="H177">
        <v>0.03</v>
      </c>
      <c r="I177">
        <v>-36.244710756701998</v>
      </c>
    </row>
    <row r="178" spans="1:9">
      <c r="A178" t="s">
        <v>150</v>
      </c>
      <c r="B178" t="s">
        <v>208</v>
      </c>
      <c r="C178" t="s">
        <v>183</v>
      </c>
      <c r="D178">
        <v>1</v>
      </c>
      <c r="E178">
        <v>-36.244710756701998</v>
      </c>
      <c r="F178">
        <v>0</v>
      </c>
      <c r="G178">
        <v>-36.244710756701998</v>
      </c>
      <c r="H178">
        <v>1</v>
      </c>
      <c r="I178">
        <v>-36.244710756701998</v>
      </c>
    </row>
    <row r="179" spans="1:9">
      <c r="A179" t="s">
        <v>150</v>
      </c>
      <c r="B179" t="s">
        <v>208</v>
      </c>
      <c r="C179" t="s">
        <v>182</v>
      </c>
      <c r="D179">
        <v>0.01</v>
      </c>
      <c r="E179">
        <v>-36.244710756701998</v>
      </c>
      <c r="F179">
        <v>0</v>
      </c>
      <c r="G179">
        <v>-36.244710756701998</v>
      </c>
      <c r="H179">
        <v>1</v>
      </c>
      <c r="I179">
        <v>-36.244710756701998</v>
      </c>
    </row>
    <row r="180" spans="1:9">
      <c r="A180" t="s">
        <v>150</v>
      </c>
      <c r="B180" t="s">
        <v>208</v>
      </c>
      <c r="C180" t="s">
        <v>180</v>
      </c>
      <c r="D180">
        <v>0.36</v>
      </c>
      <c r="E180">
        <v>-36.244710756701998</v>
      </c>
      <c r="F180">
        <v>0</v>
      </c>
      <c r="G180">
        <v>-36.244710756701998</v>
      </c>
      <c r="H180">
        <v>1</v>
      </c>
      <c r="I180">
        <v>-36.244710756701998</v>
      </c>
    </row>
    <row r="181" spans="1:9">
      <c r="A181" t="s">
        <v>150</v>
      </c>
      <c r="B181" t="s">
        <v>208</v>
      </c>
      <c r="C181" t="s">
        <v>207</v>
      </c>
      <c r="D181">
        <v>0.1</v>
      </c>
      <c r="E181">
        <v>-36.244710756701998</v>
      </c>
      <c r="F181">
        <v>0.05</v>
      </c>
      <c r="G181">
        <v>-38.258305798740999</v>
      </c>
      <c r="H181">
        <v>0.5</v>
      </c>
      <c r="I181">
        <v>-20.135950420389999</v>
      </c>
    </row>
    <row r="182" spans="1:9">
      <c r="A182" t="s">
        <v>152</v>
      </c>
      <c r="B182" t="s">
        <v>199</v>
      </c>
      <c r="C182" t="s">
        <v>197</v>
      </c>
      <c r="D182">
        <v>1.7999999999999999E-2</v>
      </c>
      <c r="E182">
        <v>-2.0702037586857198</v>
      </c>
      <c r="F182">
        <v>1.2E-2</v>
      </c>
      <c r="G182">
        <v>-2.0702037586857198</v>
      </c>
      <c r="H182">
        <v>2.4E-2</v>
      </c>
      <c r="I182">
        <v>-2.0702037586857198</v>
      </c>
    </row>
    <row r="183" spans="1:9">
      <c r="A183" t="s">
        <v>152</v>
      </c>
      <c r="B183" t="s">
        <v>199</v>
      </c>
      <c r="C183" t="s">
        <v>196</v>
      </c>
      <c r="D183">
        <v>0.29485</v>
      </c>
      <c r="E183">
        <v>-2.0702037586857198</v>
      </c>
      <c r="F183">
        <v>6.5000000000000002E-2</v>
      </c>
      <c r="G183">
        <v>-2.0702037586857198</v>
      </c>
      <c r="H183">
        <v>0.52470000000000006</v>
      </c>
      <c r="I183">
        <v>-2.0702037586857198</v>
      </c>
    </row>
    <row r="184" spans="1:9">
      <c r="A184" t="s">
        <v>152</v>
      </c>
      <c r="B184" t="s">
        <v>199</v>
      </c>
      <c r="C184" t="s">
        <v>195</v>
      </c>
      <c r="D184">
        <v>692.15</v>
      </c>
      <c r="E184">
        <v>-2.0702037586857198</v>
      </c>
      <c r="F184">
        <v>537.17999999999995</v>
      </c>
      <c r="G184">
        <v>-2.0737680686857201</v>
      </c>
      <c r="H184">
        <v>918.79</v>
      </c>
      <c r="I184">
        <v>-2.06499103868572</v>
      </c>
    </row>
    <row r="185" spans="1:9">
      <c r="A185" t="s">
        <v>152</v>
      </c>
      <c r="B185" t="s">
        <v>199</v>
      </c>
      <c r="C185" t="s">
        <v>194</v>
      </c>
      <c r="D185">
        <v>8.85</v>
      </c>
      <c r="E185">
        <v>-2.0702037586857198</v>
      </c>
      <c r="F185">
        <v>4.7</v>
      </c>
      <c r="G185">
        <v>-1.4911293586857199</v>
      </c>
      <c r="H185">
        <v>13</v>
      </c>
      <c r="I185">
        <v>-2.6492781586857199</v>
      </c>
    </row>
    <row r="186" spans="1:9">
      <c r="A186" t="s">
        <v>152</v>
      </c>
      <c r="B186" t="s">
        <v>199</v>
      </c>
      <c r="C186" t="s">
        <v>193</v>
      </c>
      <c r="D186">
        <v>1.8</v>
      </c>
      <c r="E186">
        <v>-2.0702037586857198</v>
      </c>
      <c r="F186">
        <v>0.52</v>
      </c>
      <c r="G186">
        <v>-1.9020117586857199</v>
      </c>
      <c r="H186">
        <v>3.09</v>
      </c>
      <c r="I186">
        <v>-2.23970975868572</v>
      </c>
    </row>
    <row r="187" spans="1:9">
      <c r="A187" t="s">
        <v>152</v>
      </c>
      <c r="B187" t="s">
        <v>199</v>
      </c>
      <c r="C187" t="s">
        <v>192</v>
      </c>
      <c r="D187">
        <v>0.96</v>
      </c>
      <c r="E187">
        <v>-2.0702037586857198</v>
      </c>
      <c r="F187">
        <v>0.38</v>
      </c>
      <c r="G187">
        <v>-1.79907695868572</v>
      </c>
      <c r="H187">
        <v>1.53</v>
      </c>
      <c r="I187">
        <v>-2.3366559586857201</v>
      </c>
    </row>
    <row r="188" spans="1:9">
      <c r="A188" t="s">
        <v>152</v>
      </c>
      <c r="B188" t="s">
        <v>199</v>
      </c>
      <c r="C188" t="s">
        <v>191</v>
      </c>
      <c r="D188">
        <v>970</v>
      </c>
      <c r="E188">
        <v>-2.0702037586857198</v>
      </c>
      <c r="F188">
        <v>388</v>
      </c>
      <c r="G188">
        <v>46.817796241314298</v>
      </c>
      <c r="H188">
        <v>1197</v>
      </c>
      <c r="I188">
        <v>-21.138203758685702</v>
      </c>
    </row>
    <row r="189" spans="1:9">
      <c r="A189" t="s">
        <v>152</v>
      </c>
      <c r="B189" t="s">
        <v>199</v>
      </c>
      <c r="C189" t="s">
        <v>184</v>
      </c>
      <c r="D189">
        <v>1.2500000000000001E-2</v>
      </c>
      <c r="E189">
        <v>-2.0702037586857198</v>
      </c>
      <c r="F189">
        <v>1.7999999999999999E-2</v>
      </c>
      <c r="G189">
        <v>-2.0702037586857198</v>
      </c>
      <c r="H189">
        <v>0.03</v>
      </c>
      <c r="I189">
        <v>-2.0702037586857198</v>
      </c>
    </row>
    <row r="190" spans="1:9">
      <c r="A190" t="s">
        <v>152</v>
      </c>
      <c r="B190" t="s">
        <v>199</v>
      </c>
      <c r="C190" t="s">
        <v>183</v>
      </c>
      <c r="D190">
        <v>1</v>
      </c>
      <c r="E190">
        <v>-2.0702037586857198</v>
      </c>
      <c r="F190">
        <v>0</v>
      </c>
      <c r="G190">
        <v>-2.0702037586857198</v>
      </c>
      <c r="H190">
        <v>1</v>
      </c>
      <c r="I190">
        <v>-2.0702037586857198</v>
      </c>
    </row>
    <row r="191" spans="1:9">
      <c r="A191" t="s">
        <v>152</v>
      </c>
      <c r="B191" t="s">
        <v>199</v>
      </c>
      <c r="C191" t="s">
        <v>182</v>
      </c>
      <c r="D191">
        <v>0.01</v>
      </c>
      <c r="E191">
        <v>-2.0702037586857198</v>
      </c>
      <c r="F191">
        <v>0</v>
      </c>
      <c r="G191">
        <v>-2.0702037586857198</v>
      </c>
      <c r="H191">
        <v>1</v>
      </c>
      <c r="I191">
        <v>-2.0702037586857198</v>
      </c>
    </row>
    <row r="192" spans="1:9">
      <c r="A192" t="s">
        <v>152</v>
      </c>
      <c r="B192" t="s">
        <v>199</v>
      </c>
      <c r="C192" t="s">
        <v>180</v>
      </c>
      <c r="D192">
        <v>0.36</v>
      </c>
      <c r="E192">
        <v>-2.0702037586857198</v>
      </c>
      <c r="F192">
        <v>0</v>
      </c>
      <c r="G192">
        <v>-2.0702037586857198</v>
      </c>
      <c r="H192">
        <v>1</v>
      </c>
      <c r="I192">
        <v>-2.0702037586857198</v>
      </c>
    </row>
    <row r="193" spans="1:9">
      <c r="A193" t="s">
        <v>152</v>
      </c>
      <c r="B193" t="s">
        <v>199</v>
      </c>
      <c r="C193" t="s">
        <v>206</v>
      </c>
      <c r="D193">
        <v>3</v>
      </c>
      <c r="E193">
        <v>-2.0702037586857198</v>
      </c>
      <c r="F193">
        <v>0.13</v>
      </c>
      <c r="G193">
        <v>-11.168103758685699</v>
      </c>
      <c r="H193">
        <v>6</v>
      </c>
      <c r="I193">
        <v>7.4397962413142702</v>
      </c>
    </row>
    <row r="194" spans="1:9">
      <c r="A194" t="s">
        <v>152</v>
      </c>
      <c r="B194" t="s">
        <v>199</v>
      </c>
      <c r="C194" t="s">
        <v>205</v>
      </c>
      <c r="D194">
        <v>2.3E-2</v>
      </c>
      <c r="E194">
        <v>-2.0702037586857198</v>
      </c>
      <c r="F194">
        <v>2.3E-2</v>
      </c>
      <c r="G194">
        <v>-2.0702037586857198</v>
      </c>
      <c r="H194">
        <v>65</v>
      </c>
      <c r="I194">
        <v>42.903626791314302</v>
      </c>
    </row>
    <row r="195" spans="1:9">
      <c r="A195" t="s">
        <v>152</v>
      </c>
      <c r="B195" t="s">
        <v>199</v>
      </c>
      <c r="C195" t="s">
        <v>204</v>
      </c>
      <c r="D195">
        <v>0.57999999999999996</v>
      </c>
      <c r="E195">
        <v>-2.0702037586857198</v>
      </c>
      <c r="F195">
        <v>0.4</v>
      </c>
      <c r="G195">
        <v>-18.092713736285699</v>
      </c>
      <c r="H195">
        <v>0.83</v>
      </c>
      <c r="I195">
        <v>20.183282321314302</v>
      </c>
    </row>
    <row r="196" spans="1:9">
      <c r="A196" t="s">
        <v>152</v>
      </c>
      <c r="B196" t="s">
        <v>199</v>
      </c>
      <c r="C196" t="s">
        <v>203</v>
      </c>
      <c r="D196">
        <v>0.02</v>
      </c>
      <c r="E196">
        <v>-2.0702037586857198</v>
      </c>
      <c r="F196">
        <v>8.0000000000000002E-3</v>
      </c>
      <c r="G196">
        <v>-33.047056382045703</v>
      </c>
      <c r="H196">
        <v>3.5999999999999997E-2</v>
      </c>
      <c r="I196">
        <v>39.232266405794299</v>
      </c>
    </row>
    <row r="197" spans="1:9">
      <c r="A197" t="s">
        <v>152</v>
      </c>
      <c r="B197" t="s">
        <v>199</v>
      </c>
      <c r="C197" t="s">
        <v>202</v>
      </c>
      <c r="D197">
        <v>5.0000000000000001E-3</v>
      </c>
      <c r="E197">
        <v>-2.0702037586857198</v>
      </c>
      <c r="F197">
        <v>1E-3</v>
      </c>
      <c r="G197">
        <v>-13.3404266158286</v>
      </c>
      <c r="H197">
        <v>1.7999999999999999E-2</v>
      </c>
      <c r="I197">
        <v>34.558020527028603</v>
      </c>
    </row>
    <row r="198" spans="1:9">
      <c r="A198" t="s">
        <v>152</v>
      </c>
      <c r="B198" t="s">
        <v>199</v>
      </c>
      <c r="C198" t="s">
        <v>201</v>
      </c>
      <c r="D198">
        <v>0.43</v>
      </c>
      <c r="E198">
        <v>-2.0702037586857198</v>
      </c>
      <c r="F198">
        <v>0.23</v>
      </c>
      <c r="G198">
        <v>-5.3352140443999998</v>
      </c>
      <c r="H198">
        <v>0.56999999999999995</v>
      </c>
      <c r="I198">
        <v>0.215303441314287</v>
      </c>
    </row>
    <row r="199" spans="1:9">
      <c r="A199" t="s">
        <v>152</v>
      </c>
      <c r="B199" t="s">
        <v>199</v>
      </c>
      <c r="C199" t="s">
        <v>200</v>
      </c>
      <c r="D199">
        <v>20</v>
      </c>
      <c r="E199">
        <v>-2.0702037586857198</v>
      </c>
      <c r="F199">
        <v>10</v>
      </c>
      <c r="G199">
        <v>-2.0702037586857198</v>
      </c>
      <c r="H199">
        <v>30</v>
      </c>
      <c r="I199">
        <v>-2.0702037586857198</v>
      </c>
    </row>
    <row r="200" spans="1:9">
      <c r="A200" t="s">
        <v>152</v>
      </c>
      <c r="B200" t="s">
        <v>199</v>
      </c>
      <c r="C200" t="s">
        <v>198</v>
      </c>
      <c r="D200">
        <v>0.1</v>
      </c>
      <c r="E200">
        <v>-2.0702037586857198</v>
      </c>
      <c r="F200">
        <v>0.02</v>
      </c>
      <c r="G200">
        <v>-2.0702037586857198</v>
      </c>
      <c r="H200">
        <v>0.14000000000000001</v>
      </c>
      <c r="I200">
        <v>-2.0702037586857198</v>
      </c>
    </row>
    <row r="201" spans="1:9">
      <c r="A201" t="s">
        <v>154</v>
      </c>
      <c r="B201" t="s">
        <v>199</v>
      </c>
      <c r="C201" t="s">
        <v>197</v>
      </c>
      <c r="D201">
        <v>1.7999999999999999E-2</v>
      </c>
      <c r="E201">
        <v>156.80492552085701</v>
      </c>
      <c r="F201">
        <v>1.2E-2</v>
      </c>
      <c r="G201">
        <v>156.80492552085701</v>
      </c>
      <c r="H201">
        <v>2.4E-2</v>
      </c>
      <c r="I201">
        <v>156.80492552085701</v>
      </c>
    </row>
    <row r="202" spans="1:9">
      <c r="A202" t="s">
        <v>154</v>
      </c>
      <c r="B202" t="s">
        <v>199</v>
      </c>
      <c r="C202" t="s">
        <v>196</v>
      </c>
      <c r="D202">
        <v>0.29485</v>
      </c>
      <c r="E202">
        <v>156.80492552085701</v>
      </c>
      <c r="F202">
        <v>6.5000000000000002E-2</v>
      </c>
      <c r="G202">
        <v>156.80492552085701</v>
      </c>
      <c r="H202">
        <v>0.52470000000000006</v>
      </c>
      <c r="I202">
        <v>156.80492552085701</v>
      </c>
    </row>
    <row r="203" spans="1:9">
      <c r="A203" t="s">
        <v>154</v>
      </c>
      <c r="B203" t="s">
        <v>199</v>
      </c>
      <c r="C203" t="s">
        <v>195</v>
      </c>
      <c r="D203">
        <v>692.15</v>
      </c>
      <c r="E203">
        <v>156.80492552085701</v>
      </c>
      <c r="F203">
        <v>537.17999999999995</v>
      </c>
      <c r="G203">
        <v>156.80136121085701</v>
      </c>
      <c r="H203">
        <v>918.79</v>
      </c>
      <c r="I203">
        <v>156.81013824085699</v>
      </c>
    </row>
    <row r="204" spans="1:9">
      <c r="A204" t="s">
        <v>154</v>
      </c>
      <c r="B204" t="s">
        <v>199</v>
      </c>
      <c r="C204" t="s">
        <v>194</v>
      </c>
      <c r="D204">
        <v>8.85</v>
      </c>
      <c r="E204">
        <v>156.80492552085701</v>
      </c>
      <c r="F204">
        <v>4.7</v>
      </c>
      <c r="G204">
        <v>158.05300116885701</v>
      </c>
      <c r="H204">
        <v>13</v>
      </c>
      <c r="I204">
        <v>155.55684987285699</v>
      </c>
    </row>
    <row r="205" spans="1:9">
      <c r="A205" t="s">
        <v>154</v>
      </c>
      <c r="B205" t="s">
        <v>199</v>
      </c>
      <c r="C205" t="s">
        <v>193</v>
      </c>
      <c r="D205">
        <v>1.8</v>
      </c>
      <c r="E205">
        <v>156.80492552085701</v>
      </c>
      <c r="F205">
        <v>0.52</v>
      </c>
      <c r="G205">
        <v>157.081405520857</v>
      </c>
      <c r="H205">
        <v>3.09</v>
      </c>
      <c r="I205">
        <v>156.52628552085699</v>
      </c>
    </row>
    <row r="206" spans="1:9">
      <c r="A206" t="s">
        <v>154</v>
      </c>
      <c r="B206" t="s">
        <v>199</v>
      </c>
      <c r="C206" t="s">
        <v>192</v>
      </c>
      <c r="D206">
        <v>0.96</v>
      </c>
      <c r="E206">
        <v>156.80492552085701</v>
      </c>
      <c r="F206">
        <v>0.38</v>
      </c>
      <c r="G206">
        <v>156.95108552085699</v>
      </c>
      <c r="H206">
        <v>1.53</v>
      </c>
      <c r="I206">
        <v>156.66128552085701</v>
      </c>
    </row>
    <row r="207" spans="1:9">
      <c r="A207" t="s">
        <v>154</v>
      </c>
      <c r="B207" t="s">
        <v>199</v>
      </c>
      <c r="C207" t="s">
        <v>191</v>
      </c>
      <c r="D207">
        <v>970</v>
      </c>
      <c r="E207">
        <v>156.80492552085701</v>
      </c>
      <c r="F207">
        <v>388</v>
      </c>
      <c r="G207">
        <v>205.69292552085699</v>
      </c>
      <c r="H207">
        <v>1197</v>
      </c>
      <c r="I207">
        <v>137.736925520857</v>
      </c>
    </row>
    <row r="208" spans="1:9">
      <c r="A208" t="s">
        <v>154</v>
      </c>
      <c r="B208" t="s">
        <v>199</v>
      </c>
      <c r="C208" t="s">
        <v>184</v>
      </c>
      <c r="D208">
        <v>1.2500000000000001E-2</v>
      </c>
      <c r="E208">
        <v>156.80492552085701</v>
      </c>
      <c r="F208">
        <v>1.7999999999999999E-2</v>
      </c>
      <c r="G208">
        <v>156.80492552085701</v>
      </c>
      <c r="H208">
        <v>0.03</v>
      </c>
      <c r="I208">
        <v>156.80492552085701</v>
      </c>
    </row>
    <row r="209" spans="1:9">
      <c r="A209" t="s">
        <v>154</v>
      </c>
      <c r="B209" t="s">
        <v>199</v>
      </c>
      <c r="C209" t="s">
        <v>183</v>
      </c>
      <c r="D209">
        <v>1</v>
      </c>
      <c r="E209">
        <v>156.80492552085701</v>
      </c>
      <c r="F209">
        <v>0</v>
      </c>
      <c r="G209">
        <v>156.80492552085701</v>
      </c>
      <c r="H209">
        <v>1</v>
      </c>
      <c r="I209">
        <v>156.80492552085701</v>
      </c>
    </row>
    <row r="210" spans="1:9">
      <c r="A210" t="s">
        <v>154</v>
      </c>
      <c r="B210" t="s">
        <v>199</v>
      </c>
      <c r="C210" t="s">
        <v>182</v>
      </c>
      <c r="D210">
        <v>0.01</v>
      </c>
      <c r="E210">
        <v>156.80492552085701</v>
      </c>
      <c r="F210">
        <v>0</v>
      </c>
      <c r="G210">
        <v>156.80492552085701</v>
      </c>
      <c r="H210">
        <v>1</v>
      </c>
      <c r="I210">
        <v>156.80492552085701</v>
      </c>
    </row>
    <row r="211" spans="1:9">
      <c r="A211" t="s">
        <v>154</v>
      </c>
      <c r="B211" t="s">
        <v>199</v>
      </c>
      <c r="C211" t="s">
        <v>180</v>
      </c>
      <c r="D211">
        <v>0.36</v>
      </c>
      <c r="E211">
        <v>156.80492552085701</v>
      </c>
      <c r="F211">
        <v>0</v>
      </c>
      <c r="G211">
        <v>156.80492552085701</v>
      </c>
      <c r="H211">
        <v>1</v>
      </c>
      <c r="I211">
        <v>156.80492552085701</v>
      </c>
    </row>
    <row r="212" spans="1:9">
      <c r="A212" t="s">
        <v>154</v>
      </c>
      <c r="B212" t="s">
        <v>199</v>
      </c>
      <c r="C212" t="s">
        <v>206</v>
      </c>
      <c r="D212">
        <v>3</v>
      </c>
      <c r="E212">
        <v>156.80492552085701</v>
      </c>
      <c r="F212">
        <v>0.13</v>
      </c>
      <c r="G212">
        <v>147.707025520857</v>
      </c>
      <c r="H212">
        <v>6</v>
      </c>
      <c r="I212">
        <v>166.314925520857</v>
      </c>
    </row>
    <row r="213" spans="1:9">
      <c r="A213" t="s">
        <v>154</v>
      </c>
      <c r="B213" t="s">
        <v>199</v>
      </c>
      <c r="C213" t="s">
        <v>205</v>
      </c>
      <c r="D213">
        <v>2.3E-2</v>
      </c>
      <c r="E213">
        <v>156.80492552085701</v>
      </c>
      <c r="F213">
        <v>2.3E-2</v>
      </c>
      <c r="G213">
        <v>156.80492552085701</v>
      </c>
      <c r="H213">
        <v>65</v>
      </c>
      <c r="I213">
        <v>201.77875607085701</v>
      </c>
    </row>
    <row r="214" spans="1:9">
      <c r="A214" t="s">
        <v>154</v>
      </c>
      <c r="B214" t="s">
        <v>199</v>
      </c>
      <c r="C214" t="s">
        <v>204</v>
      </c>
      <c r="D214">
        <v>0.57999999999999996</v>
      </c>
      <c r="E214">
        <v>156.80492552085701</v>
      </c>
      <c r="F214">
        <v>0.4</v>
      </c>
      <c r="G214">
        <v>98.284396880857201</v>
      </c>
      <c r="H214">
        <v>0.83</v>
      </c>
      <c r="I214">
        <v>238.08343752085699</v>
      </c>
    </row>
    <row r="215" spans="1:9">
      <c r="A215" t="s">
        <v>154</v>
      </c>
      <c r="B215" t="s">
        <v>199</v>
      </c>
      <c r="C215" t="s">
        <v>203</v>
      </c>
      <c r="D215">
        <v>0.02</v>
      </c>
      <c r="E215">
        <v>156.80492552085701</v>
      </c>
      <c r="F215">
        <v>8.0000000000000002E-3</v>
      </c>
      <c r="G215">
        <v>43.665236816857103</v>
      </c>
      <c r="H215">
        <v>3.5999999999999997E-2</v>
      </c>
      <c r="I215">
        <v>307.65784379285702</v>
      </c>
    </row>
    <row r="216" spans="1:9">
      <c r="A216" t="s">
        <v>154</v>
      </c>
      <c r="B216" t="s">
        <v>199</v>
      </c>
      <c r="C216" t="s">
        <v>202</v>
      </c>
      <c r="D216">
        <v>5.0000000000000001E-3</v>
      </c>
      <c r="E216">
        <v>156.80492552085701</v>
      </c>
      <c r="F216">
        <v>1E-3</v>
      </c>
      <c r="G216">
        <v>132.51428049228599</v>
      </c>
      <c r="H216">
        <v>1.7999999999999999E-2</v>
      </c>
      <c r="I216">
        <v>235.74952186371399</v>
      </c>
    </row>
    <row r="217" spans="1:9">
      <c r="A217" t="s">
        <v>154</v>
      </c>
      <c r="B217" t="s">
        <v>199</v>
      </c>
      <c r="C217" t="s">
        <v>201</v>
      </c>
      <c r="D217">
        <v>0.43</v>
      </c>
      <c r="E217">
        <v>156.80492552085701</v>
      </c>
      <c r="F217">
        <v>0.23</v>
      </c>
      <c r="G217">
        <v>149.767868058</v>
      </c>
      <c r="H217">
        <v>0.56999999999999995</v>
      </c>
      <c r="I217">
        <v>161.730865744857</v>
      </c>
    </row>
    <row r="218" spans="1:9">
      <c r="A218" t="s">
        <v>154</v>
      </c>
      <c r="B218" t="s">
        <v>199</v>
      </c>
      <c r="C218" t="s">
        <v>200</v>
      </c>
      <c r="D218">
        <v>20</v>
      </c>
      <c r="E218">
        <v>156.80492552085701</v>
      </c>
      <c r="F218">
        <v>10</v>
      </c>
      <c r="G218">
        <v>156.80492552085701</v>
      </c>
      <c r="H218">
        <v>30</v>
      </c>
      <c r="I218">
        <v>156.80492552085701</v>
      </c>
    </row>
    <row r="219" spans="1:9">
      <c r="A219" t="s">
        <v>154</v>
      </c>
      <c r="B219" t="s">
        <v>199</v>
      </c>
      <c r="C219" t="s">
        <v>198</v>
      </c>
      <c r="D219">
        <v>0.1</v>
      </c>
      <c r="E219">
        <v>156.80492552085701</v>
      </c>
      <c r="F219">
        <v>0.02</v>
      </c>
      <c r="G219">
        <v>156.80492552085701</v>
      </c>
      <c r="H219">
        <v>0.14000000000000001</v>
      </c>
      <c r="I219">
        <v>156.80492552085701</v>
      </c>
    </row>
    <row r="220" spans="1:9">
      <c r="A220" t="s">
        <v>153</v>
      </c>
      <c r="B220" t="s">
        <v>199</v>
      </c>
      <c r="C220" t="s">
        <v>197</v>
      </c>
      <c r="D220">
        <v>1.7999999999999999E-2</v>
      </c>
      <c r="E220">
        <v>-6.3413301225714198</v>
      </c>
      <c r="F220">
        <v>1.2E-2</v>
      </c>
      <c r="G220">
        <v>-6.3413301225714198</v>
      </c>
      <c r="H220">
        <v>2.4E-2</v>
      </c>
      <c r="I220">
        <v>-6.3413301225714198</v>
      </c>
    </row>
    <row r="221" spans="1:9">
      <c r="A221" t="s">
        <v>153</v>
      </c>
      <c r="B221" t="s">
        <v>199</v>
      </c>
      <c r="C221" t="s">
        <v>196</v>
      </c>
      <c r="D221">
        <v>0.29485</v>
      </c>
      <c r="E221">
        <v>-6.3413301225714198</v>
      </c>
      <c r="F221">
        <v>6.5000000000000002E-2</v>
      </c>
      <c r="G221">
        <v>-6.3413301225714198</v>
      </c>
      <c r="H221">
        <v>0.52470000000000006</v>
      </c>
      <c r="I221">
        <v>-6.3413301225714198</v>
      </c>
    </row>
    <row r="222" spans="1:9">
      <c r="A222" t="s">
        <v>153</v>
      </c>
      <c r="B222" t="s">
        <v>199</v>
      </c>
      <c r="C222" t="s">
        <v>195</v>
      </c>
      <c r="D222">
        <v>692.15</v>
      </c>
      <c r="E222">
        <v>-6.3413301225714198</v>
      </c>
      <c r="F222">
        <v>537.17999999999995</v>
      </c>
      <c r="G222">
        <v>-6.3448944325714303</v>
      </c>
      <c r="H222">
        <v>918.79</v>
      </c>
      <c r="I222">
        <v>-6.3361174025714204</v>
      </c>
    </row>
    <row r="223" spans="1:9">
      <c r="A223" t="s">
        <v>153</v>
      </c>
      <c r="B223" t="s">
        <v>199</v>
      </c>
      <c r="C223" t="s">
        <v>194</v>
      </c>
      <c r="D223">
        <v>8.85</v>
      </c>
      <c r="E223">
        <v>-6.3413301225714198</v>
      </c>
      <c r="F223">
        <v>4.7</v>
      </c>
      <c r="G223">
        <v>-5.6600661225714202</v>
      </c>
      <c r="H223">
        <v>13</v>
      </c>
      <c r="I223">
        <v>-7.0225941225714203</v>
      </c>
    </row>
    <row r="224" spans="1:9">
      <c r="A224" t="s">
        <v>153</v>
      </c>
      <c r="B224" t="s">
        <v>199</v>
      </c>
      <c r="C224" t="s">
        <v>193</v>
      </c>
      <c r="D224">
        <v>1.8</v>
      </c>
      <c r="E224">
        <v>-6.3413301225714198</v>
      </c>
      <c r="F224">
        <v>0.52</v>
      </c>
      <c r="G224">
        <v>-6.0418101225714196</v>
      </c>
      <c r="H224">
        <v>3.09</v>
      </c>
      <c r="I224">
        <v>-6.6431901225714203</v>
      </c>
    </row>
    <row r="225" spans="1:9">
      <c r="A225" t="s">
        <v>153</v>
      </c>
      <c r="B225" t="s">
        <v>199</v>
      </c>
      <c r="C225" t="s">
        <v>192</v>
      </c>
      <c r="D225">
        <v>0.96</v>
      </c>
      <c r="E225">
        <v>-6.3413301225714198</v>
      </c>
      <c r="F225">
        <v>0.38</v>
      </c>
      <c r="G225">
        <v>-6.3204501225714198</v>
      </c>
      <c r="H225">
        <v>1.53</v>
      </c>
      <c r="I225">
        <v>-6.3618501225714201</v>
      </c>
    </row>
    <row r="226" spans="1:9">
      <c r="A226" t="s">
        <v>153</v>
      </c>
      <c r="B226" t="s">
        <v>199</v>
      </c>
      <c r="C226" t="s">
        <v>191</v>
      </c>
      <c r="D226">
        <v>970</v>
      </c>
      <c r="E226">
        <v>-6.3413301225714198</v>
      </c>
      <c r="F226">
        <v>388</v>
      </c>
      <c r="G226">
        <v>42.546669877428599</v>
      </c>
      <c r="H226">
        <v>1197</v>
      </c>
      <c r="I226">
        <v>-25.409330122571401</v>
      </c>
    </row>
    <row r="227" spans="1:9">
      <c r="A227" t="s">
        <v>153</v>
      </c>
      <c r="B227" t="s">
        <v>199</v>
      </c>
      <c r="C227" t="s">
        <v>184</v>
      </c>
      <c r="D227">
        <v>1.2500000000000001E-2</v>
      </c>
      <c r="E227">
        <v>-6.3413301225714198</v>
      </c>
      <c r="F227">
        <v>1.7999999999999999E-2</v>
      </c>
      <c r="G227">
        <v>-6.3413301225714198</v>
      </c>
      <c r="H227">
        <v>0.03</v>
      </c>
      <c r="I227">
        <v>-6.3413301225714198</v>
      </c>
    </row>
    <row r="228" spans="1:9">
      <c r="A228" t="s">
        <v>153</v>
      </c>
      <c r="B228" t="s">
        <v>199</v>
      </c>
      <c r="C228" t="s">
        <v>183</v>
      </c>
      <c r="D228">
        <v>1</v>
      </c>
      <c r="E228">
        <v>-6.3413301225714198</v>
      </c>
      <c r="F228">
        <v>0</v>
      </c>
      <c r="G228">
        <v>-6.3413301225714198</v>
      </c>
      <c r="H228">
        <v>1</v>
      </c>
      <c r="I228">
        <v>-6.3413301225714198</v>
      </c>
    </row>
    <row r="229" spans="1:9">
      <c r="A229" t="s">
        <v>153</v>
      </c>
      <c r="B229" t="s">
        <v>199</v>
      </c>
      <c r="C229" t="s">
        <v>182</v>
      </c>
      <c r="D229">
        <v>0.01</v>
      </c>
      <c r="E229">
        <v>-6.3413301225714198</v>
      </c>
      <c r="F229">
        <v>0</v>
      </c>
      <c r="G229">
        <v>-6.3413301225714198</v>
      </c>
      <c r="H229">
        <v>1</v>
      </c>
      <c r="I229">
        <v>-6.3413301225714198</v>
      </c>
    </row>
    <row r="230" spans="1:9">
      <c r="A230" t="s">
        <v>153</v>
      </c>
      <c r="B230" t="s">
        <v>199</v>
      </c>
      <c r="C230" t="s">
        <v>180</v>
      </c>
      <c r="D230">
        <v>0.36</v>
      </c>
      <c r="E230">
        <v>-6.3413301225714198</v>
      </c>
      <c r="F230">
        <v>0</v>
      </c>
      <c r="G230">
        <v>-6.3413301225714198</v>
      </c>
      <c r="H230">
        <v>1</v>
      </c>
      <c r="I230">
        <v>-6.3413301225714198</v>
      </c>
    </row>
    <row r="231" spans="1:9">
      <c r="A231" t="s">
        <v>153</v>
      </c>
      <c r="B231" t="s">
        <v>199</v>
      </c>
      <c r="C231" t="s">
        <v>206</v>
      </c>
      <c r="D231">
        <v>3</v>
      </c>
      <c r="E231">
        <v>-6.3413301225714198</v>
      </c>
      <c r="F231">
        <v>0.13</v>
      </c>
      <c r="G231">
        <v>-15.4392301225714</v>
      </c>
      <c r="H231">
        <v>6</v>
      </c>
      <c r="I231">
        <v>3.16866987742858</v>
      </c>
    </row>
    <row r="232" spans="1:9">
      <c r="A232" t="s">
        <v>153</v>
      </c>
      <c r="B232" t="s">
        <v>199</v>
      </c>
      <c r="C232" t="s">
        <v>205</v>
      </c>
      <c r="D232">
        <v>2.3E-2</v>
      </c>
      <c r="E232">
        <v>-6.3413301225714198</v>
      </c>
      <c r="F232">
        <v>2.3E-2</v>
      </c>
      <c r="G232">
        <v>-6.3413301225714198</v>
      </c>
      <c r="H232">
        <v>65</v>
      </c>
      <c r="I232">
        <v>38.632500427428603</v>
      </c>
    </row>
    <row r="233" spans="1:9">
      <c r="A233" t="s">
        <v>153</v>
      </c>
      <c r="B233" t="s">
        <v>199</v>
      </c>
      <c r="C233" t="s">
        <v>204</v>
      </c>
      <c r="D233">
        <v>0.57999999999999996</v>
      </c>
      <c r="E233">
        <v>-6.3413301225714198</v>
      </c>
      <c r="F233">
        <v>0.4</v>
      </c>
      <c r="G233">
        <v>-19.9297466985714</v>
      </c>
      <c r="H233">
        <v>0.83</v>
      </c>
      <c r="I233">
        <v>12.531470677428601</v>
      </c>
    </row>
    <row r="234" spans="1:9">
      <c r="A234" t="s">
        <v>153</v>
      </c>
      <c r="B234" t="s">
        <v>199</v>
      </c>
      <c r="C234" t="s">
        <v>203</v>
      </c>
      <c r="D234">
        <v>0.02</v>
      </c>
      <c r="E234">
        <v>-6.3413301225714198</v>
      </c>
      <c r="F234">
        <v>8.0000000000000002E-3</v>
      </c>
      <c r="G234">
        <v>-32.612268836171403</v>
      </c>
      <c r="H234">
        <v>3.5999999999999997E-2</v>
      </c>
      <c r="I234">
        <v>28.686588162228599</v>
      </c>
    </row>
    <row r="235" spans="1:9">
      <c r="A235" t="s">
        <v>153</v>
      </c>
      <c r="B235" t="s">
        <v>199</v>
      </c>
      <c r="C235" t="s">
        <v>202</v>
      </c>
      <c r="D235">
        <v>5.0000000000000001E-3</v>
      </c>
      <c r="E235">
        <v>-6.3413301225714198</v>
      </c>
      <c r="F235">
        <v>1E-3</v>
      </c>
      <c r="G235">
        <v>-19.600415836857099</v>
      </c>
      <c r="H235">
        <v>1.7999999999999999E-2</v>
      </c>
      <c r="I235">
        <v>36.750698448857101</v>
      </c>
    </row>
    <row r="236" spans="1:9">
      <c r="A236" t="s">
        <v>153</v>
      </c>
      <c r="B236" t="s">
        <v>199</v>
      </c>
      <c r="C236" t="s">
        <v>201</v>
      </c>
      <c r="D236">
        <v>0.43</v>
      </c>
      <c r="E236">
        <v>-6.3413301225714198</v>
      </c>
      <c r="F236">
        <v>0.23</v>
      </c>
      <c r="G236">
        <v>-10.182518694000001</v>
      </c>
      <c r="H236">
        <v>0.56999999999999995</v>
      </c>
      <c r="I236">
        <v>-3.6524981225714299</v>
      </c>
    </row>
    <row r="237" spans="1:9">
      <c r="A237" t="s">
        <v>153</v>
      </c>
      <c r="B237" t="s">
        <v>199</v>
      </c>
      <c r="C237" t="s">
        <v>200</v>
      </c>
      <c r="D237">
        <v>20</v>
      </c>
      <c r="E237">
        <v>-6.3413301225714198</v>
      </c>
      <c r="F237">
        <v>10</v>
      </c>
      <c r="G237">
        <v>-6.3413301225714198</v>
      </c>
      <c r="H237">
        <v>30</v>
      </c>
      <c r="I237">
        <v>-6.3413301225714198</v>
      </c>
    </row>
    <row r="238" spans="1:9">
      <c r="A238" t="s">
        <v>153</v>
      </c>
      <c r="B238" t="s">
        <v>199</v>
      </c>
      <c r="C238" t="s">
        <v>198</v>
      </c>
      <c r="D238">
        <v>0.1</v>
      </c>
      <c r="E238">
        <v>-6.3413301225714198</v>
      </c>
      <c r="F238">
        <v>0.02</v>
      </c>
      <c r="G238">
        <v>-6.3413301225714198</v>
      </c>
      <c r="H238">
        <v>0.14000000000000001</v>
      </c>
      <c r="I238">
        <v>-6.3413301225714198</v>
      </c>
    </row>
    <row r="239" spans="1:9">
      <c r="A239" t="s">
        <v>155</v>
      </c>
      <c r="B239" t="s">
        <v>199</v>
      </c>
      <c r="C239" t="s">
        <v>197</v>
      </c>
      <c r="D239">
        <v>1.7999999999999999E-2</v>
      </c>
      <c r="E239">
        <v>-46.02978323</v>
      </c>
      <c r="F239">
        <v>1.2E-2</v>
      </c>
      <c r="G239">
        <v>-46.02978323</v>
      </c>
      <c r="H239">
        <v>2.4E-2</v>
      </c>
      <c r="I239">
        <v>-46.02978323</v>
      </c>
    </row>
    <row r="240" spans="1:9">
      <c r="A240" t="s">
        <v>155</v>
      </c>
      <c r="B240" t="s">
        <v>199</v>
      </c>
      <c r="C240" t="s">
        <v>196</v>
      </c>
      <c r="D240">
        <v>0.29485</v>
      </c>
      <c r="E240">
        <v>-46.02978323</v>
      </c>
      <c r="F240">
        <v>6.5000000000000002E-2</v>
      </c>
      <c r="G240">
        <v>-46.02978323</v>
      </c>
      <c r="H240">
        <v>0.52470000000000006</v>
      </c>
      <c r="I240">
        <v>-46.02978323</v>
      </c>
    </row>
    <row r="241" spans="1:9">
      <c r="A241" t="s">
        <v>155</v>
      </c>
      <c r="B241" t="s">
        <v>199</v>
      </c>
      <c r="C241" t="s">
        <v>195</v>
      </c>
      <c r="D241">
        <v>692.15</v>
      </c>
      <c r="E241">
        <v>-46.02978323</v>
      </c>
      <c r="F241">
        <v>537.17999999999995</v>
      </c>
      <c r="G241">
        <v>-46.033347540000001</v>
      </c>
      <c r="H241">
        <v>918.79</v>
      </c>
      <c r="I241">
        <v>-46.024570509999997</v>
      </c>
    </row>
    <row r="242" spans="1:9">
      <c r="A242" t="s">
        <v>155</v>
      </c>
      <c r="B242" t="s">
        <v>199</v>
      </c>
      <c r="C242" t="s">
        <v>194</v>
      </c>
      <c r="D242">
        <v>8.85</v>
      </c>
      <c r="E242">
        <v>-46.02978323</v>
      </c>
      <c r="F242">
        <v>4.7</v>
      </c>
      <c r="G242">
        <v>-45.815185069999998</v>
      </c>
      <c r="H242">
        <v>13</v>
      </c>
      <c r="I242">
        <v>-46.244381390000001</v>
      </c>
    </row>
    <row r="243" spans="1:9">
      <c r="A243" t="s">
        <v>155</v>
      </c>
      <c r="B243" t="s">
        <v>199</v>
      </c>
      <c r="C243" t="s">
        <v>193</v>
      </c>
      <c r="D243">
        <v>1.8</v>
      </c>
      <c r="E243">
        <v>-46.02978323</v>
      </c>
      <c r="F243">
        <v>0.52</v>
      </c>
      <c r="G243">
        <v>-45.94453523</v>
      </c>
      <c r="H243">
        <v>3.09</v>
      </c>
      <c r="I243">
        <v>-46.115697230000002</v>
      </c>
    </row>
    <row r="244" spans="1:9">
      <c r="A244" t="s">
        <v>155</v>
      </c>
      <c r="B244" t="s">
        <v>199</v>
      </c>
      <c r="C244" t="s">
        <v>192</v>
      </c>
      <c r="D244">
        <v>0.96</v>
      </c>
      <c r="E244">
        <v>-46.02978323</v>
      </c>
      <c r="F244">
        <v>0.38</v>
      </c>
      <c r="G244">
        <v>-45.885711229999998</v>
      </c>
      <c r="H244">
        <v>1.53</v>
      </c>
      <c r="I244">
        <v>-46.171371229999998</v>
      </c>
    </row>
    <row r="245" spans="1:9">
      <c r="A245" t="s">
        <v>155</v>
      </c>
      <c r="B245" t="s">
        <v>199</v>
      </c>
      <c r="C245" t="s">
        <v>191</v>
      </c>
      <c r="D245">
        <v>970</v>
      </c>
      <c r="E245">
        <v>-46.02978323</v>
      </c>
      <c r="F245">
        <v>388</v>
      </c>
      <c r="G245">
        <v>2.8582167699999999</v>
      </c>
      <c r="H245">
        <v>1197</v>
      </c>
      <c r="I245">
        <v>-65.097783230000005</v>
      </c>
    </row>
    <row r="246" spans="1:9">
      <c r="A246" t="s">
        <v>155</v>
      </c>
      <c r="B246" t="s">
        <v>199</v>
      </c>
      <c r="C246" t="s">
        <v>184</v>
      </c>
      <c r="D246">
        <v>1.2500000000000001E-2</v>
      </c>
      <c r="E246">
        <v>-46.02978323</v>
      </c>
      <c r="F246">
        <v>1.7999999999999999E-2</v>
      </c>
      <c r="G246">
        <v>-46.02978323</v>
      </c>
      <c r="H246">
        <v>0.03</v>
      </c>
      <c r="I246">
        <v>-46.02978323</v>
      </c>
    </row>
    <row r="247" spans="1:9">
      <c r="A247" t="s">
        <v>155</v>
      </c>
      <c r="B247" t="s">
        <v>199</v>
      </c>
      <c r="C247" t="s">
        <v>183</v>
      </c>
      <c r="D247">
        <v>1</v>
      </c>
      <c r="E247">
        <v>-46.02978323</v>
      </c>
      <c r="F247">
        <v>0</v>
      </c>
      <c r="G247">
        <v>-46.02978323</v>
      </c>
      <c r="H247">
        <v>1</v>
      </c>
      <c r="I247">
        <v>-46.02978323</v>
      </c>
    </row>
    <row r="248" spans="1:9">
      <c r="A248" t="s">
        <v>155</v>
      </c>
      <c r="B248" t="s">
        <v>199</v>
      </c>
      <c r="C248" t="s">
        <v>182</v>
      </c>
      <c r="D248">
        <v>0.01</v>
      </c>
      <c r="E248">
        <v>-46.02978323</v>
      </c>
      <c r="F248">
        <v>0</v>
      </c>
      <c r="G248">
        <v>-46.02978323</v>
      </c>
      <c r="H248">
        <v>1</v>
      </c>
      <c r="I248">
        <v>-46.02978323</v>
      </c>
    </row>
    <row r="249" spans="1:9">
      <c r="A249" t="s">
        <v>155</v>
      </c>
      <c r="B249" t="s">
        <v>199</v>
      </c>
      <c r="C249" t="s">
        <v>180</v>
      </c>
      <c r="D249">
        <v>0.36</v>
      </c>
      <c r="E249">
        <v>-46.02978323</v>
      </c>
      <c r="F249">
        <v>0</v>
      </c>
      <c r="G249">
        <v>-46.02978323</v>
      </c>
      <c r="H249">
        <v>1</v>
      </c>
      <c r="I249">
        <v>-46.02978323</v>
      </c>
    </row>
    <row r="250" spans="1:9">
      <c r="A250" t="s">
        <v>155</v>
      </c>
      <c r="B250" t="s">
        <v>199</v>
      </c>
      <c r="C250" t="s">
        <v>206</v>
      </c>
      <c r="D250">
        <v>3</v>
      </c>
      <c r="E250">
        <v>-46.02978323</v>
      </c>
      <c r="F250">
        <v>0.13</v>
      </c>
      <c r="G250">
        <v>-55.127683230000002</v>
      </c>
      <c r="H250">
        <v>6</v>
      </c>
      <c r="I250">
        <v>-36.519783230000002</v>
      </c>
    </row>
    <row r="251" spans="1:9">
      <c r="A251" t="s">
        <v>155</v>
      </c>
      <c r="B251" t="s">
        <v>199</v>
      </c>
      <c r="C251" t="s">
        <v>205</v>
      </c>
      <c r="D251">
        <v>2.3E-2</v>
      </c>
      <c r="E251">
        <v>-46.02978323</v>
      </c>
      <c r="F251">
        <v>2.3E-2</v>
      </c>
      <c r="G251">
        <v>-46.02978323</v>
      </c>
      <c r="H251">
        <v>65</v>
      </c>
      <c r="I251">
        <v>-1.0559526800000101</v>
      </c>
    </row>
    <row r="252" spans="1:9">
      <c r="A252" t="s">
        <v>155</v>
      </c>
      <c r="B252" t="s">
        <v>199</v>
      </c>
      <c r="C252" t="s">
        <v>204</v>
      </c>
      <c r="D252">
        <v>0.57999999999999996</v>
      </c>
      <c r="E252">
        <v>-46.02978323</v>
      </c>
      <c r="F252">
        <v>0.4</v>
      </c>
      <c r="G252">
        <v>-52.008049790000001</v>
      </c>
      <c r="H252">
        <v>0.83</v>
      </c>
      <c r="I252">
        <v>-37.726635229999999</v>
      </c>
    </row>
    <row r="253" spans="1:9">
      <c r="A253" t="s">
        <v>155</v>
      </c>
      <c r="B253" t="s">
        <v>199</v>
      </c>
      <c r="C253" t="s">
        <v>203</v>
      </c>
      <c r="D253">
        <v>0.02</v>
      </c>
      <c r="E253">
        <v>-46.02978323</v>
      </c>
      <c r="F253">
        <v>8.0000000000000002E-3</v>
      </c>
      <c r="G253">
        <v>-57.587765245999996</v>
      </c>
      <c r="H253">
        <v>3.5999999999999997E-2</v>
      </c>
      <c r="I253">
        <v>-30.619140542</v>
      </c>
    </row>
    <row r="254" spans="1:9">
      <c r="A254" t="s">
        <v>155</v>
      </c>
      <c r="B254" t="s">
        <v>199</v>
      </c>
      <c r="C254" t="s">
        <v>202</v>
      </c>
      <c r="D254">
        <v>5.0000000000000001E-3</v>
      </c>
      <c r="E254">
        <v>-46.02978323</v>
      </c>
      <c r="F254">
        <v>1E-3</v>
      </c>
      <c r="G254">
        <v>-50.206395229999998</v>
      </c>
      <c r="H254">
        <v>1.7999999999999999E-2</v>
      </c>
      <c r="I254">
        <v>-32.455794230000002</v>
      </c>
    </row>
    <row r="255" spans="1:9">
      <c r="A255" t="s">
        <v>155</v>
      </c>
      <c r="B255" t="s">
        <v>199</v>
      </c>
      <c r="C255" t="s">
        <v>201</v>
      </c>
      <c r="D255">
        <v>0.43</v>
      </c>
      <c r="E255">
        <v>-46.02978323</v>
      </c>
      <c r="F255">
        <v>0.23</v>
      </c>
      <c r="G255">
        <v>-47.23975763</v>
      </c>
      <c r="H255">
        <v>0.56999999999999995</v>
      </c>
      <c r="I255">
        <v>-45.182801150000003</v>
      </c>
    </row>
    <row r="256" spans="1:9">
      <c r="A256" t="s">
        <v>155</v>
      </c>
      <c r="B256" t="s">
        <v>199</v>
      </c>
      <c r="C256" t="s">
        <v>200</v>
      </c>
      <c r="D256">
        <v>20</v>
      </c>
      <c r="E256">
        <v>-46.02978323</v>
      </c>
      <c r="F256">
        <v>10</v>
      </c>
      <c r="G256">
        <v>-46.02978323</v>
      </c>
      <c r="H256">
        <v>30</v>
      </c>
      <c r="I256">
        <v>-46.02978323</v>
      </c>
    </row>
    <row r="257" spans="1:9">
      <c r="A257" t="s">
        <v>155</v>
      </c>
      <c r="B257" t="s">
        <v>199</v>
      </c>
      <c r="C257" t="s">
        <v>198</v>
      </c>
      <c r="D257">
        <v>0.1</v>
      </c>
      <c r="E257">
        <v>-46.02978323</v>
      </c>
      <c r="F257">
        <v>0.02</v>
      </c>
      <c r="G257">
        <v>-46.02978323</v>
      </c>
      <c r="H257">
        <v>0.14000000000000001</v>
      </c>
      <c r="I257">
        <v>-46.02978323</v>
      </c>
    </row>
    <row r="258" spans="1:9">
      <c r="A258" t="s">
        <v>156</v>
      </c>
      <c r="B258" t="s">
        <v>199</v>
      </c>
      <c r="C258" t="s">
        <v>197</v>
      </c>
      <c r="D258">
        <v>1.7999999999999999E-2</v>
      </c>
      <c r="E258">
        <v>9.0068396952571295</v>
      </c>
      <c r="F258">
        <v>1.2E-2</v>
      </c>
      <c r="G258">
        <v>9.0068396952571295</v>
      </c>
      <c r="H258">
        <v>2.4E-2</v>
      </c>
      <c r="I258">
        <v>9.0068396952571295</v>
      </c>
    </row>
    <row r="259" spans="1:9">
      <c r="A259" t="s">
        <v>156</v>
      </c>
      <c r="B259" t="s">
        <v>199</v>
      </c>
      <c r="C259" t="s">
        <v>196</v>
      </c>
      <c r="D259">
        <v>0.29485</v>
      </c>
      <c r="E259">
        <v>9.0068396952571295</v>
      </c>
      <c r="F259">
        <v>6.5000000000000002E-2</v>
      </c>
      <c r="G259">
        <v>9.0068396952571295</v>
      </c>
      <c r="H259">
        <v>0.52470000000000006</v>
      </c>
      <c r="I259">
        <v>9.0068396952571295</v>
      </c>
    </row>
    <row r="260" spans="1:9">
      <c r="A260" t="s">
        <v>156</v>
      </c>
      <c r="B260" t="s">
        <v>199</v>
      </c>
      <c r="C260" t="s">
        <v>195</v>
      </c>
      <c r="D260">
        <v>692.15</v>
      </c>
      <c r="E260">
        <v>9.0068396952571295</v>
      </c>
      <c r="F260">
        <v>537.17999999999995</v>
      </c>
      <c r="G260">
        <v>9.0032753852571297</v>
      </c>
      <c r="H260">
        <v>918.79</v>
      </c>
      <c r="I260">
        <v>9.0120524152571306</v>
      </c>
    </row>
    <row r="261" spans="1:9">
      <c r="A261" t="s">
        <v>156</v>
      </c>
      <c r="B261" t="s">
        <v>199</v>
      </c>
      <c r="C261" t="s">
        <v>194</v>
      </c>
      <c r="D261">
        <v>8.85</v>
      </c>
      <c r="E261">
        <v>9.0068396952571295</v>
      </c>
      <c r="F261">
        <v>4.7</v>
      </c>
      <c r="G261">
        <v>9.6855148920571299</v>
      </c>
      <c r="H261">
        <v>13</v>
      </c>
      <c r="I261">
        <v>8.3281644984571308</v>
      </c>
    </row>
    <row r="262" spans="1:9">
      <c r="A262" t="s">
        <v>156</v>
      </c>
      <c r="B262" t="s">
        <v>199</v>
      </c>
      <c r="C262" t="s">
        <v>193</v>
      </c>
      <c r="D262">
        <v>1.8</v>
      </c>
      <c r="E262">
        <v>9.0068396952571295</v>
      </c>
      <c r="F262">
        <v>0.52</v>
      </c>
      <c r="G262">
        <v>9.6219653016571307</v>
      </c>
      <c r="H262">
        <v>3.09</v>
      </c>
      <c r="I262">
        <v>8.3869084200571304</v>
      </c>
    </row>
    <row r="263" spans="1:9">
      <c r="A263" t="s">
        <v>156</v>
      </c>
      <c r="B263" t="s">
        <v>199</v>
      </c>
      <c r="C263" t="s">
        <v>192</v>
      </c>
      <c r="D263">
        <v>0.96</v>
      </c>
      <c r="E263">
        <v>9.0068396952571295</v>
      </c>
      <c r="F263">
        <v>0.38</v>
      </c>
      <c r="G263">
        <v>9.15660441845713</v>
      </c>
      <c r="H263">
        <v>1.53</v>
      </c>
      <c r="I263">
        <v>8.8596571224571292</v>
      </c>
    </row>
    <row r="264" spans="1:9">
      <c r="A264" t="s">
        <v>156</v>
      </c>
      <c r="B264" t="s">
        <v>199</v>
      </c>
      <c r="C264" t="s">
        <v>191</v>
      </c>
      <c r="D264">
        <v>970</v>
      </c>
      <c r="E264">
        <v>9.0068396952571295</v>
      </c>
      <c r="F264">
        <v>388</v>
      </c>
      <c r="G264">
        <v>57.894839695257097</v>
      </c>
      <c r="H264">
        <v>1197</v>
      </c>
      <c r="I264">
        <v>-10.0611603047429</v>
      </c>
    </row>
    <row r="265" spans="1:9">
      <c r="A265" t="s">
        <v>156</v>
      </c>
      <c r="B265" t="s">
        <v>199</v>
      </c>
      <c r="C265" t="s">
        <v>184</v>
      </c>
      <c r="D265">
        <v>1.2500000000000001E-2</v>
      </c>
      <c r="E265">
        <v>9.0068396952571295</v>
      </c>
      <c r="F265">
        <v>1.7999999999999999E-2</v>
      </c>
      <c r="G265">
        <v>9.0068396952571295</v>
      </c>
      <c r="H265">
        <v>0.03</v>
      </c>
      <c r="I265">
        <v>9.0068396952571295</v>
      </c>
    </row>
    <row r="266" spans="1:9">
      <c r="A266" t="s">
        <v>156</v>
      </c>
      <c r="B266" t="s">
        <v>199</v>
      </c>
      <c r="C266" t="s">
        <v>183</v>
      </c>
      <c r="D266">
        <v>1</v>
      </c>
      <c r="E266">
        <v>9.0068396952571295</v>
      </c>
      <c r="F266">
        <v>0</v>
      </c>
      <c r="G266">
        <v>9.0068396952571295</v>
      </c>
      <c r="H266">
        <v>1</v>
      </c>
      <c r="I266">
        <v>9.0068396952571295</v>
      </c>
    </row>
    <row r="267" spans="1:9">
      <c r="A267" t="s">
        <v>156</v>
      </c>
      <c r="B267" t="s">
        <v>199</v>
      </c>
      <c r="C267" t="s">
        <v>182</v>
      </c>
      <c r="D267">
        <v>0.01</v>
      </c>
      <c r="E267">
        <v>9.0068396952571295</v>
      </c>
      <c r="F267">
        <v>0</v>
      </c>
      <c r="G267">
        <v>9.0068396952571295</v>
      </c>
      <c r="H267">
        <v>1</v>
      </c>
      <c r="I267">
        <v>9.0068396952571295</v>
      </c>
    </row>
    <row r="268" spans="1:9">
      <c r="A268" t="s">
        <v>156</v>
      </c>
      <c r="B268" t="s">
        <v>199</v>
      </c>
      <c r="C268" t="s">
        <v>180</v>
      </c>
      <c r="D268">
        <v>0.36</v>
      </c>
      <c r="E268">
        <v>9.0068396952571295</v>
      </c>
      <c r="F268">
        <v>0</v>
      </c>
      <c r="G268">
        <v>9.0068396952571295</v>
      </c>
      <c r="H268">
        <v>1</v>
      </c>
      <c r="I268">
        <v>9.0068396952571295</v>
      </c>
    </row>
    <row r="269" spans="1:9">
      <c r="A269" t="s">
        <v>156</v>
      </c>
      <c r="B269" t="s">
        <v>199</v>
      </c>
      <c r="C269" t="s">
        <v>206</v>
      </c>
      <c r="D269">
        <v>3</v>
      </c>
      <c r="E269">
        <v>9.0068396952571295</v>
      </c>
      <c r="F269">
        <v>0.13</v>
      </c>
      <c r="G269">
        <v>-9.1060304742883097E-2</v>
      </c>
      <c r="H269">
        <v>6</v>
      </c>
      <c r="I269">
        <v>18.516839695257101</v>
      </c>
    </row>
    <row r="270" spans="1:9">
      <c r="A270" t="s">
        <v>156</v>
      </c>
      <c r="B270" t="s">
        <v>199</v>
      </c>
      <c r="C270" t="s">
        <v>205</v>
      </c>
      <c r="D270">
        <v>2.3E-2</v>
      </c>
      <c r="E270">
        <v>9.0068396952571295</v>
      </c>
      <c r="F270">
        <v>2.3E-2</v>
      </c>
      <c r="G270">
        <v>9.0068396952571295</v>
      </c>
      <c r="H270">
        <v>65</v>
      </c>
      <c r="I270">
        <v>53.980670245257102</v>
      </c>
    </row>
    <row r="271" spans="1:9">
      <c r="A271" t="s">
        <v>156</v>
      </c>
      <c r="B271" t="s">
        <v>199</v>
      </c>
      <c r="C271" t="s">
        <v>204</v>
      </c>
      <c r="D271">
        <v>0.57999999999999996</v>
      </c>
      <c r="E271">
        <v>9.0068396952571295</v>
      </c>
      <c r="F271">
        <v>0.4</v>
      </c>
      <c r="G271">
        <v>-9.5750234087428705</v>
      </c>
      <c r="H271">
        <v>0.83</v>
      </c>
      <c r="I271">
        <v>34.814982895257103</v>
      </c>
    </row>
    <row r="272" spans="1:9">
      <c r="A272" t="s">
        <v>156</v>
      </c>
      <c r="B272" t="s">
        <v>199</v>
      </c>
      <c r="C272" t="s">
        <v>203</v>
      </c>
      <c r="D272">
        <v>0.02</v>
      </c>
      <c r="E272">
        <v>9.0068396952571295</v>
      </c>
      <c r="F272">
        <v>8.0000000000000002E-3</v>
      </c>
      <c r="G272">
        <v>-26.918095639142901</v>
      </c>
      <c r="H272">
        <v>3.5999999999999997E-2</v>
      </c>
      <c r="I272">
        <v>56.906753474457098</v>
      </c>
    </row>
    <row r="273" spans="1:9">
      <c r="A273" t="s">
        <v>156</v>
      </c>
      <c r="B273" t="s">
        <v>199</v>
      </c>
      <c r="C273" t="s">
        <v>202</v>
      </c>
      <c r="D273">
        <v>5.0000000000000001E-3</v>
      </c>
      <c r="E273">
        <v>9.0068396952571295</v>
      </c>
      <c r="F273">
        <v>1E-3</v>
      </c>
      <c r="G273">
        <v>-4.2018614933142997</v>
      </c>
      <c r="H273">
        <v>1.7999999999999999E-2</v>
      </c>
      <c r="I273">
        <v>51.935118558114297</v>
      </c>
    </row>
    <row r="274" spans="1:9">
      <c r="A274" t="s">
        <v>156</v>
      </c>
      <c r="B274" t="s">
        <v>199</v>
      </c>
      <c r="C274" t="s">
        <v>201</v>
      </c>
      <c r="D274">
        <v>0.43</v>
      </c>
      <c r="E274">
        <v>9.0068396952571295</v>
      </c>
      <c r="F274">
        <v>0.23</v>
      </c>
      <c r="G274">
        <v>5.1802476403999798</v>
      </c>
      <c r="H274">
        <v>0.56999999999999995</v>
      </c>
      <c r="I274">
        <v>11.6854541336571</v>
      </c>
    </row>
    <row r="275" spans="1:9">
      <c r="A275" t="s">
        <v>156</v>
      </c>
      <c r="B275" t="s">
        <v>199</v>
      </c>
      <c r="C275" t="s">
        <v>200</v>
      </c>
      <c r="D275">
        <v>20</v>
      </c>
      <c r="E275">
        <v>9.0068396952571295</v>
      </c>
      <c r="F275">
        <v>10</v>
      </c>
      <c r="G275">
        <v>9.0068396952571295</v>
      </c>
      <c r="H275">
        <v>30</v>
      </c>
      <c r="I275">
        <v>9.0068396952571295</v>
      </c>
    </row>
    <row r="276" spans="1:9">
      <c r="A276" t="s">
        <v>156</v>
      </c>
      <c r="B276" t="s">
        <v>199</v>
      </c>
      <c r="C276" t="s">
        <v>198</v>
      </c>
      <c r="D276">
        <v>0.1</v>
      </c>
      <c r="E276">
        <v>9.0068396952571295</v>
      </c>
      <c r="F276">
        <v>0.02</v>
      </c>
      <c r="G276">
        <v>9.0068396952571295</v>
      </c>
      <c r="H276">
        <v>0.14000000000000001</v>
      </c>
      <c r="I276">
        <v>9.0068396952571295</v>
      </c>
    </row>
    <row r="277" spans="1:9">
      <c r="A277" t="s">
        <v>162</v>
      </c>
      <c r="B277" t="s">
        <v>199</v>
      </c>
      <c r="C277" t="s">
        <v>197</v>
      </c>
      <c r="D277">
        <v>1.7999999999999999E-2</v>
      </c>
      <c r="E277">
        <v>156.18755097639999</v>
      </c>
      <c r="F277">
        <v>1.2E-2</v>
      </c>
      <c r="G277">
        <v>156.18755097639999</v>
      </c>
      <c r="H277">
        <v>2.4E-2</v>
      </c>
      <c r="I277">
        <v>156.18755097639999</v>
      </c>
    </row>
    <row r="278" spans="1:9">
      <c r="A278" t="s">
        <v>162</v>
      </c>
      <c r="B278" t="s">
        <v>199</v>
      </c>
      <c r="C278" t="s">
        <v>196</v>
      </c>
      <c r="D278">
        <v>0.29485</v>
      </c>
      <c r="E278">
        <v>156.18755097639999</v>
      </c>
      <c r="F278">
        <v>6.5000000000000002E-2</v>
      </c>
      <c r="G278">
        <v>156.18755097639999</v>
      </c>
      <c r="H278">
        <v>0.52470000000000006</v>
      </c>
      <c r="I278">
        <v>156.18755097639999</v>
      </c>
    </row>
    <row r="279" spans="1:9">
      <c r="A279" t="s">
        <v>162</v>
      </c>
      <c r="B279" t="s">
        <v>199</v>
      </c>
      <c r="C279" t="s">
        <v>195</v>
      </c>
      <c r="D279">
        <v>692.15</v>
      </c>
      <c r="E279">
        <v>156.18755097639999</v>
      </c>
      <c r="F279">
        <v>537.17999999999995</v>
      </c>
      <c r="G279">
        <v>156.18398666639999</v>
      </c>
      <c r="H279">
        <v>918.79</v>
      </c>
      <c r="I279">
        <v>156.19276369639999</v>
      </c>
    </row>
    <row r="280" spans="1:9">
      <c r="A280" t="s">
        <v>162</v>
      </c>
      <c r="B280" t="s">
        <v>199</v>
      </c>
      <c r="C280" t="s">
        <v>194</v>
      </c>
      <c r="D280">
        <v>8.85</v>
      </c>
      <c r="E280">
        <v>156.18755097639999</v>
      </c>
      <c r="F280">
        <v>4.7</v>
      </c>
      <c r="G280">
        <v>157.6983220228</v>
      </c>
      <c r="H280">
        <v>13</v>
      </c>
      <c r="I280">
        <v>154.67677993000001</v>
      </c>
    </row>
    <row r="281" spans="1:9">
      <c r="A281" t="s">
        <v>162</v>
      </c>
      <c r="B281" t="s">
        <v>199</v>
      </c>
      <c r="C281" t="s">
        <v>193</v>
      </c>
      <c r="D281">
        <v>1.8</v>
      </c>
      <c r="E281">
        <v>156.18755097639999</v>
      </c>
      <c r="F281">
        <v>0.52</v>
      </c>
      <c r="G281">
        <v>156.56310297639999</v>
      </c>
      <c r="H281">
        <v>3.09</v>
      </c>
      <c r="I281">
        <v>155.80906497640001</v>
      </c>
    </row>
    <row r="282" spans="1:9">
      <c r="A282" t="s">
        <v>162</v>
      </c>
      <c r="B282" t="s">
        <v>199</v>
      </c>
      <c r="C282" t="s">
        <v>192</v>
      </c>
      <c r="D282">
        <v>0.96</v>
      </c>
      <c r="E282">
        <v>156.18755097639999</v>
      </c>
      <c r="F282">
        <v>0.38</v>
      </c>
      <c r="G282">
        <v>156.39739497639999</v>
      </c>
      <c r="H282">
        <v>1.53</v>
      </c>
      <c r="I282">
        <v>155.9813249764</v>
      </c>
    </row>
    <row r="283" spans="1:9">
      <c r="A283" t="s">
        <v>162</v>
      </c>
      <c r="B283" t="s">
        <v>199</v>
      </c>
      <c r="C283" t="s">
        <v>191</v>
      </c>
      <c r="D283">
        <v>970</v>
      </c>
      <c r="E283">
        <v>156.18755097639999</v>
      </c>
      <c r="F283">
        <v>388</v>
      </c>
      <c r="G283">
        <v>205.0755509764</v>
      </c>
      <c r="H283">
        <v>1197</v>
      </c>
      <c r="I283">
        <v>137.11955097640001</v>
      </c>
    </row>
    <row r="284" spans="1:9">
      <c r="A284" t="s">
        <v>162</v>
      </c>
      <c r="B284" t="s">
        <v>199</v>
      </c>
      <c r="C284" t="s">
        <v>184</v>
      </c>
      <c r="D284">
        <v>1.2500000000000001E-2</v>
      </c>
      <c r="E284">
        <v>156.18755097639999</v>
      </c>
      <c r="F284">
        <v>1.7999999999999999E-2</v>
      </c>
      <c r="G284">
        <v>156.18755097639999</v>
      </c>
      <c r="H284">
        <v>0.03</v>
      </c>
      <c r="I284">
        <v>156.18755097639999</v>
      </c>
    </row>
    <row r="285" spans="1:9">
      <c r="A285" t="s">
        <v>162</v>
      </c>
      <c r="B285" t="s">
        <v>199</v>
      </c>
      <c r="C285" t="s">
        <v>183</v>
      </c>
      <c r="D285">
        <v>1</v>
      </c>
      <c r="E285">
        <v>156.18755097639999</v>
      </c>
      <c r="F285">
        <v>0</v>
      </c>
      <c r="G285">
        <v>156.18755097639999</v>
      </c>
      <c r="H285">
        <v>1</v>
      </c>
      <c r="I285">
        <v>156.18755097639999</v>
      </c>
    </row>
    <row r="286" spans="1:9">
      <c r="A286" t="s">
        <v>162</v>
      </c>
      <c r="B286" t="s">
        <v>199</v>
      </c>
      <c r="C286" t="s">
        <v>182</v>
      </c>
      <c r="D286">
        <v>0.01</v>
      </c>
      <c r="E286">
        <v>156.18755097639999</v>
      </c>
      <c r="F286">
        <v>0</v>
      </c>
      <c r="G286">
        <v>156.18755097639999</v>
      </c>
      <c r="H286">
        <v>1</v>
      </c>
      <c r="I286">
        <v>156.18755097639999</v>
      </c>
    </row>
    <row r="287" spans="1:9">
      <c r="A287" t="s">
        <v>162</v>
      </c>
      <c r="B287" t="s">
        <v>199</v>
      </c>
      <c r="C287" t="s">
        <v>180</v>
      </c>
      <c r="D287">
        <v>0.36</v>
      </c>
      <c r="E287">
        <v>156.18755097639999</v>
      </c>
      <c r="F287">
        <v>0</v>
      </c>
      <c r="G287">
        <v>156.18755097639999</v>
      </c>
      <c r="H287">
        <v>1</v>
      </c>
      <c r="I287">
        <v>156.18755097639999</v>
      </c>
    </row>
    <row r="288" spans="1:9">
      <c r="A288" t="s">
        <v>162</v>
      </c>
      <c r="B288" t="s">
        <v>199</v>
      </c>
      <c r="C288" t="s">
        <v>206</v>
      </c>
      <c r="D288">
        <v>3</v>
      </c>
      <c r="E288">
        <v>156.18755097639999</v>
      </c>
      <c r="F288">
        <v>0.13</v>
      </c>
      <c r="G288">
        <v>147.08965097640001</v>
      </c>
      <c r="H288">
        <v>6</v>
      </c>
      <c r="I288">
        <v>165.69755097640001</v>
      </c>
    </row>
    <row r="289" spans="1:9">
      <c r="A289" t="s">
        <v>162</v>
      </c>
      <c r="B289" t="s">
        <v>199</v>
      </c>
      <c r="C289" t="s">
        <v>205</v>
      </c>
      <c r="D289">
        <v>2.3E-2</v>
      </c>
      <c r="E289">
        <v>156.18755097639999</v>
      </c>
      <c r="F289">
        <v>2.3E-2</v>
      </c>
      <c r="G289">
        <v>156.18755097639999</v>
      </c>
      <c r="H289">
        <v>65</v>
      </c>
      <c r="I289">
        <v>201.16138152639999</v>
      </c>
    </row>
    <row r="290" spans="1:9">
      <c r="A290" t="s">
        <v>162</v>
      </c>
      <c r="B290" t="s">
        <v>199</v>
      </c>
      <c r="C290" t="s">
        <v>204</v>
      </c>
      <c r="D290">
        <v>0.57999999999999996</v>
      </c>
      <c r="E290">
        <v>156.18755097639999</v>
      </c>
      <c r="F290">
        <v>0.4</v>
      </c>
      <c r="G290">
        <v>100.4493281284</v>
      </c>
      <c r="H290">
        <v>0.83</v>
      </c>
      <c r="I290">
        <v>233.60174937639999</v>
      </c>
    </row>
    <row r="291" spans="1:9">
      <c r="A291" t="s">
        <v>162</v>
      </c>
      <c r="B291" t="s">
        <v>199</v>
      </c>
      <c r="C291" t="s">
        <v>203</v>
      </c>
      <c r="D291">
        <v>0.02</v>
      </c>
      <c r="E291">
        <v>156.18755097639999</v>
      </c>
      <c r="F291">
        <v>8.0000000000000002E-3</v>
      </c>
      <c r="G291">
        <v>48.426986803600002</v>
      </c>
      <c r="H291">
        <v>3.5999999999999997E-2</v>
      </c>
      <c r="I291">
        <v>299.86830320680002</v>
      </c>
    </row>
    <row r="292" spans="1:9">
      <c r="A292" t="s">
        <v>162</v>
      </c>
      <c r="B292" t="s">
        <v>199</v>
      </c>
      <c r="C292" t="s">
        <v>202</v>
      </c>
      <c r="D292">
        <v>5.0000000000000001E-3</v>
      </c>
      <c r="E292">
        <v>156.18755097639999</v>
      </c>
      <c r="F292">
        <v>1E-3</v>
      </c>
      <c r="G292">
        <v>126.7842024964</v>
      </c>
      <c r="H292">
        <v>1.7999999999999999E-2</v>
      </c>
      <c r="I292">
        <v>251.7484335364</v>
      </c>
    </row>
    <row r="293" spans="1:9">
      <c r="A293" t="s">
        <v>162</v>
      </c>
      <c r="B293" t="s">
        <v>199</v>
      </c>
      <c r="C293" t="s">
        <v>201</v>
      </c>
      <c r="D293">
        <v>0.43</v>
      </c>
      <c r="E293">
        <v>156.18755097639999</v>
      </c>
      <c r="F293">
        <v>0.23</v>
      </c>
      <c r="G293">
        <v>147.66933120039999</v>
      </c>
      <c r="H293">
        <v>0.56999999999999995</v>
      </c>
      <c r="I293">
        <v>162.1503048196</v>
      </c>
    </row>
    <row r="294" spans="1:9">
      <c r="A294" t="s">
        <v>162</v>
      </c>
      <c r="B294" t="s">
        <v>199</v>
      </c>
      <c r="C294" t="s">
        <v>200</v>
      </c>
      <c r="D294">
        <v>20</v>
      </c>
      <c r="E294">
        <v>156.18755097639999</v>
      </c>
      <c r="F294">
        <v>10</v>
      </c>
      <c r="G294">
        <v>156.18755097639999</v>
      </c>
      <c r="H294">
        <v>30</v>
      </c>
      <c r="I294">
        <v>156.18755097639999</v>
      </c>
    </row>
    <row r="295" spans="1:9">
      <c r="A295" t="s">
        <v>162</v>
      </c>
      <c r="B295" t="s">
        <v>199</v>
      </c>
      <c r="C295" t="s">
        <v>198</v>
      </c>
      <c r="D295">
        <v>0.1</v>
      </c>
      <c r="E295">
        <v>156.18755097639999</v>
      </c>
      <c r="F295">
        <v>0.02</v>
      </c>
      <c r="G295">
        <v>156.18755097639999</v>
      </c>
      <c r="H295">
        <v>0.14000000000000001</v>
      </c>
      <c r="I295">
        <v>156.18755097639999</v>
      </c>
    </row>
    <row r="296" spans="1:9">
      <c r="A296" t="s">
        <v>157</v>
      </c>
      <c r="B296" t="s">
        <v>199</v>
      </c>
      <c r="C296" t="s">
        <v>197</v>
      </c>
      <c r="D296">
        <v>1.7999999999999999E-2</v>
      </c>
      <c r="E296">
        <v>-55.118016310000002</v>
      </c>
      <c r="F296">
        <v>1.2E-2</v>
      </c>
      <c r="G296">
        <v>-55.118016310000002</v>
      </c>
      <c r="H296">
        <v>2.4E-2</v>
      </c>
      <c r="I296">
        <v>-55.118016310000002</v>
      </c>
    </row>
    <row r="297" spans="1:9">
      <c r="A297" t="s">
        <v>157</v>
      </c>
      <c r="B297" t="s">
        <v>199</v>
      </c>
      <c r="C297" t="s">
        <v>196</v>
      </c>
      <c r="D297">
        <v>0.29485</v>
      </c>
      <c r="E297">
        <v>-55.118016310000002</v>
      </c>
      <c r="F297">
        <v>6.5000000000000002E-2</v>
      </c>
      <c r="G297">
        <v>-55.118016310000002</v>
      </c>
      <c r="H297">
        <v>0.52470000000000006</v>
      </c>
      <c r="I297">
        <v>-55.118016310000002</v>
      </c>
    </row>
    <row r="298" spans="1:9">
      <c r="A298" t="s">
        <v>157</v>
      </c>
      <c r="B298" t="s">
        <v>199</v>
      </c>
      <c r="C298" t="s">
        <v>195</v>
      </c>
      <c r="D298">
        <v>692.15</v>
      </c>
      <c r="E298">
        <v>-55.118016310000002</v>
      </c>
      <c r="F298">
        <v>537.17999999999995</v>
      </c>
      <c r="G298">
        <v>-55.121580620000003</v>
      </c>
      <c r="H298">
        <v>918.79</v>
      </c>
      <c r="I298">
        <v>-55.112803589999999</v>
      </c>
    </row>
    <row r="299" spans="1:9">
      <c r="A299" t="s">
        <v>157</v>
      </c>
      <c r="B299" t="s">
        <v>199</v>
      </c>
      <c r="C299" t="s">
        <v>194</v>
      </c>
      <c r="D299">
        <v>8.85</v>
      </c>
      <c r="E299">
        <v>-55.118016310000002</v>
      </c>
      <c r="F299">
        <v>4.7</v>
      </c>
      <c r="G299">
        <v>-55.013101654000003</v>
      </c>
      <c r="H299">
        <v>13</v>
      </c>
      <c r="I299">
        <v>-55.222930966</v>
      </c>
    </row>
    <row r="300" spans="1:9">
      <c r="A300" t="s">
        <v>157</v>
      </c>
      <c r="B300" t="s">
        <v>199</v>
      </c>
      <c r="C300" t="s">
        <v>193</v>
      </c>
      <c r="D300">
        <v>1.8</v>
      </c>
      <c r="E300">
        <v>-55.118016310000002</v>
      </c>
      <c r="F300">
        <v>0.52</v>
      </c>
      <c r="G300">
        <v>-55.041984309999997</v>
      </c>
      <c r="H300">
        <v>3.09</v>
      </c>
      <c r="I300">
        <v>-55.194642309999999</v>
      </c>
    </row>
    <row r="301" spans="1:9">
      <c r="A301" t="s">
        <v>157</v>
      </c>
      <c r="B301" t="s">
        <v>199</v>
      </c>
      <c r="C301" t="s">
        <v>192</v>
      </c>
      <c r="D301">
        <v>0.96</v>
      </c>
      <c r="E301">
        <v>-55.118016310000002</v>
      </c>
      <c r="F301">
        <v>0.38</v>
      </c>
      <c r="G301">
        <v>-54.87633031</v>
      </c>
      <c r="H301">
        <v>1.53</v>
      </c>
      <c r="I301">
        <v>-55.35553531</v>
      </c>
    </row>
    <row r="302" spans="1:9">
      <c r="A302" t="s">
        <v>157</v>
      </c>
      <c r="B302" t="s">
        <v>199</v>
      </c>
      <c r="C302" t="s">
        <v>191</v>
      </c>
      <c r="D302">
        <v>970</v>
      </c>
      <c r="E302">
        <v>-55.118016310000002</v>
      </c>
      <c r="F302">
        <v>388</v>
      </c>
      <c r="G302">
        <v>-6.2300163099999999</v>
      </c>
      <c r="H302">
        <v>1197</v>
      </c>
      <c r="I302">
        <v>-74.186016309999999</v>
      </c>
    </row>
    <row r="303" spans="1:9">
      <c r="A303" t="s">
        <v>157</v>
      </c>
      <c r="B303" t="s">
        <v>199</v>
      </c>
      <c r="C303" t="s">
        <v>184</v>
      </c>
      <c r="D303">
        <v>1.2500000000000001E-2</v>
      </c>
      <c r="E303">
        <v>-55.118016310000002</v>
      </c>
      <c r="F303">
        <v>1.7999999999999999E-2</v>
      </c>
      <c r="G303">
        <v>-55.118016310000002</v>
      </c>
      <c r="H303">
        <v>0.03</v>
      </c>
      <c r="I303">
        <v>-55.118016310000002</v>
      </c>
    </row>
    <row r="304" spans="1:9">
      <c r="A304" t="s">
        <v>157</v>
      </c>
      <c r="B304" t="s">
        <v>199</v>
      </c>
      <c r="C304" t="s">
        <v>183</v>
      </c>
      <c r="D304">
        <v>1</v>
      </c>
      <c r="E304">
        <v>-55.118016310000002</v>
      </c>
      <c r="F304">
        <v>0</v>
      </c>
      <c r="G304">
        <v>-55.118016310000002</v>
      </c>
      <c r="H304">
        <v>1</v>
      </c>
      <c r="I304">
        <v>-55.118016310000002</v>
      </c>
    </row>
    <row r="305" spans="1:9">
      <c r="A305" t="s">
        <v>157</v>
      </c>
      <c r="B305" t="s">
        <v>199</v>
      </c>
      <c r="C305" t="s">
        <v>182</v>
      </c>
      <c r="D305">
        <v>0.01</v>
      </c>
      <c r="E305">
        <v>-55.118016310000002</v>
      </c>
      <c r="F305">
        <v>0</v>
      </c>
      <c r="G305">
        <v>-55.118016310000002</v>
      </c>
      <c r="H305">
        <v>1</v>
      </c>
      <c r="I305">
        <v>-55.118016310000002</v>
      </c>
    </row>
    <row r="306" spans="1:9">
      <c r="A306" t="s">
        <v>157</v>
      </c>
      <c r="B306" t="s">
        <v>199</v>
      </c>
      <c r="C306" t="s">
        <v>180</v>
      </c>
      <c r="D306">
        <v>0.36</v>
      </c>
      <c r="E306">
        <v>-55.118016310000002</v>
      </c>
      <c r="F306">
        <v>0</v>
      </c>
      <c r="G306">
        <v>-55.118016310000002</v>
      </c>
      <c r="H306">
        <v>1</v>
      </c>
      <c r="I306">
        <v>-55.118016310000002</v>
      </c>
    </row>
    <row r="307" spans="1:9">
      <c r="A307" t="s">
        <v>157</v>
      </c>
      <c r="B307" t="s">
        <v>199</v>
      </c>
      <c r="C307" t="s">
        <v>206</v>
      </c>
      <c r="D307">
        <v>3</v>
      </c>
      <c r="E307">
        <v>-55.118016310000002</v>
      </c>
      <c r="F307">
        <v>0.13</v>
      </c>
      <c r="G307">
        <v>-64.215916309999997</v>
      </c>
      <c r="H307">
        <v>6</v>
      </c>
      <c r="I307">
        <v>-45.608016309999996</v>
      </c>
    </row>
    <row r="308" spans="1:9">
      <c r="A308" t="s">
        <v>157</v>
      </c>
      <c r="B308" t="s">
        <v>199</v>
      </c>
      <c r="C308" t="s">
        <v>205</v>
      </c>
      <c r="D308">
        <v>2.3E-2</v>
      </c>
      <c r="E308">
        <v>-55.118016310000002</v>
      </c>
      <c r="F308">
        <v>2.3E-2</v>
      </c>
      <c r="G308">
        <v>-55.118016310000002</v>
      </c>
      <c r="H308">
        <v>65</v>
      </c>
      <c r="I308">
        <v>-10.144185759999999</v>
      </c>
    </row>
    <row r="309" spans="1:9">
      <c r="A309" t="s">
        <v>157</v>
      </c>
      <c r="B309" t="s">
        <v>199</v>
      </c>
      <c r="C309" t="s">
        <v>204</v>
      </c>
      <c r="D309">
        <v>0.57999999999999996</v>
      </c>
      <c r="E309">
        <v>-55.118016310000002</v>
      </c>
      <c r="F309">
        <v>0.4</v>
      </c>
      <c r="G309">
        <v>-59.435328693999999</v>
      </c>
      <c r="H309">
        <v>0.83</v>
      </c>
      <c r="I309">
        <v>-49.121749110000003</v>
      </c>
    </row>
    <row r="310" spans="1:9">
      <c r="A310" t="s">
        <v>157</v>
      </c>
      <c r="B310" t="s">
        <v>199</v>
      </c>
      <c r="C310" t="s">
        <v>203</v>
      </c>
      <c r="D310">
        <v>0.02</v>
      </c>
      <c r="E310">
        <v>-55.118016310000002</v>
      </c>
      <c r="F310">
        <v>8.0000000000000002E-3</v>
      </c>
      <c r="G310">
        <v>-63.464820252400003</v>
      </c>
      <c r="H310">
        <v>3.5999999999999997E-2</v>
      </c>
      <c r="I310">
        <v>-43.9889443868</v>
      </c>
    </row>
    <row r="311" spans="1:9">
      <c r="A311" t="s">
        <v>157</v>
      </c>
      <c r="B311" t="s">
        <v>199</v>
      </c>
      <c r="C311" t="s">
        <v>202</v>
      </c>
      <c r="D311">
        <v>5.0000000000000001E-3</v>
      </c>
      <c r="E311">
        <v>-55.118016310000002</v>
      </c>
      <c r="F311">
        <v>1E-3</v>
      </c>
      <c r="G311">
        <v>-57.159915509999998</v>
      </c>
      <c r="H311">
        <v>1.7999999999999999E-2</v>
      </c>
      <c r="I311">
        <v>-48.481843910000002</v>
      </c>
    </row>
    <row r="312" spans="1:9">
      <c r="A312" t="s">
        <v>157</v>
      </c>
      <c r="B312" t="s">
        <v>199</v>
      </c>
      <c r="C312" t="s">
        <v>201</v>
      </c>
      <c r="D312">
        <v>0.43</v>
      </c>
      <c r="E312">
        <v>-55.118016310000002</v>
      </c>
      <c r="F312">
        <v>0.23</v>
      </c>
      <c r="G312">
        <v>-55.709559349999999</v>
      </c>
      <c r="H312">
        <v>0.56999999999999995</v>
      </c>
      <c r="I312">
        <v>-54.703936182</v>
      </c>
    </row>
    <row r="313" spans="1:9">
      <c r="A313" t="s">
        <v>157</v>
      </c>
      <c r="B313" t="s">
        <v>199</v>
      </c>
      <c r="C313" t="s">
        <v>200</v>
      </c>
      <c r="D313">
        <v>20</v>
      </c>
      <c r="E313">
        <v>-55.118016310000002</v>
      </c>
      <c r="F313">
        <v>10</v>
      </c>
      <c r="G313">
        <v>-55.118016310000002</v>
      </c>
      <c r="H313">
        <v>30</v>
      </c>
      <c r="I313">
        <v>-55.118016310000002</v>
      </c>
    </row>
    <row r="314" spans="1:9">
      <c r="A314" t="s">
        <v>157</v>
      </c>
      <c r="B314" t="s">
        <v>199</v>
      </c>
      <c r="C314" t="s">
        <v>198</v>
      </c>
      <c r="D314">
        <v>0.1</v>
      </c>
      <c r="E314">
        <v>-55.118016310000002</v>
      </c>
      <c r="F314">
        <v>0.02</v>
      </c>
      <c r="G314">
        <v>-55.118016310000002</v>
      </c>
      <c r="H314">
        <v>0.14000000000000001</v>
      </c>
      <c r="I314">
        <v>-55.118016310000002</v>
      </c>
    </row>
    <row r="315" spans="1:9">
      <c r="A315" t="s">
        <v>145</v>
      </c>
      <c r="B315" t="s">
        <v>199</v>
      </c>
      <c r="C315" t="s">
        <v>197</v>
      </c>
      <c r="D315">
        <v>1.7999999999999999E-2</v>
      </c>
      <c r="E315">
        <v>14.6708928357143</v>
      </c>
      <c r="F315">
        <v>1.2E-2</v>
      </c>
      <c r="G315">
        <v>14.6708928357143</v>
      </c>
      <c r="H315">
        <v>2.4E-2</v>
      </c>
      <c r="I315">
        <v>14.6708928357143</v>
      </c>
    </row>
    <row r="316" spans="1:9">
      <c r="A316" t="s">
        <v>145</v>
      </c>
      <c r="B316" t="s">
        <v>199</v>
      </c>
      <c r="C316" t="s">
        <v>196</v>
      </c>
      <c r="D316">
        <v>0.29485</v>
      </c>
      <c r="E316">
        <v>14.6708928357143</v>
      </c>
      <c r="F316">
        <v>6.5000000000000002E-2</v>
      </c>
      <c r="G316">
        <v>14.6708928357143</v>
      </c>
      <c r="H316">
        <v>0.52470000000000006</v>
      </c>
      <c r="I316">
        <v>14.6708928357143</v>
      </c>
    </row>
    <row r="317" spans="1:9">
      <c r="A317" t="s">
        <v>145</v>
      </c>
      <c r="B317" t="s">
        <v>199</v>
      </c>
      <c r="C317" t="s">
        <v>195</v>
      </c>
      <c r="D317">
        <v>692.15</v>
      </c>
      <c r="E317">
        <v>14.6708928357143</v>
      </c>
      <c r="F317">
        <v>537.17999999999995</v>
      </c>
      <c r="G317">
        <v>14.6673285257143</v>
      </c>
      <c r="H317">
        <v>918.79</v>
      </c>
      <c r="I317">
        <v>14.676105555714299</v>
      </c>
    </row>
    <row r="318" spans="1:9">
      <c r="A318" t="s">
        <v>145</v>
      </c>
      <c r="B318" t="s">
        <v>199</v>
      </c>
      <c r="C318" t="s">
        <v>194</v>
      </c>
      <c r="D318">
        <v>8.85</v>
      </c>
      <c r="E318">
        <v>14.6708928357143</v>
      </c>
      <c r="F318">
        <v>4.7</v>
      </c>
      <c r="G318">
        <v>15.428799035714301</v>
      </c>
      <c r="H318">
        <v>13</v>
      </c>
      <c r="I318">
        <v>13.912986635714301</v>
      </c>
    </row>
    <row r="319" spans="1:9">
      <c r="A319" t="s">
        <v>145</v>
      </c>
      <c r="B319" t="s">
        <v>199</v>
      </c>
      <c r="C319" t="s">
        <v>193</v>
      </c>
      <c r="D319">
        <v>1.8</v>
      </c>
      <c r="E319">
        <v>14.6708928357143</v>
      </c>
      <c r="F319">
        <v>0.52</v>
      </c>
      <c r="G319">
        <v>15.108652835714301</v>
      </c>
      <c r="H319">
        <v>3.09</v>
      </c>
      <c r="I319">
        <v>14.229712835714301</v>
      </c>
    </row>
    <row r="320" spans="1:9">
      <c r="A320" t="s">
        <v>145</v>
      </c>
      <c r="B320" t="s">
        <v>199</v>
      </c>
      <c r="C320" t="s">
        <v>192</v>
      </c>
      <c r="D320">
        <v>0.96</v>
      </c>
      <c r="E320">
        <v>14.6708928357143</v>
      </c>
      <c r="F320">
        <v>0.38</v>
      </c>
      <c r="G320">
        <v>15.015412835714301</v>
      </c>
      <c r="H320">
        <v>1.53</v>
      </c>
      <c r="I320">
        <v>14.332312835714299</v>
      </c>
    </row>
    <row r="321" spans="1:9">
      <c r="A321" t="s">
        <v>145</v>
      </c>
      <c r="B321" t="s">
        <v>199</v>
      </c>
      <c r="C321" t="s">
        <v>191</v>
      </c>
      <c r="D321">
        <v>970</v>
      </c>
      <c r="E321">
        <v>14.6708928357143</v>
      </c>
      <c r="F321">
        <v>388</v>
      </c>
      <c r="G321">
        <v>63.558892835714303</v>
      </c>
      <c r="H321">
        <v>1197</v>
      </c>
      <c r="I321">
        <v>-4.39710716428573</v>
      </c>
    </row>
    <row r="322" spans="1:9">
      <c r="A322" t="s">
        <v>145</v>
      </c>
      <c r="B322" t="s">
        <v>199</v>
      </c>
      <c r="C322" t="s">
        <v>184</v>
      </c>
      <c r="D322">
        <v>1.2500000000000001E-2</v>
      </c>
      <c r="E322">
        <v>14.6708928357143</v>
      </c>
      <c r="F322">
        <v>1.7999999999999999E-2</v>
      </c>
      <c r="G322">
        <v>14.6708928357143</v>
      </c>
      <c r="H322">
        <v>0.03</v>
      </c>
      <c r="I322">
        <v>14.6708928357143</v>
      </c>
    </row>
    <row r="323" spans="1:9">
      <c r="A323" t="s">
        <v>145</v>
      </c>
      <c r="B323" t="s">
        <v>199</v>
      </c>
      <c r="C323" t="s">
        <v>183</v>
      </c>
      <c r="D323">
        <v>1</v>
      </c>
      <c r="E323">
        <v>14.6708928357143</v>
      </c>
      <c r="F323">
        <v>0</v>
      </c>
      <c r="G323">
        <v>14.6708928357143</v>
      </c>
      <c r="H323">
        <v>1</v>
      </c>
      <c r="I323">
        <v>14.6708928357143</v>
      </c>
    </row>
    <row r="324" spans="1:9">
      <c r="A324" t="s">
        <v>145</v>
      </c>
      <c r="B324" t="s">
        <v>199</v>
      </c>
      <c r="C324" t="s">
        <v>182</v>
      </c>
      <c r="D324">
        <v>0.01</v>
      </c>
      <c r="E324">
        <v>14.6708928357143</v>
      </c>
      <c r="F324">
        <v>0</v>
      </c>
      <c r="G324">
        <v>14.6708928357143</v>
      </c>
      <c r="H324">
        <v>1</v>
      </c>
      <c r="I324">
        <v>14.6708928357143</v>
      </c>
    </row>
    <row r="325" spans="1:9">
      <c r="A325" t="s">
        <v>145</v>
      </c>
      <c r="B325" t="s">
        <v>199</v>
      </c>
      <c r="C325" t="s">
        <v>180</v>
      </c>
      <c r="D325">
        <v>0.36</v>
      </c>
      <c r="E325">
        <v>14.6708928357143</v>
      </c>
      <c r="F325">
        <v>0</v>
      </c>
      <c r="G325">
        <v>14.6708928357143</v>
      </c>
      <c r="H325">
        <v>1</v>
      </c>
      <c r="I325">
        <v>14.6708928357143</v>
      </c>
    </row>
    <row r="326" spans="1:9">
      <c r="A326" t="s">
        <v>145</v>
      </c>
      <c r="B326" t="s">
        <v>199</v>
      </c>
      <c r="C326" t="s">
        <v>206</v>
      </c>
      <c r="D326">
        <v>3</v>
      </c>
      <c r="E326">
        <v>14.6708928357143</v>
      </c>
      <c r="F326">
        <v>0.13</v>
      </c>
      <c r="G326">
        <v>5.5729928357142597</v>
      </c>
      <c r="H326">
        <v>6</v>
      </c>
      <c r="I326">
        <v>24.1808928357143</v>
      </c>
    </row>
    <row r="327" spans="1:9">
      <c r="A327" t="s">
        <v>145</v>
      </c>
      <c r="B327" t="s">
        <v>199</v>
      </c>
      <c r="C327" t="s">
        <v>205</v>
      </c>
      <c r="D327">
        <v>2.3E-2</v>
      </c>
      <c r="E327">
        <v>14.6708928357143</v>
      </c>
      <c r="F327">
        <v>2.3E-2</v>
      </c>
      <c r="G327">
        <v>14.6708928357143</v>
      </c>
      <c r="H327">
        <v>65</v>
      </c>
      <c r="I327">
        <v>59.6447233857143</v>
      </c>
    </row>
    <row r="328" spans="1:9">
      <c r="A328" t="s">
        <v>145</v>
      </c>
      <c r="B328" t="s">
        <v>199</v>
      </c>
      <c r="C328" t="s">
        <v>204</v>
      </c>
      <c r="D328">
        <v>0.57999999999999996</v>
      </c>
      <c r="E328">
        <v>14.6708928357143</v>
      </c>
      <c r="F328">
        <v>0.4</v>
      </c>
      <c r="G328">
        <v>-4.8871295642857202</v>
      </c>
      <c r="H328">
        <v>0.83</v>
      </c>
      <c r="I328">
        <v>41.834812835714303</v>
      </c>
    </row>
    <row r="329" spans="1:9">
      <c r="A329" t="s">
        <v>145</v>
      </c>
      <c r="B329" t="s">
        <v>199</v>
      </c>
      <c r="C329" t="s">
        <v>203</v>
      </c>
      <c r="D329">
        <v>0.02</v>
      </c>
      <c r="E329">
        <v>14.6708928357143</v>
      </c>
      <c r="F329">
        <v>8.0000000000000002E-3</v>
      </c>
      <c r="G329">
        <v>-23.141283804285699</v>
      </c>
      <c r="H329">
        <v>3.5999999999999997E-2</v>
      </c>
      <c r="I329">
        <v>65.087128355714299</v>
      </c>
    </row>
    <row r="330" spans="1:9">
      <c r="A330" t="s">
        <v>145</v>
      </c>
      <c r="B330" t="s">
        <v>199</v>
      </c>
      <c r="C330" t="s">
        <v>202</v>
      </c>
      <c r="D330">
        <v>5.0000000000000001E-3</v>
      </c>
      <c r="E330">
        <v>14.6708928357143</v>
      </c>
      <c r="F330">
        <v>1E-3</v>
      </c>
      <c r="G330">
        <v>-7.98400214285966E-2</v>
      </c>
      <c r="H330">
        <v>1.7999999999999999E-2</v>
      </c>
      <c r="I330">
        <v>62.610774621428497</v>
      </c>
    </row>
    <row r="331" spans="1:9">
      <c r="A331" t="s">
        <v>145</v>
      </c>
      <c r="B331" t="s">
        <v>199</v>
      </c>
      <c r="C331" t="s">
        <v>201</v>
      </c>
      <c r="D331">
        <v>0.43</v>
      </c>
      <c r="E331">
        <v>14.6708928357143</v>
      </c>
      <c r="F331">
        <v>0.23</v>
      </c>
      <c r="G331">
        <v>10.397570549999999</v>
      </c>
      <c r="H331">
        <v>0.56999999999999995</v>
      </c>
      <c r="I331">
        <v>17.662218435714301</v>
      </c>
    </row>
    <row r="332" spans="1:9">
      <c r="A332" t="s">
        <v>145</v>
      </c>
      <c r="B332" t="s">
        <v>199</v>
      </c>
      <c r="C332" t="s">
        <v>200</v>
      </c>
      <c r="D332">
        <v>20</v>
      </c>
      <c r="E332">
        <v>14.6708928357143</v>
      </c>
      <c r="F332">
        <v>10</v>
      </c>
      <c r="G332">
        <v>14.6708928357143</v>
      </c>
      <c r="H332">
        <v>30</v>
      </c>
      <c r="I332">
        <v>14.6708928357143</v>
      </c>
    </row>
    <row r="333" spans="1:9">
      <c r="A333" t="s">
        <v>145</v>
      </c>
      <c r="B333" t="s">
        <v>199</v>
      </c>
      <c r="C333" t="s">
        <v>198</v>
      </c>
      <c r="D333">
        <v>0.1</v>
      </c>
      <c r="E333">
        <v>14.6708928357143</v>
      </c>
      <c r="F333">
        <v>0.02</v>
      </c>
      <c r="G333">
        <v>14.6708928357143</v>
      </c>
      <c r="H333">
        <v>0.14000000000000001</v>
      </c>
      <c r="I333">
        <v>14.6708928357143</v>
      </c>
    </row>
    <row r="334" spans="1:9">
      <c r="A334" t="s">
        <v>158</v>
      </c>
      <c r="B334" t="s">
        <v>199</v>
      </c>
      <c r="C334" t="s">
        <v>197</v>
      </c>
      <c r="D334">
        <v>1.7999999999999999E-2</v>
      </c>
      <c r="E334">
        <v>67.997036283828507</v>
      </c>
      <c r="F334">
        <v>1.2E-2</v>
      </c>
      <c r="G334">
        <v>67.997036283828507</v>
      </c>
      <c r="H334">
        <v>2.4E-2</v>
      </c>
      <c r="I334">
        <v>67.997036283828507</v>
      </c>
    </row>
    <row r="335" spans="1:9">
      <c r="A335" t="s">
        <v>158</v>
      </c>
      <c r="B335" t="s">
        <v>199</v>
      </c>
      <c r="C335" t="s">
        <v>196</v>
      </c>
      <c r="D335">
        <v>0.29485</v>
      </c>
      <c r="E335">
        <v>67.997036283828507</v>
      </c>
      <c r="F335">
        <v>6.5000000000000002E-2</v>
      </c>
      <c r="G335">
        <v>67.997036283828507</v>
      </c>
      <c r="H335">
        <v>0.52470000000000006</v>
      </c>
      <c r="I335">
        <v>67.997036283828507</v>
      </c>
    </row>
    <row r="336" spans="1:9">
      <c r="A336" t="s">
        <v>158</v>
      </c>
      <c r="B336" t="s">
        <v>199</v>
      </c>
      <c r="C336" t="s">
        <v>195</v>
      </c>
      <c r="D336">
        <v>692.15</v>
      </c>
      <c r="E336">
        <v>67.997036283828507</v>
      </c>
      <c r="F336">
        <v>537.17999999999995</v>
      </c>
      <c r="G336">
        <v>67.993471973828505</v>
      </c>
      <c r="H336">
        <v>918.79</v>
      </c>
      <c r="I336">
        <v>68.002249003828595</v>
      </c>
    </row>
    <row r="337" spans="1:9">
      <c r="A337" t="s">
        <v>158</v>
      </c>
      <c r="B337" t="s">
        <v>199</v>
      </c>
      <c r="C337" t="s">
        <v>194</v>
      </c>
      <c r="D337">
        <v>8.85</v>
      </c>
      <c r="E337">
        <v>67.997036283828507</v>
      </c>
      <c r="F337">
        <v>4.7</v>
      </c>
      <c r="G337">
        <v>69.139924770228603</v>
      </c>
      <c r="H337">
        <v>13</v>
      </c>
      <c r="I337">
        <v>66.854147797428595</v>
      </c>
    </row>
    <row r="338" spans="1:9">
      <c r="A338" t="s">
        <v>158</v>
      </c>
      <c r="B338" t="s">
        <v>199</v>
      </c>
      <c r="C338" t="s">
        <v>193</v>
      </c>
      <c r="D338">
        <v>1.8</v>
      </c>
      <c r="E338">
        <v>67.997036283828507</v>
      </c>
      <c r="F338">
        <v>0.52</v>
      </c>
      <c r="G338">
        <v>68.273516283828599</v>
      </c>
      <c r="H338">
        <v>3.09</v>
      </c>
      <c r="I338">
        <v>67.718396283828596</v>
      </c>
    </row>
    <row r="339" spans="1:9">
      <c r="A339" t="s">
        <v>158</v>
      </c>
      <c r="B339" t="s">
        <v>199</v>
      </c>
      <c r="C339" t="s">
        <v>192</v>
      </c>
      <c r="D339">
        <v>0.96</v>
      </c>
      <c r="E339">
        <v>67.997036283828507</v>
      </c>
      <c r="F339">
        <v>0.38</v>
      </c>
      <c r="G339">
        <v>68.331116283828493</v>
      </c>
      <c r="H339">
        <v>1.53</v>
      </c>
      <c r="I339">
        <v>67.668716283828601</v>
      </c>
    </row>
    <row r="340" spans="1:9">
      <c r="A340" t="s">
        <v>158</v>
      </c>
      <c r="B340" t="s">
        <v>199</v>
      </c>
      <c r="C340" t="s">
        <v>191</v>
      </c>
      <c r="D340">
        <v>970</v>
      </c>
      <c r="E340">
        <v>67.997036283828507</v>
      </c>
      <c r="F340">
        <v>388</v>
      </c>
      <c r="G340">
        <v>116.885036283829</v>
      </c>
      <c r="H340">
        <v>1197</v>
      </c>
      <c r="I340">
        <v>48.929036283828601</v>
      </c>
    </row>
    <row r="341" spans="1:9">
      <c r="A341" t="s">
        <v>158</v>
      </c>
      <c r="B341" t="s">
        <v>199</v>
      </c>
      <c r="C341" t="s">
        <v>184</v>
      </c>
      <c r="D341">
        <v>1.2500000000000001E-2</v>
      </c>
      <c r="E341">
        <v>67.997036283828507</v>
      </c>
      <c r="F341">
        <v>1.7999999999999999E-2</v>
      </c>
      <c r="G341">
        <v>67.997036283828507</v>
      </c>
      <c r="H341">
        <v>0.03</v>
      </c>
      <c r="I341">
        <v>67.997036283828507</v>
      </c>
    </row>
    <row r="342" spans="1:9">
      <c r="A342" t="s">
        <v>158</v>
      </c>
      <c r="B342" t="s">
        <v>199</v>
      </c>
      <c r="C342" t="s">
        <v>183</v>
      </c>
      <c r="D342">
        <v>1</v>
      </c>
      <c r="E342">
        <v>67.997036283828507</v>
      </c>
      <c r="F342">
        <v>0</v>
      </c>
      <c r="G342">
        <v>67.997036283828507</v>
      </c>
      <c r="H342">
        <v>1</v>
      </c>
      <c r="I342">
        <v>67.997036283828507</v>
      </c>
    </row>
    <row r="343" spans="1:9">
      <c r="A343" t="s">
        <v>158</v>
      </c>
      <c r="B343" t="s">
        <v>199</v>
      </c>
      <c r="C343" t="s">
        <v>182</v>
      </c>
      <c r="D343">
        <v>0.01</v>
      </c>
      <c r="E343">
        <v>67.997036283828507</v>
      </c>
      <c r="F343">
        <v>0</v>
      </c>
      <c r="G343">
        <v>67.997036283828507</v>
      </c>
      <c r="H343">
        <v>1</v>
      </c>
      <c r="I343">
        <v>67.997036283828507</v>
      </c>
    </row>
    <row r="344" spans="1:9">
      <c r="A344" t="s">
        <v>158</v>
      </c>
      <c r="B344" t="s">
        <v>199</v>
      </c>
      <c r="C344" t="s">
        <v>180</v>
      </c>
      <c r="D344">
        <v>0.36</v>
      </c>
      <c r="E344">
        <v>67.997036283828507</v>
      </c>
      <c r="F344">
        <v>0</v>
      </c>
      <c r="G344">
        <v>67.997036283828507</v>
      </c>
      <c r="H344">
        <v>1</v>
      </c>
      <c r="I344">
        <v>67.997036283828507</v>
      </c>
    </row>
    <row r="345" spans="1:9">
      <c r="A345" t="s">
        <v>158</v>
      </c>
      <c r="B345" t="s">
        <v>199</v>
      </c>
      <c r="C345" t="s">
        <v>206</v>
      </c>
      <c r="D345">
        <v>3</v>
      </c>
      <c r="E345">
        <v>67.997036283828507</v>
      </c>
      <c r="F345">
        <v>0.13</v>
      </c>
      <c r="G345">
        <v>58.899136283828497</v>
      </c>
      <c r="H345">
        <v>6</v>
      </c>
      <c r="I345">
        <v>77.507036283828498</v>
      </c>
    </row>
    <row r="346" spans="1:9">
      <c r="A346" t="s">
        <v>158</v>
      </c>
      <c r="B346" t="s">
        <v>199</v>
      </c>
      <c r="C346" t="s">
        <v>205</v>
      </c>
      <c r="D346">
        <v>2.3E-2</v>
      </c>
      <c r="E346">
        <v>67.997036283828507</v>
      </c>
      <c r="F346">
        <v>2.3E-2</v>
      </c>
      <c r="G346">
        <v>67.997036283828507</v>
      </c>
      <c r="H346">
        <v>65</v>
      </c>
      <c r="I346">
        <v>112.97086683382901</v>
      </c>
    </row>
    <row r="347" spans="1:9">
      <c r="A347" t="s">
        <v>158</v>
      </c>
      <c r="B347" t="s">
        <v>199</v>
      </c>
      <c r="C347" t="s">
        <v>204</v>
      </c>
      <c r="D347">
        <v>0.57999999999999996</v>
      </c>
      <c r="E347">
        <v>67.997036283828507</v>
      </c>
      <c r="F347">
        <v>0.4</v>
      </c>
      <c r="G347">
        <v>35.873277819828601</v>
      </c>
      <c r="H347">
        <v>0.83</v>
      </c>
      <c r="I347">
        <v>112.61336748382899</v>
      </c>
    </row>
    <row r="348" spans="1:9">
      <c r="A348" t="s">
        <v>158</v>
      </c>
      <c r="B348" t="s">
        <v>199</v>
      </c>
      <c r="C348" t="s">
        <v>203</v>
      </c>
      <c r="D348">
        <v>0.02</v>
      </c>
      <c r="E348">
        <v>67.997036283828507</v>
      </c>
      <c r="F348">
        <v>8.0000000000000002E-3</v>
      </c>
      <c r="G348">
        <v>5.8911032534285699</v>
      </c>
      <c r="H348">
        <v>3.5999999999999997E-2</v>
      </c>
      <c r="I348">
        <v>150.804946991029</v>
      </c>
    </row>
    <row r="349" spans="1:9">
      <c r="A349" t="s">
        <v>158</v>
      </c>
      <c r="B349" t="s">
        <v>199</v>
      </c>
      <c r="C349" t="s">
        <v>202</v>
      </c>
      <c r="D349">
        <v>5.0000000000000001E-3</v>
      </c>
      <c r="E349">
        <v>67.997036283828507</v>
      </c>
      <c r="F349">
        <v>1E-3</v>
      </c>
      <c r="G349">
        <v>45.753594089542901</v>
      </c>
      <c r="H349">
        <v>1.7999999999999999E-2</v>
      </c>
      <c r="I349">
        <v>140.28822341525699</v>
      </c>
    </row>
    <row r="350" spans="1:9">
      <c r="A350" t="s">
        <v>158</v>
      </c>
      <c r="B350" t="s">
        <v>199</v>
      </c>
      <c r="C350" t="s">
        <v>201</v>
      </c>
      <c r="D350">
        <v>0.43</v>
      </c>
      <c r="E350">
        <v>67.997036283828507</v>
      </c>
      <c r="F350">
        <v>0.23</v>
      </c>
      <c r="G350">
        <v>61.553058336399999</v>
      </c>
      <c r="H350">
        <v>0.56999999999999995</v>
      </c>
      <c r="I350">
        <v>72.507820847028597</v>
      </c>
    </row>
    <row r="351" spans="1:9">
      <c r="A351" t="s">
        <v>158</v>
      </c>
      <c r="B351" t="s">
        <v>199</v>
      </c>
      <c r="C351" t="s">
        <v>200</v>
      </c>
      <c r="D351">
        <v>20</v>
      </c>
      <c r="E351">
        <v>67.997036283828507</v>
      </c>
      <c r="F351">
        <v>10</v>
      </c>
      <c r="G351">
        <v>67.997036283828507</v>
      </c>
      <c r="H351">
        <v>30</v>
      </c>
      <c r="I351">
        <v>67.997036283828507</v>
      </c>
    </row>
    <row r="352" spans="1:9">
      <c r="A352" t="s">
        <v>158</v>
      </c>
      <c r="B352" t="s">
        <v>199</v>
      </c>
      <c r="C352" t="s">
        <v>198</v>
      </c>
      <c r="D352">
        <v>0.1</v>
      </c>
      <c r="E352">
        <v>67.997036283828507</v>
      </c>
      <c r="F352">
        <v>0.02</v>
      </c>
      <c r="G352">
        <v>67.997036283828507</v>
      </c>
      <c r="H352">
        <v>0.14000000000000001</v>
      </c>
      <c r="I352">
        <v>67.997036283828507</v>
      </c>
    </row>
    <row r="353" spans="1:9">
      <c r="A353" t="s">
        <v>159</v>
      </c>
      <c r="B353" t="s">
        <v>199</v>
      </c>
      <c r="C353" t="s">
        <v>197</v>
      </c>
      <c r="D353">
        <v>1.7999999999999999E-2</v>
      </c>
      <c r="E353">
        <v>-46.566337494914301</v>
      </c>
      <c r="F353">
        <v>1.2E-2</v>
      </c>
      <c r="G353">
        <v>-46.566337494914301</v>
      </c>
      <c r="H353">
        <v>2.4E-2</v>
      </c>
      <c r="I353">
        <v>-46.566337494914301</v>
      </c>
    </row>
    <row r="354" spans="1:9">
      <c r="A354" t="s">
        <v>159</v>
      </c>
      <c r="B354" t="s">
        <v>199</v>
      </c>
      <c r="C354" t="s">
        <v>196</v>
      </c>
      <c r="D354">
        <v>0.29485</v>
      </c>
      <c r="E354">
        <v>-46.566337494914301</v>
      </c>
      <c r="F354">
        <v>6.5000000000000002E-2</v>
      </c>
      <c r="G354">
        <v>-46.566337494914301</v>
      </c>
      <c r="H354">
        <v>0.52470000000000006</v>
      </c>
      <c r="I354">
        <v>-46.566337494914301</v>
      </c>
    </row>
    <row r="355" spans="1:9">
      <c r="A355" t="s">
        <v>159</v>
      </c>
      <c r="B355" t="s">
        <v>199</v>
      </c>
      <c r="C355" t="s">
        <v>195</v>
      </c>
      <c r="D355">
        <v>692.15</v>
      </c>
      <c r="E355">
        <v>-46.566337494914301</v>
      </c>
      <c r="F355">
        <v>537.17999999999995</v>
      </c>
      <c r="G355">
        <v>-46.569901804914302</v>
      </c>
      <c r="H355">
        <v>918.79</v>
      </c>
      <c r="I355">
        <v>-46.561124774914298</v>
      </c>
    </row>
    <row r="356" spans="1:9">
      <c r="A356" t="s">
        <v>159</v>
      </c>
      <c r="B356" t="s">
        <v>199</v>
      </c>
      <c r="C356" t="s">
        <v>194</v>
      </c>
      <c r="D356">
        <v>8.85</v>
      </c>
      <c r="E356">
        <v>-46.566337494914301</v>
      </c>
      <c r="F356">
        <v>4.7</v>
      </c>
      <c r="G356">
        <v>-46.5273691941143</v>
      </c>
      <c r="H356">
        <v>13</v>
      </c>
      <c r="I356">
        <v>-46.605305795714301</v>
      </c>
    </row>
    <row r="357" spans="1:9">
      <c r="A357" t="s">
        <v>159</v>
      </c>
      <c r="B357" t="s">
        <v>199</v>
      </c>
      <c r="C357" t="s">
        <v>193</v>
      </c>
      <c r="D357">
        <v>1.8</v>
      </c>
      <c r="E357">
        <v>-46.566337494914301</v>
      </c>
      <c r="F357">
        <v>0.52</v>
      </c>
      <c r="G357">
        <v>-46.341236694914301</v>
      </c>
      <c r="H357">
        <v>3.09</v>
      </c>
      <c r="I357">
        <v>-46.793196894914303</v>
      </c>
    </row>
    <row r="358" spans="1:9">
      <c r="A358" t="s">
        <v>159</v>
      </c>
      <c r="B358" t="s">
        <v>199</v>
      </c>
      <c r="C358" t="s">
        <v>192</v>
      </c>
      <c r="D358">
        <v>0.96</v>
      </c>
      <c r="E358">
        <v>-46.566337494914301</v>
      </c>
      <c r="F358">
        <v>0.38</v>
      </c>
      <c r="G358">
        <v>-46.441057494914297</v>
      </c>
      <c r="H358">
        <v>1.53</v>
      </c>
      <c r="I358">
        <v>-46.689457494914301</v>
      </c>
    </row>
    <row r="359" spans="1:9">
      <c r="A359" t="s">
        <v>159</v>
      </c>
      <c r="B359" t="s">
        <v>199</v>
      </c>
      <c r="C359" t="s">
        <v>191</v>
      </c>
      <c r="D359">
        <v>970</v>
      </c>
      <c r="E359">
        <v>-46.566337494914301</v>
      </c>
      <c r="F359">
        <v>388</v>
      </c>
      <c r="G359">
        <v>2.32166250508571</v>
      </c>
      <c r="H359">
        <v>1197</v>
      </c>
      <c r="I359">
        <v>-65.634337494914305</v>
      </c>
    </row>
    <row r="360" spans="1:9">
      <c r="A360" t="s">
        <v>159</v>
      </c>
      <c r="B360" t="s">
        <v>199</v>
      </c>
      <c r="C360" t="s">
        <v>184</v>
      </c>
      <c r="D360">
        <v>1.2500000000000001E-2</v>
      </c>
      <c r="E360">
        <v>-46.566337494914301</v>
      </c>
      <c r="F360">
        <v>1.7999999999999999E-2</v>
      </c>
      <c r="G360">
        <v>-46.566337494914301</v>
      </c>
      <c r="H360">
        <v>0.03</v>
      </c>
      <c r="I360">
        <v>-46.566337494914301</v>
      </c>
    </row>
    <row r="361" spans="1:9">
      <c r="A361" t="s">
        <v>159</v>
      </c>
      <c r="B361" t="s">
        <v>199</v>
      </c>
      <c r="C361" t="s">
        <v>183</v>
      </c>
      <c r="D361">
        <v>1</v>
      </c>
      <c r="E361">
        <v>-46.566337494914301</v>
      </c>
      <c r="F361">
        <v>0</v>
      </c>
      <c r="G361">
        <v>-46.566337494914301</v>
      </c>
      <c r="H361">
        <v>1</v>
      </c>
      <c r="I361">
        <v>-46.566337494914301</v>
      </c>
    </row>
    <row r="362" spans="1:9">
      <c r="A362" t="s">
        <v>159</v>
      </c>
      <c r="B362" t="s">
        <v>199</v>
      </c>
      <c r="C362" t="s">
        <v>182</v>
      </c>
      <c r="D362">
        <v>0.01</v>
      </c>
      <c r="E362">
        <v>-46.566337494914301</v>
      </c>
      <c r="F362">
        <v>0</v>
      </c>
      <c r="G362">
        <v>-46.566337494914301</v>
      </c>
      <c r="H362">
        <v>1</v>
      </c>
      <c r="I362">
        <v>-46.566337494914301</v>
      </c>
    </row>
    <row r="363" spans="1:9">
      <c r="A363" t="s">
        <v>159</v>
      </c>
      <c r="B363" t="s">
        <v>199</v>
      </c>
      <c r="C363" t="s">
        <v>180</v>
      </c>
      <c r="D363">
        <v>0.36</v>
      </c>
      <c r="E363">
        <v>-46.566337494914301</v>
      </c>
      <c r="F363">
        <v>0</v>
      </c>
      <c r="G363">
        <v>-46.566337494914301</v>
      </c>
      <c r="H363">
        <v>1</v>
      </c>
      <c r="I363">
        <v>-46.566337494914301</v>
      </c>
    </row>
    <row r="364" spans="1:9">
      <c r="A364" t="s">
        <v>159</v>
      </c>
      <c r="B364" t="s">
        <v>199</v>
      </c>
      <c r="C364" t="s">
        <v>206</v>
      </c>
      <c r="D364">
        <v>3</v>
      </c>
      <c r="E364">
        <v>-46.566337494914301</v>
      </c>
      <c r="F364">
        <v>0.13</v>
      </c>
      <c r="G364">
        <v>-55.664237494914303</v>
      </c>
      <c r="H364">
        <v>6</v>
      </c>
      <c r="I364">
        <v>-37.056337494914303</v>
      </c>
    </row>
    <row r="365" spans="1:9">
      <c r="A365" t="s">
        <v>159</v>
      </c>
      <c r="B365" t="s">
        <v>199</v>
      </c>
      <c r="C365" t="s">
        <v>205</v>
      </c>
      <c r="D365">
        <v>2.3E-2</v>
      </c>
      <c r="E365">
        <v>-46.566337494914301</v>
      </c>
      <c r="F365">
        <v>2.3E-2</v>
      </c>
      <c r="G365">
        <v>-46.566337494914301</v>
      </c>
      <c r="H365">
        <v>65</v>
      </c>
      <c r="I365">
        <v>-1.5925069449142899</v>
      </c>
    </row>
    <row r="366" spans="1:9">
      <c r="A366" t="s">
        <v>159</v>
      </c>
      <c r="B366" t="s">
        <v>199</v>
      </c>
      <c r="C366" t="s">
        <v>204</v>
      </c>
      <c r="D366">
        <v>0.57999999999999996</v>
      </c>
      <c r="E366">
        <v>-46.566337494914301</v>
      </c>
      <c r="F366">
        <v>0.4</v>
      </c>
      <c r="G366">
        <v>-54.212311830914302</v>
      </c>
      <c r="H366">
        <v>0.83</v>
      </c>
      <c r="I366">
        <v>-35.946928694914298</v>
      </c>
    </row>
    <row r="367" spans="1:9">
      <c r="A367" t="s">
        <v>159</v>
      </c>
      <c r="B367" t="s">
        <v>199</v>
      </c>
      <c r="C367" t="s">
        <v>203</v>
      </c>
      <c r="D367">
        <v>0.02</v>
      </c>
      <c r="E367">
        <v>-46.566337494914301</v>
      </c>
      <c r="F367">
        <v>8.0000000000000002E-3</v>
      </c>
      <c r="G367">
        <v>-61.3485545445143</v>
      </c>
      <c r="H367">
        <v>3.5999999999999997E-2</v>
      </c>
      <c r="I367">
        <v>-26.856714762114301</v>
      </c>
    </row>
    <row r="368" spans="1:9">
      <c r="A368" t="s">
        <v>159</v>
      </c>
      <c r="B368" t="s">
        <v>199</v>
      </c>
      <c r="C368" t="s">
        <v>202</v>
      </c>
      <c r="D368">
        <v>5.0000000000000001E-3</v>
      </c>
      <c r="E368">
        <v>-46.566337494914301</v>
      </c>
      <c r="F368">
        <v>1E-3</v>
      </c>
      <c r="G368">
        <v>-47.324757197771397</v>
      </c>
      <c r="H368">
        <v>1.7999999999999999E-2</v>
      </c>
      <c r="I368">
        <v>-44.101473460628597</v>
      </c>
    </row>
    <row r="369" spans="1:9">
      <c r="A369" t="s">
        <v>159</v>
      </c>
      <c r="B369" t="s">
        <v>199</v>
      </c>
      <c r="C369" t="s">
        <v>201</v>
      </c>
      <c r="D369">
        <v>0.43</v>
      </c>
      <c r="E369">
        <v>-46.566337494914301</v>
      </c>
      <c r="F369">
        <v>0.23</v>
      </c>
      <c r="G369">
        <v>-46.7860534812</v>
      </c>
      <c r="H369">
        <v>0.56999999999999995</v>
      </c>
      <c r="I369">
        <v>-46.412536304514298</v>
      </c>
    </row>
    <row r="370" spans="1:9">
      <c r="A370" t="s">
        <v>159</v>
      </c>
      <c r="B370" t="s">
        <v>199</v>
      </c>
      <c r="C370" t="s">
        <v>200</v>
      </c>
      <c r="D370">
        <v>20</v>
      </c>
      <c r="E370">
        <v>-46.566337494914301</v>
      </c>
      <c r="F370">
        <v>10</v>
      </c>
      <c r="G370">
        <v>-46.566337494914301</v>
      </c>
      <c r="H370">
        <v>30</v>
      </c>
      <c r="I370">
        <v>-46.566337494914301</v>
      </c>
    </row>
    <row r="371" spans="1:9">
      <c r="A371" t="s">
        <v>159</v>
      </c>
      <c r="B371" t="s">
        <v>199</v>
      </c>
      <c r="C371" t="s">
        <v>198</v>
      </c>
      <c r="D371">
        <v>0.1</v>
      </c>
      <c r="E371">
        <v>-46.566337494914301</v>
      </c>
      <c r="F371">
        <v>0.02</v>
      </c>
      <c r="G371">
        <v>-46.566337494914301</v>
      </c>
      <c r="H371">
        <v>0.14000000000000001</v>
      </c>
      <c r="I371">
        <v>-46.566337494914301</v>
      </c>
    </row>
    <row r="372" spans="1:9">
      <c r="A372" t="s">
        <v>163</v>
      </c>
      <c r="B372" t="s">
        <v>199</v>
      </c>
      <c r="C372" t="s">
        <v>197</v>
      </c>
      <c r="D372">
        <v>1.7999999999999999E-2</v>
      </c>
      <c r="E372">
        <v>8.7546312868000093</v>
      </c>
      <c r="F372">
        <v>1.2E-2</v>
      </c>
      <c r="G372">
        <v>8.7546312868000093</v>
      </c>
      <c r="H372">
        <v>2.4E-2</v>
      </c>
      <c r="I372">
        <v>8.7546312868000093</v>
      </c>
    </row>
    <row r="373" spans="1:9">
      <c r="A373" t="s">
        <v>163</v>
      </c>
      <c r="B373" t="s">
        <v>199</v>
      </c>
      <c r="C373" t="s">
        <v>196</v>
      </c>
      <c r="D373">
        <v>0.29485</v>
      </c>
      <c r="E373">
        <v>8.7546312868000093</v>
      </c>
      <c r="F373">
        <v>6.5000000000000002E-2</v>
      </c>
      <c r="G373">
        <v>8.7546312868000093</v>
      </c>
      <c r="H373">
        <v>0.52470000000000006</v>
      </c>
      <c r="I373">
        <v>8.7546312868000093</v>
      </c>
    </row>
    <row r="374" spans="1:9">
      <c r="A374" t="s">
        <v>163</v>
      </c>
      <c r="B374" t="s">
        <v>199</v>
      </c>
      <c r="C374" t="s">
        <v>195</v>
      </c>
      <c r="D374">
        <v>692.15</v>
      </c>
      <c r="E374">
        <v>8.7546312868000093</v>
      </c>
      <c r="F374">
        <v>537.17999999999995</v>
      </c>
      <c r="G374">
        <v>8.7510669768000007</v>
      </c>
      <c r="H374">
        <v>918.79</v>
      </c>
      <c r="I374">
        <v>8.7598440068000105</v>
      </c>
    </row>
    <row r="375" spans="1:9">
      <c r="A375" t="s">
        <v>163</v>
      </c>
      <c r="B375" t="s">
        <v>199</v>
      </c>
      <c r="C375" t="s">
        <v>194</v>
      </c>
      <c r="D375">
        <v>8.85</v>
      </c>
      <c r="E375">
        <v>8.7546312868000093</v>
      </c>
      <c r="F375">
        <v>4.7</v>
      </c>
      <c r="G375">
        <v>9.3440608996000094</v>
      </c>
      <c r="H375">
        <v>13</v>
      </c>
      <c r="I375">
        <v>8.1652016740000093</v>
      </c>
    </row>
    <row r="376" spans="1:9">
      <c r="A376" t="s">
        <v>163</v>
      </c>
      <c r="B376" t="s">
        <v>199</v>
      </c>
      <c r="C376" t="s">
        <v>193</v>
      </c>
      <c r="D376">
        <v>1.8</v>
      </c>
      <c r="E376">
        <v>8.7546312868000093</v>
      </c>
      <c r="F376">
        <v>0.52</v>
      </c>
      <c r="G376">
        <v>9.0080712868000106</v>
      </c>
      <c r="H376">
        <v>3.09</v>
      </c>
      <c r="I376">
        <v>8.4992112867999996</v>
      </c>
    </row>
    <row r="377" spans="1:9">
      <c r="A377" t="s">
        <v>163</v>
      </c>
      <c r="B377" t="s">
        <v>199</v>
      </c>
      <c r="C377" t="s">
        <v>192</v>
      </c>
      <c r="D377">
        <v>0.96</v>
      </c>
      <c r="E377">
        <v>8.7546312868000093</v>
      </c>
      <c r="F377">
        <v>0.38</v>
      </c>
      <c r="G377">
        <v>8.9112312867999997</v>
      </c>
      <c r="H377">
        <v>1.53</v>
      </c>
      <c r="I377">
        <v>8.6007312868000092</v>
      </c>
    </row>
    <row r="378" spans="1:9">
      <c r="A378" t="s">
        <v>163</v>
      </c>
      <c r="B378" t="s">
        <v>199</v>
      </c>
      <c r="C378" t="s">
        <v>191</v>
      </c>
      <c r="D378">
        <v>970</v>
      </c>
      <c r="E378">
        <v>8.7546312868000093</v>
      </c>
      <c r="F378">
        <v>388</v>
      </c>
      <c r="G378">
        <v>57.642631286799997</v>
      </c>
      <c r="H378">
        <v>1197</v>
      </c>
      <c r="I378">
        <v>-10.313368713199999</v>
      </c>
    </row>
    <row r="379" spans="1:9">
      <c r="A379" t="s">
        <v>163</v>
      </c>
      <c r="B379" t="s">
        <v>199</v>
      </c>
      <c r="C379" t="s">
        <v>184</v>
      </c>
      <c r="D379">
        <v>1.2500000000000001E-2</v>
      </c>
      <c r="E379">
        <v>8.7546312868000093</v>
      </c>
      <c r="F379">
        <v>1.7999999999999999E-2</v>
      </c>
      <c r="G379">
        <v>8.7546312868000093</v>
      </c>
      <c r="H379">
        <v>0.03</v>
      </c>
      <c r="I379">
        <v>8.7546312868000093</v>
      </c>
    </row>
    <row r="380" spans="1:9">
      <c r="A380" t="s">
        <v>163</v>
      </c>
      <c r="B380" t="s">
        <v>199</v>
      </c>
      <c r="C380" t="s">
        <v>183</v>
      </c>
      <c r="D380">
        <v>1</v>
      </c>
      <c r="E380">
        <v>8.7546312868000093</v>
      </c>
      <c r="F380">
        <v>0</v>
      </c>
      <c r="G380">
        <v>8.7546312868000093</v>
      </c>
      <c r="H380">
        <v>1</v>
      </c>
      <c r="I380">
        <v>8.7546312868000093</v>
      </c>
    </row>
    <row r="381" spans="1:9">
      <c r="A381" t="s">
        <v>163</v>
      </c>
      <c r="B381" t="s">
        <v>199</v>
      </c>
      <c r="C381" t="s">
        <v>182</v>
      </c>
      <c r="D381">
        <v>0.01</v>
      </c>
      <c r="E381">
        <v>8.7546312868000093</v>
      </c>
      <c r="F381">
        <v>0</v>
      </c>
      <c r="G381">
        <v>8.7546312868000093</v>
      </c>
      <c r="H381">
        <v>1</v>
      </c>
      <c r="I381">
        <v>8.7546312868000093</v>
      </c>
    </row>
    <row r="382" spans="1:9">
      <c r="A382" t="s">
        <v>163</v>
      </c>
      <c r="B382" t="s">
        <v>199</v>
      </c>
      <c r="C382" t="s">
        <v>180</v>
      </c>
      <c r="D382">
        <v>0.36</v>
      </c>
      <c r="E382">
        <v>8.7546312868000093</v>
      </c>
      <c r="F382">
        <v>0</v>
      </c>
      <c r="G382">
        <v>8.7546312868000093</v>
      </c>
      <c r="H382">
        <v>1</v>
      </c>
      <c r="I382">
        <v>8.7546312868000093</v>
      </c>
    </row>
    <row r="383" spans="1:9">
      <c r="A383" t="s">
        <v>163</v>
      </c>
      <c r="B383" t="s">
        <v>199</v>
      </c>
      <c r="C383" t="s">
        <v>206</v>
      </c>
      <c r="D383">
        <v>3</v>
      </c>
      <c r="E383">
        <v>8.7546312868000093</v>
      </c>
      <c r="F383">
        <v>0.13</v>
      </c>
      <c r="G383">
        <v>-0.34326871320000402</v>
      </c>
      <c r="H383">
        <v>6</v>
      </c>
      <c r="I383">
        <v>18.2646312868</v>
      </c>
    </row>
    <row r="384" spans="1:9">
      <c r="A384" t="s">
        <v>163</v>
      </c>
      <c r="B384" t="s">
        <v>199</v>
      </c>
      <c r="C384" t="s">
        <v>205</v>
      </c>
      <c r="D384">
        <v>2.3E-2</v>
      </c>
      <c r="E384">
        <v>8.7546312868000093</v>
      </c>
      <c r="F384">
        <v>2.3E-2</v>
      </c>
      <c r="G384">
        <v>8.7546312868000093</v>
      </c>
      <c r="H384">
        <v>65</v>
      </c>
      <c r="I384">
        <v>53.728461836800001</v>
      </c>
    </row>
    <row r="385" spans="1:9">
      <c r="A385" t="s">
        <v>163</v>
      </c>
      <c r="B385" t="s">
        <v>199</v>
      </c>
      <c r="C385" t="s">
        <v>204</v>
      </c>
      <c r="D385">
        <v>0.57999999999999996</v>
      </c>
      <c r="E385">
        <v>8.7546312868000093</v>
      </c>
      <c r="F385">
        <v>0.4</v>
      </c>
      <c r="G385">
        <v>-10.5005677532</v>
      </c>
      <c r="H385">
        <v>0.83</v>
      </c>
      <c r="I385">
        <v>35.497963286800001</v>
      </c>
    </row>
    <row r="386" spans="1:9">
      <c r="A386" t="s">
        <v>163</v>
      </c>
      <c r="B386" t="s">
        <v>199</v>
      </c>
      <c r="C386" t="s">
        <v>203</v>
      </c>
      <c r="D386">
        <v>0.02</v>
      </c>
      <c r="E386">
        <v>8.7546312868000093</v>
      </c>
      <c r="F386">
        <v>8.0000000000000002E-3</v>
      </c>
      <c r="G386">
        <v>-28.472086857200001</v>
      </c>
      <c r="H386">
        <v>3.5999999999999997E-2</v>
      </c>
      <c r="I386">
        <v>58.3902554788</v>
      </c>
    </row>
    <row r="387" spans="1:9">
      <c r="A387" t="s">
        <v>163</v>
      </c>
      <c r="B387" t="s">
        <v>199</v>
      </c>
      <c r="C387" t="s">
        <v>202</v>
      </c>
      <c r="D387">
        <v>5.0000000000000001E-3</v>
      </c>
      <c r="E387">
        <v>8.7546312868000093</v>
      </c>
      <c r="F387">
        <v>1E-3</v>
      </c>
      <c r="G387">
        <v>-2.7171296731999899</v>
      </c>
      <c r="H387">
        <v>1.7999999999999999E-2</v>
      </c>
      <c r="I387">
        <v>46.037854406800001</v>
      </c>
    </row>
    <row r="388" spans="1:9">
      <c r="A388" t="s">
        <v>163</v>
      </c>
      <c r="B388" t="s">
        <v>199</v>
      </c>
      <c r="C388" t="s">
        <v>201</v>
      </c>
      <c r="D388">
        <v>0.43</v>
      </c>
      <c r="E388">
        <v>8.7546312868000093</v>
      </c>
      <c r="F388">
        <v>0.23</v>
      </c>
      <c r="G388">
        <v>5.4312349348000097</v>
      </c>
      <c r="H388">
        <v>0.56999999999999995</v>
      </c>
      <c r="I388">
        <v>11.081008733199999</v>
      </c>
    </row>
    <row r="389" spans="1:9">
      <c r="A389" t="s">
        <v>163</v>
      </c>
      <c r="B389" t="s">
        <v>199</v>
      </c>
      <c r="C389" t="s">
        <v>200</v>
      </c>
      <c r="D389">
        <v>20</v>
      </c>
      <c r="E389">
        <v>8.7546312868000093</v>
      </c>
      <c r="F389">
        <v>10</v>
      </c>
      <c r="G389">
        <v>8.7546312868000093</v>
      </c>
      <c r="H389">
        <v>30</v>
      </c>
      <c r="I389">
        <v>8.7546312868000093</v>
      </c>
    </row>
    <row r="390" spans="1:9">
      <c r="A390" t="s">
        <v>163</v>
      </c>
      <c r="B390" t="s">
        <v>199</v>
      </c>
      <c r="C390" t="s">
        <v>198</v>
      </c>
      <c r="D390">
        <v>0.1</v>
      </c>
      <c r="E390">
        <v>8.7546312868000093</v>
      </c>
      <c r="F390">
        <v>0.02</v>
      </c>
      <c r="G390">
        <v>8.7546312868000093</v>
      </c>
      <c r="H390">
        <v>0.14000000000000001</v>
      </c>
      <c r="I390">
        <v>8.7546312868000093</v>
      </c>
    </row>
    <row r="391" spans="1:9">
      <c r="A391" t="s">
        <v>161</v>
      </c>
      <c r="B391" t="s">
        <v>199</v>
      </c>
      <c r="C391" t="s">
        <v>197</v>
      </c>
      <c r="D391">
        <v>1.7999999999999999E-2</v>
      </c>
      <c r="E391">
        <v>-61.467526384514301</v>
      </c>
      <c r="F391">
        <v>1.2E-2</v>
      </c>
      <c r="G391">
        <v>-61.467526384514301</v>
      </c>
      <c r="H391">
        <v>2.4E-2</v>
      </c>
      <c r="I391">
        <v>-61.467526384514301</v>
      </c>
    </row>
    <row r="392" spans="1:9">
      <c r="A392" t="s">
        <v>161</v>
      </c>
      <c r="B392" t="s">
        <v>199</v>
      </c>
      <c r="C392" t="s">
        <v>196</v>
      </c>
      <c r="D392">
        <v>0.29485</v>
      </c>
      <c r="E392">
        <v>-61.467526384514301</v>
      </c>
      <c r="F392">
        <v>6.5000000000000002E-2</v>
      </c>
      <c r="G392">
        <v>-61.467526384514301</v>
      </c>
      <c r="H392">
        <v>0.52470000000000006</v>
      </c>
      <c r="I392">
        <v>-61.467526384514301</v>
      </c>
    </row>
    <row r="393" spans="1:9">
      <c r="A393" t="s">
        <v>161</v>
      </c>
      <c r="B393" t="s">
        <v>199</v>
      </c>
      <c r="C393" t="s">
        <v>195</v>
      </c>
      <c r="D393">
        <v>692.15</v>
      </c>
      <c r="E393">
        <v>-61.467526384514301</v>
      </c>
      <c r="F393">
        <v>537.17999999999995</v>
      </c>
      <c r="G393">
        <v>-61.471090694514302</v>
      </c>
      <c r="H393">
        <v>918.79</v>
      </c>
      <c r="I393">
        <v>-61.462313664514298</v>
      </c>
    </row>
    <row r="394" spans="1:9">
      <c r="A394" t="s">
        <v>161</v>
      </c>
      <c r="B394" t="s">
        <v>199</v>
      </c>
      <c r="C394" t="s">
        <v>194</v>
      </c>
      <c r="D394">
        <v>8.85</v>
      </c>
      <c r="E394">
        <v>-61.467526384514301</v>
      </c>
      <c r="F394">
        <v>4.7</v>
      </c>
      <c r="G394">
        <v>-61.3484414373143</v>
      </c>
      <c r="H394">
        <v>13</v>
      </c>
      <c r="I394">
        <v>-61.586611331714302</v>
      </c>
    </row>
    <row r="395" spans="1:9">
      <c r="A395" t="s">
        <v>161</v>
      </c>
      <c r="B395" t="s">
        <v>199</v>
      </c>
      <c r="C395" t="s">
        <v>193</v>
      </c>
      <c r="D395">
        <v>1.8</v>
      </c>
      <c r="E395">
        <v>-61.467526384514301</v>
      </c>
      <c r="F395">
        <v>0.52</v>
      </c>
      <c r="G395">
        <v>-61.398406384514303</v>
      </c>
      <c r="H395">
        <v>3.09</v>
      </c>
      <c r="I395">
        <v>-61.5371863845143</v>
      </c>
    </row>
    <row r="396" spans="1:9">
      <c r="A396" t="s">
        <v>161</v>
      </c>
      <c r="B396" t="s">
        <v>199</v>
      </c>
      <c r="C396" t="s">
        <v>192</v>
      </c>
      <c r="D396">
        <v>0.96</v>
      </c>
      <c r="E396">
        <v>-61.467526384514301</v>
      </c>
      <c r="F396">
        <v>0.38</v>
      </c>
      <c r="G396">
        <v>-61.227406384514303</v>
      </c>
      <c r="H396">
        <v>1.53</v>
      </c>
      <c r="I396">
        <v>-61.703506384514299</v>
      </c>
    </row>
    <row r="397" spans="1:9">
      <c r="A397" t="s">
        <v>161</v>
      </c>
      <c r="B397" t="s">
        <v>199</v>
      </c>
      <c r="C397" t="s">
        <v>191</v>
      </c>
      <c r="D397">
        <v>970</v>
      </c>
      <c r="E397">
        <v>-61.467526384514301</v>
      </c>
      <c r="F397">
        <v>388</v>
      </c>
      <c r="G397">
        <v>-12.579526384514301</v>
      </c>
      <c r="H397">
        <v>1197</v>
      </c>
      <c r="I397">
        <v>-80.535526384514299</v>
      </c>
    </row>
    <row r="398" spans="1:9">
      <c r="A398" t="s">
        <v>161</v>
      </c>
      <c r="B398" t="s">
        <v>199</v>
      </c>
      <c r="C398" t="s">
        <v>184</v>
      </c>
      <c r="D398">
        <v>1.2500000000000001E-2</v>
      </c>
      <c r="E398">
        <v>-61.467526384514301</v>
      </c>
      <c r="F398">
        <v>1.7999999999999999E-2</v>
      </c>
      <c r="G398">
        <v>-61.467526384514301</v>
      </c>
      <c r="H398">
        <v>0.03</v>
      </c>
      <c r="I398">
        <v>-61.467526384514301</v>
      </c>
    </row>
    <row r="399" spans="1:9">
      <c r="A399" t="s">
        <v>161</v>
      </c>
      <c r="B399" t="s">
        <v>199</v>
      </c>
      <c r="C399" t="s">
        <v>183</v>
      </c>
      <c r="D399">
        <v>1</v>
      </c>
      <c r="E399">
        <v>-61.467526384514301</v>
      </c>
      <c r="F399">
        <v>0</v>
      </c>
      <c r="G399">
        <v>-61.467526384514301</v>
      </c>
      <c r="H399">
        <v>1</v>
      </c>
      <c r="I399">
        <v>-61.467526384514301</v>
      </c>
    </row>
    <row r="400" spans="1:9">
      <c r="A400" t="s">
        <v>161</v>
      </c>
      <c r="B400" t="s">
        <v>199</v>
      </c>
      <c r="C400" t="s">
        <v>182</v>
      </c>
      <c r="D400">
        <v>0.01</v>
      </c>
      <c r="E400">
        <v>-61.467526384514301</v>
      </c>
      <c r="F400">
        <v>0</v>
      </c>
      <c r="G400">
        <v>-61.467526384514301</v>
      </c>
      <c r="H400">
        <v>1</v>
      </c>
      <c r="I400">
        <v>-61.467526384514301</v>
      </c>
    </row>
    <row r="401" spans="1:9">
      <c r="A401" t="s">
        <v>161</v>
      </c>
      <c r="B401" t="s">
        <v>199</v>
      </c>
      <c r="C401" t="s">
        <v>180</v>
      </c>
      <c r="D401">
        <v>0.36</v>
      </c>
      <c r="E401">
        <v>-61.467526384514301</v>
      </c>
      <c r="F401">
        <v>0</v>
      </c>
      <c r="G401">
        <v>-61.467526384514301</v>
      </c>
      <c r="H401">
        <v>1</v>
      </c>
      <c r="I401">
        <v>-61.467526384514301</v>
      </c>
    </row>
    <row r="402" spans="1:9">
      <c r="A402" t="s">
        <v>161</v>
      </c>
      <c r="B402" t="s">
        <v>199</v>
      </c>
      <c r="C402" t="s">
        <v>206</v>
      </c>
      <c r="D402">
        <v>3</v>
      </c>
      <c r="E402">
        <v>-61.467526384514301</v>
      </c>
      <c r="F402">
        <v>0.13</v>
      </c>
      <c r="G402">
        <v>-70.565426384514296</v>
      </c>
      <c r="H402">
        <v>6</v>
      </c>
      <c r="I402">
        <v>-51.957526384514303</v>
      </c>
    </row>
    <row r="403" spans="1:9">
      <c r="A403" t="s">
        <v>161</v>
      </c>
      <c r="B403" t="s">
        <v>199</v>
      </c>
      <c r="C403" t="s">
        <v>205</v>
      </c>
      <c r="D403">
        <v>2.3E-2</v>
      </c>
      <c r="E403">
        <v>-61.467526384514301</v>
      </c>
      <c r="F403">
        <v>2.3E-2</v>
      </c>
      <c r="G403">
        <v>-61.467526384514301</v>
      </c>
      <c r="H403">
        <v>65</v>
      </c>
      <c r="I403">
        <v>-16.493695834514298</v>
      </c>
    </row>
    <row r="404" spans="1:9">
      <c r="A404" t="s">
        <v>161</v>
      </c>
      <c r="B404" t="s">
        <v>199</v>
      </c>
      <c r="C404" t="s">
        <v>204</v>
      </c>
      <c r="D404">
        <v>0.57999999999999996</v>
      </c>
      <c r="E404">
        <v>-61.467526384514301</v>
      </c>
      <c r="F404">
        <v>0.4</v>
      </c>
      <c r="G404">
        <v>-63.6666356325143</v>
      </c>
      <c r="H404">
        <v>0.83</v>
      </c>
      <c r="I404">
        <v>-58.413207984514301</v>
      </c>
    </row>
    <row r="405" spans="1:9">
      <c r="A405" t="s">
        <v>161</v>
      </c>
      <c r="B405" t="s">
        <v>199</v>
      </c>
      <c r="C405" t="s">
        <v>203</v>
      </c>
      <c r="D405">
        <v>0.02</v>
      </c>
      <c r="E405">
        <v>-61.467526384514301</v>
      </c>
      <c r="F405">
        <v>8.0000000000000002E-3</v>
      </c>
      <c r="G405">
        <v>-65.719137597314301</v>
      </c>
      <c r="H405">
        <v>3.5999999999999997E-2</v>
      </c>
      <c r="I405">
        <v>-55.798711434114303</v>
      </c>
    </row>
    <row r="406" spans="1:9">
      <c r="A406" t="s">
        <v>161</v>
      </c>
      <c r="B406" t="s">
        <v>199</v>
      </c>
      <c r="C406" t="s">
        <v>202</v>
      </c>
      <c r="D406">
        <v>5.0000000000000001E-3</v>
      </c>
      <c r="E406">
        <v>-61.467526384514301</v>
      </c>
      <c r="F406">
        <v>1E-3</v>
      </c>
      <c r="G406">
        <v>-63.785214567371398</v>
      </c>
      <c r="H406">
        <v>1.7999999999999999E-2</v>
      </c>
      <c r="I406">
        <v>-53.935039790228601</v>
      </c>
    </row>
    <row r="407" spans="1:9">
      <c r="A407" t="s">
        <v>161</v>
      </c>
      <c r="B407" t="s">
        <v>199</v>
      </c>
      <c r="C407" t="s">
        <v>201</v>
      </c>
      <c r="D407">
        <v>0.43</v>
      </c>
      <c r="E407">
        <v>-61.467526384514301</v>
      </c>
      <c r="F407">
        <v>0.23</v>
      </c>
      <c r="G407">
        <v>-62.138966146800001</v>
      </c>
      <c r="H407">
        <v>0.56999999999999995</v>
      </c>
      <c r="I407">
        <v>-60.9975185509143</v>
      </c>
    </row>
    <row r="408" spans="1:9">
      <c r="A408" t="s">
        <v>161</v>
      </c>
      <c r="B408" t="s">
        <v>199</v>
      </c>
      <c r="C408" t="s">
        <v>200</v>
      </c>
      <c r="D408">
        <v>20</v>
      </c>
      <c r="E408">
        <v>-61.467526384514301</v>
      </c>
      <c r="F408">
        <v>10</v>
      </c>
      <c r="G408">
        <v>-61.467526384514301</v>
      </c>
      <c r="H408">
        <v>30</v>
      </c>
      <c r="I408">
        <v>-61.467526384514301</v>
      </c>
    </row>
    <row r="409" spans="1:9">
      <c r="A409" t="s">
        <v>161</v>
      </c>
      <c r="B409" t="s">
        <v>199</v>
      </c>
      <c r="C409" t="s">
        <v>198</v>
      </c>
      <c r="D409">
        <v>0.1</v>
      </c>
      <c r="E409">
        <v>-61.467526384514301</v>
      </c>
      <c r="F409">
        <v>0.02</v>
      </c>
      <c r="G409">
        <v>-61.467526384514301</v>
      </c>
      <c r="H409">
        <v>0.14000000000000001</v>
      </c>
      <c r="I409">
        <v>-61.467526384514301</v>
      </c>
    </row>
    <row r="410" spans="1:9">
      <c r="A410" t="s">
        <v>160</v>
      </c>
      <c r="B410" t="s">
        <v>199</v>
      </c>
      <c r="C410" t="s">
        <v>197</v>
      </c>
      <c r="D410">
        <v>1.7999999999999999E-2</v>
      </c>
      <c r="E410">
        <v>148.84937857617101</v>
      </c>
      <c r="F410">
        <v>1.2E-2</v>
      </c>
      <c r="G410">
        <v>148.84937857617101</v>
      </c>
      <c r="H410">
        <v>2.4E-2</v>
      </c>
      <c r="I410">
        <v>148.84937857617101</v>
      </c>
    </row>
    <row r="411" spans="1:9">
      <c r="A411" t="s">
        <v>160</v>
      </c>
      <c r="B411" t="s">
        <v>199</v>
      </c>
      <c r="C411" t="s">
        <v>196</v>
      </c>
      <c r="D411">
        <v>0.29485</v>
      </c>
      <c r="E411">
        <v>148.84937857617101</v>
      </c>
      <c r="F411">
        <v>6.5000000000000002E-2</v>
      </c>
      <c r="G411">
        <v>148.84937857617101</v>
      </c>
      <c r="H411">
        <v>0.52470000000000006</v>
      </c>
      <c r="I411">
        <v>148.84937857617101</v>
      </c>
    </row>
    <row r="412" spans="1:9">
      <c r="A412" t="s">
        <v>160</v>
      </c>
      <c r="B412" t="s">
        <v>199</v>
      </c>
      <c r="C412" t="s">
        <v>195</v>
      </c>
      <c r="D412">
        <v>692.15</v>
      </c>
      <c r="E412">
        <v>148.84937857617101</v>
      </c>
      <c r="F412">
        <v>537.17999999999995</v>
      </c>
      <c r="G412">
        <v>148.845814266171</v>
      </c>
      <c r="H412">
        <v>918.79</v>
      </c>
      <c r="I412">
        <v>148.85459129617101</v>
      </c>
    </row>
    <row r="413" spans="1:9">
      <c r="A413" t="s">
        <v>160</v>
      </c>
      <c r="B413" t="s">
        <v>199</v>
      </c>
      <c r="C413" t="s">
        <v>194</v>
      </c>
      <c r="D413">
        <v>8.85</v>
      </c>
      <c r="E413">
        <v>148.84937857617101</v>
      </c>
      <c r="F413">
        <v>4.7</v>
      </c>
      <c r="G413">
        <v>150.238748377771</v>
      </c>
      <c r="H413">
        <v>13</v>
      </c>
      <c r="I413">
        <v>147.46000877457101</v>
      </c>
    </row>
    <row r="414" spans="1:9">
      <c r="A414" t="s">
        <v>160</v>
      </c>
      <c r="B414" t="s">
        <v>199</v>
      </c>
      <c r="C414" t="s">
        <v>193</v>
      </c>
      <c r="D414">
        <v>1.8</v>
      </c>
      <c r="E414">
        <v>148.84937857617101</v>
      </c>
      <c r="F414">
        <v>0.52</v>
      </c>
      <c r="G414">
        <v>149.01987457617099</v>
      </c>
      <c r="H414">
        <v>3.09</v>
      </c>
      <c r="I414">
        <v>148.677550576171</v>
      </c>
    </row>
    <row r="415" spans="1:9">
      <c r="A415" t="s">
        <v>160</v>
      </c>
      <c r="B415" t="s">
        <v>199</v>
      </c>
      <c r="C415" t="s">
        <v>192</v>
      </c>
      <c r="D415">
        <v>0.96</v>
      </c>
      <c r="E415">
        <v>148.84937857617101</v>
      </c>
      <c r="F415">
        <v>0.38</v>
      </c>
      <c r="G415">
        <v>148.97152657617099</v>
      </c>
      <c r="H415">
        <v>1.53</v>
      </c>
      <c r="I415">
        <v>148.72933657617099</v>
      </c>
    </row>
    <row r="416" spans="1:9">
      <c r="A416" t="s">
        <v>160</v>
      </c>
      <c r="B416" t="s">
        <v>199</v>
      </c>
      <c r="C416" t="s">
        <v>191</v>
      </c>
      <c r="D416">
        <v>970</v>
      </c>
      <c r="E416">
        <v>148.84937857617101</v>
      </c>
      <c r="F416">
        <v>388</v>
      </c>
      <c r="G416">
        <v>197.73737857617101</v>
      </c>
      <c r="H416">
        <v>1197</v>
      </c>
      <c r="I416">
        <v>129.78137857617099</v>
      </c>
    </row>
    <row r="417" spans="1:9">
      <c r="A417" t="s">
        <v>160</v>
      </c>
      <c r="B417" t="s">
        <v>199</v>
      </c>
      <c r="C417" t="s">
        <v>184</v>
      </c>
      <c r="D417">
        <v>1.2500000000000001E-2</v>
      </c>
      <c r="E417">
        <v>148.84937857617101</v>
      </c>
      <c r="F417">
        <v>1.7999999999999999E-2</v>
      </c>
      <c r="G417">
        <v>148.84937857617101</v>
      </c>
      <c r="H417">
        <v>0.03</v>
      </c>
      <c r="I417">
        <v>148.84937857617101</v>
      </c>
    </row>
    <row r="418" spans="1:9">
      <c r="A418" t="s">
        <v>160</v>
      </c>
      <c r="B418" t="s">
        <v>199</v>
      </c>
      <c r="C418" t="s">
        <v>183</v>
      </c>
      <c r="D418">
        <v>1</v>
      </c>
      <c r="E418">
        <v>148.84937857617101</v>
      </c>
      <c r="F418">
        <v>0</v>
      </c>
      <c r="G418">
        <v>148.84937857617101</v>
      </c>
      <c r="H418">
        <v>1</v>
      </c>
      <c r="I418">
        <v>148.84937857617101</v>
      </c>
    </row>
    <row r="419" spans="1:9">
      <c r="A419" t="s">
        <v>160</v>
      </c>
      <c r="B419" t="s">
        <v>199</v>
      </c>
      <c r="C419" t="s">
        <v>182</v>
      </c>
      <c r="D419">
        <v>0.01</v>
      </c>
      <c r="E419">
        <v>148.84937857617101</v>
      </c>
      <c r="F419">
        <v>0</v>
      </c>
      <c r="G419">
        <v>148.84937857617101</v>
      </c>
      <c r="H419">
        <v>1</v>
      </c>
      <c r="I419">
        <v>148.84937857617101</v>
      </c>
    </row>
    <row r="420" spans="1:9">
      <c r="A420" t="s">
        <v>160</v>
      </c>
      <c r="B420" t="s">
        <v>199</v>
      </c>
      <c r="C420" t="s">
        <v>180</v>
      </c>
      <c r="D420">
        <v>0.36</v>
      </c>
      <c r="E420">
        <v>148.84937857617101</v>
      </c>
      <c r="F420">
        <v>0</v>
      </c>
      <c r="G420">
        <v>148.84937857617101</v>
      </c>
      <c r="H420">
        <v>1</v>
      </c>
      <c r="I420">
        <v>148.84937857617101</v>
      </c>
    </row>
    <row r="421" spans="1:9">
      <c r="A421" t="s">
        <v>160</v>
      </c>
      <c r="B421" t="s">
        <v>199</v>
      </c>
      <c r="C421" t="s">
        <v>206</v>
      </c>
      <c r="D421">
        <v>3</v>
      </c>
      <c r="E421">
        <v>148.84937857617101</v>
      </c>
      <c r="F421">
        <v>0.13</v>
      </c>
      <c r="G421">
        <v>139.751478576171</v>
      </c>
      <c r="H421">
        <v>6</v>
      </c>
      <c r="I421">
        <v>158.359378576171</v>
      </c>
    </row>
    <row r="422" spans="1:9">
      <c r="A422" t="s">
        <v>160</v>
      </c>
      <c r="B422" t="s">
        <v>199</v>
      </c>
      <c r="C422" t="s">
        <v>205</v>
      </c>
      <c r="D422">
        <v>2.3E-2</v>
      </c>
      <c r="E422">
        <v>148.84937857617101</v>
      </c>
      <c r="F422">
        <v>2.3E-2</v>
      </c>
      <c r="G422">
        <v>148.84937857617101</v>
      </c>
      <c r="H422">
        <v>65</v>
      </c>
      <c r="I422">
        <v>193.82320912617101</v>
      </c>
    </row>
    <row r="423" spans="1:9">
      <c r="A423" t="s">
        <v>160</v>
      </c>
      <c r="B423" t="s">
        <v>199</v>
      </c>
      <c r="C423" t="s">
        <v>204</v>
      </c>
      <c r="D423">
        <v>0.57999999999999996</v>
      </c>
      <c r="E423">
        <v>148.84937857617101</v>
      </c>
      <c r="F423">
        <v>0.4</v>
      </c>
      <c r="G423">
        <v>94.290697168171405</v>
      </c>
      <c r="H423">
        <v>0.83</v>
      </c>
      <c r="I423">
        <v>224.62532497617099</v>
      </c>
    </row>
    <row r="424" spans="1:9">
      <c r="A424" t="s">
        <v>160</v>
      </c>
      <c r="B424" t="s">
        <v>199</v>
      </c>
      <c r="C424" t="s">
        <v>203</v>
      </c>
      <c r="D424">
        <v>0.02</v>
      </c>
      <c r="E424">
        <v>148.84937857617101</v>
      </c>
      <c r="F424">
        <v>8.0000000000000002E-3</v>
      </c>
      <c r="G424">
        <v>43.3692611873714</v>
      </c>
      <c r="H424">
        <v>3.5999999999999997E-2</v>
      </c>
      <c r="I424">
        <v>289.48953509457101</v>
      </c>
    </row>
    <row r="425" spans="1:9">
      <c r="A425" t="s">
        <v>160</v>
      </c>
      <c r="B425" t="s">
        <v>199</v>
      </c>
      <c r="C425" t="s">
        <v>202</v>
      </c>
      <c r="D425">
        <v>5.0000000000000001E-3</v>
      </c>
      <c r="E425">
        <v>148.84937857617101</v>
      </c>
      <c r="F425">
        <v>1E-3</v>
      </c>
      <c r="G425">
        <v>121.80879917045699</v>
      </c>
      <c r="H425">
        <v>1.7999999999999999E-2</v>
      </c>
      <c r="I425">
        <v>236.731261644743</v>
      </c>
    </row>
    <row r="426" spans="1:9">
      <c r="A426" t="s">
        <v>160</v>
      </c>
      <c r="B426" t="s">
        <v>199</v>
      </c>
      <c r="C426" t="s">
        <v>201</v>
      </c>
      <c r="D426">
        <v>0.43</v>
      </c>
      <c r="E426">
        <v>148.84937857617101</v>
      </c>
      <c r="F426">
        <v>0.23</v>
      </c>
      <c r="G426">
        <v>141.0156586036</v>
      </c>
      <c r="H426">
        <v>0.56999999999999995</v>
      </c>
      <c r="I426">
        <v>154.33298255697099</v>
      </c>
    </row>
    <row r="427" spans="1:9">
      <c r="A427" t="s">
        <v>160</v>
      </c>
      <c r="B427" t="s">
        <v>199</v>
      </c>
      <c r="C427" t="s">
        <v>200</v>
      </c>
      <c r="D427">
        <v>20</v>
      </c>
      <c r="E427">
        <v>148.84937857617101</v>
      </c>
      <c r="F427">
        <v>10</v>
      </c>
      <c r="G427">
        <v>148.84937857617101</v>
      </c>
      <c r="H427">
        <v>30</v>
      </c>
      <c r="I427">
        <v>148.84937857617101</v>
      </c>
    </row>
    <row r="428" spans="1:9">
      <c r="A428" t="s">
        <v>160</v>
      </c>
      <c r="B428" t="s">
        <v>199</v>
      </c>
      <c r="C428" t="s">
        <v>198</v>
      </c>
      <c r="D428">
        <v>0.1</v>
      </c>
      <c r="E428">
        <v>148.84937857617101</v>
      </c>
      <c r="F428">
        <v>0.02</v>
      </c>
      <c r="G428">
        <v>148.84937857617101</v>
      </c>
      <c r="H428">
        <v>0.14000000000000001</v>
      </c>
      <c r="I428">
        <v>148.84937857617101</v>
      </c>
    </row>
    <row r="429" spans="1:9">
      <c r="A429" t="s">
        <v>151</v>
      </c>
      <c r="B429" t="s">
        <v>199</v>
      </c>
      <c r="C429" t="s">
        <v>197</v>
      </c>
      <c r="D429">
        <v>1.7999999999999999E-2</v>
      </c>
      <c r="E429">
        <v>-4.9413076896571502</v>
      </c>
      <c r="F429">
        <v>1.2E-2</v>
      </c>
      <c r="G429">
        <v>-4.9413076896571502</v>
      </c>
      <c r="H429">
        <v>2.4E-2</v>
      </c>
      <c r="I429">
        <v>-4.9413076896571502</v>
      </c>
    </row>
    <row r="430" spans="1:9">
      <c r="A430" t="s">
        <v>151</v>
      </c>
      <c r="B430" t="s">
        <v>199</v>
      </c>
      <c r="C430" t="s">
        <v>196</v>
      </c>
      <c r="D430">
        <v>0.29485</v>
      </c>
      <c r="E430">
        <v>-4.9413076896571502</v>
      </c>
      <c r="F430">
        <v>6.5000000000000002E-2</v>
      </c>
      <c r="G430">
        <v>-4.9413076896571502</v>
      </c>
      <c r="H430">
        <v>0.52470000000000006</v>
      </c>
      <c r="I430">
        <v>-4.9413076896571502</v>
      </c>
    </row>
    <row r="431" spans="1:9">
      <c r="A431" t="s">
        <v>151</v>
      </c>
      <c r="B431" t="s">
        <v>199</v>
      </c>
      <c r="C431" t="s">
        <v>195</v>
      </c>
      <c r="D431">
        <v>692.15</v>
      </c>
      <c r="E431">
        <v>-4.9413076896571502</v>
      </c>
      <c r="F431">
        <v>537.17999999999995</v>
      </c>
      <c r="G431">
        <v>-4.94487199965715</v>
      </c>
      <c r="H431">
        <v>918.79</v>
      </c>
      <c r="I431">
        <v>-4.9360949696571401</v>
      </c>
    </row>
    <row r="432" spans="1:9">
      <c r="A432" t="s">
        <v>151</v>
      </c>
      <c r="B432" t="s">
        <v>199</v>
      </c>
      <c r="C432" t="s">
        <v>194</v>
      </c>
      <c r="D432">
        <v>8.85</v>
      </c>
      <c r="E432">
        <v>-4.9413076896571502</v>
      </c>
      <c r="F432">
        <v>4.7</v>
      </c>
      <c r="G432">
        <v>-4.8502908192571503</v>
      </c>
      <c r="H432">
        <v>13</v>
      </c>
      <c r="I432">
        <v>-5.03232456005715</v>
      </c>
    </row>
    <row r="433" spans="1:9">
      <c r="A433" t="s">
        <v>151</v>
      </c>
      <c r="B433" t="s">
        <v>199</v>
      </c>
      <c r="C433" t="s">
        <v>193</v>
      </c>
      <c r="D433">
        <v>1.8</v>
      </c>
      <c r="E433">
        <v>-4.9413076896571502</v>
      </c>
      <c r="F433">
        <v>0.52</v>
      </c>
      <c r="G433">
        <v>-4.9143508896571504</v>
      </c>
      <c r="H433">
        <v>3.09</v>
      </c>
      <c r="I433">
        <v>-4.9684750896571499</v>
      </c>
    </row>
    <row r="434" spans="1:9">
      <c r="A434" t="s">
        <v>151</v>
      </c>
      <c r="B434" t="s">
        <v>199</v>
      </c>
      <c r="C434" t="s">
        <v>192</v>
      </c>
      <c r="D434">
        <v>0.96</v>
      </c>
      <c r="E434">
        <v>-4.9413076896571502</v>
      </c>
      <c r="F434">
        <v>0.38</v>
      </c>
      <c r="G434">
        <v>-4.9299280896571496</v>
      </c>
      <c r="H434">
        <v>1.53</v>
      </c>
      <c r="I434">
        <v>-4.9524910896571503</v>
      </c>
    </row>
    <row r="435" spans="1:9">
      <c r="A435" t="s">
        <v>151</v>
      </c>
      <c r="B435" t="s">
        <v>199</v>
      </c>
      <c r="C435" t="s">
        <v>191</v>
      </c>
      <c r="D435">
        <v>970</v>
      </c>
      <c r="E435">
        <v>-4.9413076896571502</v>
      </c>
      <c r="F435">
        <v>388</v>
      </c>
      <c r="G435">
        <v>43.946692310342897</v>
      </c>
      <c r="H435">
        <v>1197</v>
      </c>
      <c r="I435">
        <v>-24.009307689657099</v>
      </c>
    </row>
    <row r="436" spans="1:9">
      <c r="A436" t="s">
        <v>151</v>
      </c>
      <c r="B436" t="s">
        <v>199</v>
      </c>
      <c r="C436" t="s">
        <v>184</v>
      </c>
      <c r="D436">
        <v>1.2500000000000001E-2</v>
      </c>
      <c r="E436">
        <v>-4.9413076896571502</v>
      </c>
      <c r="F436">
        <v>1.7999999999999999E-2</v>
      </c>
      <c r="G436">
        <v>-4.9413076896571502</v>
      </c>
      <c r="H436">
        <v>0.03</v>
      </c>
      <c r="I436">
        <v>-4.9413076896571502</v>
      </c>
    </row>
    <row r="437" spans="1:9">
      <c r="A437" t="s">
        <v>151</v>
      </c>
      <c r="B437" t="s">
        <v>199</v>
      </c>
      <c r="C437" t="s">
        <v>183</v>
      </c>
      <c r="D437">
        <v>1</v>
      </c>
      <c r="E437">
        <v>-4.9413076896571502</v>
      </c>
      <c r="F437">
        <v>0</v>
      </c>
      <c r="G437">
        <v>-4.9413076896571502</v>
      </c>
      <c r="H437">
        <v>1</v>
      </c>
      <c r="I437">
        <v>-4.9413076896571502</v>
      </c>
    </row>
    <row r="438" spans="1:9">
      <c r="A438" t="s">
        <v>151</v>
      </c>
      <c r="B438" t="s">
        <v>199</v>
      </c>
      <c r="C438" t="s">
        <v>182</v>
      </c>
      <c r="D438">
        <v>0.01</v>
      </c>
      <c r="E438">
        <v>-4.9413076896571502</v>
      </c>
      <c r="F438">
        <v>0</v>
      </c>
      <c r="G438">
        <v>-4.9413076896571502</v>
      </c>
      <c r="H438">
        <v>1</v>
      </c>
      <c r="I438">
        <v>-4.9413076896571502</v>
      </c>
    </row>
    <row r="439" spans="1:9">
      <c r="A439" t="s">
        <v>151</v>
      </c>
      <c r="B439" t="s">
        <v>199</v>
      </c>
      <c r="C439" t="s">
        <v>180</v>
      </c>
      <c r="D439">
        <v>0.36</v>
      </c>
      <c r="E439">
        <v>-4.9413076896571502</v>
      </c>
      <c r="F439">
        <v>0</v>
      </c>
      <c r="G439">
        <v>-4.9413076896571502</v>
      </c>
      <c r="H439">
        <v>1</v>
      </c>
      <c r="I439">
        <v>-4.9413076896571502</v>
      </c>
    </row>
    <row r="440" spans="1:9">
      <c r="A440" t="s">
        <v>151</v>
      </c>
      <c r="B440" t="s">
        <v>199</v>
      </c>
      <c r="C440" t="s">
        <v>206</v>
      </c>
      <c r="D440">
        <v>3</v>
      </c>
      <c r="E440">
        <v>-4.9413076896571502</v>
      </c>
      <c r="F440">
        <v>0.13</v>
      </c>
      <c r="G440">
        <v>-14.0392076896572</v>
      </c>
      <c r="H440">
        <v>6</v>
      </c>
      <c r="I440">
        <v>4.5686923103428496</v>
      </c>
    </row>
    <row r="441" spans="1:9">
      <c r="A441" t="s">
        <v>151</v>
      </c>
      <c r="B441" t="s">
        <v>199</v>
      </c>
      <c r="C441" t="s">
        <v>205</v>
      </c>
      <c r="D441">
        <v>2.3E-2</v>
      </c>
      <c r="E441">
        <v>-4.9413076896571502</v>
      </c>
      <c r="F441">
        <v>2.3E-2</v>
      </c>
      <c r="G441">
        <v>-4.9413076896571502</v>
      </c>
      <c r="H441">
        <v>65</v>
      </c>
      <c r="I441">
        <v>40.032522860342901</v>
      </c>
    </row>
    <row r="442" spans="1:9">
      <c r="A442" t="s">
        <v>151</v>
      </c>
      <c r="B442" t="s">
        <v>199</v>
      </c>
      <c r="C442" t="s">
        <v>204</v>
      </c>
      <c r="D442">
        <v>0.57999999999999996</v>
      </c>
      <c r="E442">
        <v>-4.9413076896571502</v>
      </c>
      <c r="F442">
        <v>0.4</v>
      </c>
      <c r="G442">
        <v>-24.832060406457099</v>
      </c>
      <c r="H442">
        <v>0.83</v>
      </c>
      <c r="I442">
        <v>22.684737750342901</v>
      </c>
    </row>
    <row r="443" spans="1:9">
      <c r="A443" t="s">
        <v>151</v>
      </c>
      <c r="B443" t="s">
        <v>199</v>
      </c>
      <c r="C443" t="s">
        <v>203</v>
      </c>
      <c r="D443">
        <v>0.02</v>
      </c>
      <c r="E443">
        <v>-4.9413076896571502</v>
      </c>
      <c r="F443">
        <v>8.0000000000000002E-3</v>
      </c>
      <c r="G443">
        <v>-43.396762942137102</v>
      </c>
      <c r="H443">
        <v>3.5999999999999997E-2</v>
      </c>
      <c r="I443">
        <v>46.332632646982802</v>
      </c>
    </row>
    <row r="444" spans="1:9">
      <c r="A444" t="s">
        <v>151</v>
      </c>
      <c r="B444" t="s">
        <v>199</v>
      </c>
      <c r="C444" t="s">
        <v>202</v>
      </c>
      <c r="D444">
        <v>5.0000000000000001E-3</v>
      </c>
      <c r="E444">
        <v>-4.9413076896571502</v>
      </c>
      <c r="F444">
        <v>1E-3</v>
      </c>
      <c r="G444">
        <v>-6.7127215410857204</v>
      </c>
      <c r="H444">
        <v>1.7999999999999999E-2</v>
      </c>
      <c r="I444">
        <v>0.81578732748571303</v>
      </c>
    </row>
    <row r="445" spans="1:9">
      <c r="A445" t="s">
        <v>151</v>
      </c>
      <c r="B445" t="s">
        <v>199</v>
      </c>
      <c r="C445" t="s">
        <v>201</v>
      </c>
      <c r="D445">
        <v>0.43</v>
      </c>
      <c r="E445">
        <v>-4.9413076896571502</v>
      </c>
      <c r="F445">
        <v>0.23</v>
      </c>
      <c r="G445">
        <v>-5.4544904828000096</v>
      </c>
      <c r="H445">
        <v>0.56999999999999995</v>
      </c>
      <c r="I445">
        <v>-4.5820797344571496</v>
      </c>
    </row>
    <row r="446" spans="1:9">
      <c r="A446" t="s">
        <v>151</v>
      </c>
      <c r="B446" t="s">
        <v>199</v>
      </c>
      <c r="C446" t="s">
        <v>200</v>
      </c>
      <c r="D446">
        <v>20</v>
      </c>
      <c r="E446">
        <v>-4.9413076896571502</v>
      </c>
      <c r="F446">
        <v>10</v>
      </c>
      <c r="G446">
        <v>-4.9413076896571502</v>
      </c>
      <c r="H446">
        <v>30</v>
      </c>
      <c r="I446">
        <v>-4.9413076896571502</v>
      </c>
    </row>
    <row r="447" spans="1:9">
      <c r="A447" t="s">
        <v>151</v>
      </c>
      <c r="B447" t="s">
        <v>199</v>
      </c>
      <c r="C447" t="s">
        <v>198</v>
      </c>
      <c r="D447">
        <v>0.1</v>
      </c>
      <c r="E447">
        <v>-4.9413076896571502</v>
      </c>
      <c r="F447">
        <v>0.02</v>
      </c>
      <c r="G447">
        <v>-4.9413076896571502</v>
      </c>
      <c r="H447">
        <v>0.14000000000000001</v>
      </c>
      <c r="I447">
        <v>-4.9413076896571502</v>
      </c>
    </row>
    <row r="448" spans="1:9">
      <c r="A448" t="s">
        <v>150</v>
      </c>
      <c r="B448" t="s">
        <v>199</v>
      </c>
      <c r="C448" t="s">
        <v>197</v>
      </c>
      <c r="D448">
        <v>1.7999999999999999E-2</v>
      </c>
      <c r="E448">
        <v>-58.559611906304298</v>
      </c>
      <c r="F448">
        <v>1.2E-2</v>
      </c>
      <c r="G448">
        <v>-58.559611906304298</v>
      </c>
      <c r="H448">
        <v>2.4E-2</v>
      </c>
      <c r="I448">
        <v>-58.559611906304298</v>
      </c>
    </row>
    <row r="449" spans="1:9">
      <c r="A449" t="s">
        <v>150</v>
      </c>
      <c r="B449" t="s">
        <v>199</v>
      </c>
      <c r="C449" t="s">
        <v>196</v>
      </c>
      <c r="D449">
        <v>0.29485</v>
      </c>
      <c r="E449">
        <v>-58.559611906304298</v>
      </c>
      <c r="F449">
        <v>6.5000000000000002E-2</v>
      </c>
      <c r="G449">
        <v>-58.559611906304298</v>
      </c>
      <c r="H449">
        <v>0.52470000000000006</v>
      </c>
      <c r="I449">
        <v>-58.559611906304298</v>
      </c>
    </row>
    <row r="450" spans="1:9">
      <c r="A450" t="s">
        <v>150</v>
      </c>
      <c r="B450" t="s">
        <v>199</v>
      </c>
      <c r="C450" t="s">
        <v>195</v>
      </c>
      <c r="D450">
        <v>692.15</v>
      </c>
      <c r="E450">
        <v>-58.559611906304298</v>
      </c>
      <c r="F450">
        <v>537.17999999999995</v>
      </c>
      <c r="G450">
        <v>-58.563176216304299</v>
      </c>
      <c r="H450">
        <v>918.79</v>
      </c>
      <c r="I450">
        <v>-58.554399186304302</v>
      </c>
    </row>
    <row r="451" spans="1:9">
      <c r="A451" t="s">
        <v>150</v>
      </c>
      <c r="B451" t="s">
        <v>199</v>
      </c>
      <c r="C451" t="s">
        <v>194</v>
      </c>
      <c r="D451">
        <v>8.85</v>
      </c>
      <c r="E451">
        <v>-58.559611906304298</v>
      </c>
      <c r="F451">
        <v>4.7</v>
      </c>
      <c r="G451">
        <v>-58.504259206304297</v>
      </c>
      <c r="H451">
        <v>13</v>
      </c>
      <c r="I451">
        <v>-58.614964606304298</v>
      </c>
    </row>
    <row r="452" spans="1:9">
      <c r="A452" t="s">
        <v>150</v>
      </c>
      <c r="B452" t="s">
        <v>199</v>
      </c>
      <c r="C452" t="s">
        <v>193</v>
      </c>
      <c r="D452">
        <v>1.8</v>
      </c>
      <c r="E452">
        <v>-58.559611906304298</v>
      </c>
      <c r="F452">
        <v>0.52</v>
      </c>
      <c r="G452">
        <v>-58.541179906304301</v>
      </c>
      <c r="H452">
        <v>3.09</v>
      </c>
      <c r="I452">
        <v>-58.578187906304301</v>
      </c>
    </row>
    <row r="453" spans="1:9">
      <c r="A453" t="s">
        <v>150</v>
      </c>
      <c r="B453" t="s">
        <v>199</v>
      </c>
      <c r="C453" t="s">
        <v>192</v>
      </c>
      <c r="D453">
        <v>0.96</v>
      </c>
      <c r="E453">
        <v>-58.559611906304298</v>
      </c>
      <c r="F453">
        <v>0.38</v>
      </c>
      <c r="G453">
        <v>-58.543951906304301</v>
      </c>
      <c r="H453">
        <v>1.53</v>
      </c>
      <c r="I453">
        <v>-58.575001906304301</v>
      </c>
    </row>
    <row r="454" spans="1:9">
      <c r="A454" t="s">
        <v>150</v>
      </c>
      <c r="B454" t="s">
        <v>199</v>
      </c>
      <c r="C454" t="s">
        <v>191</v>
      </c>
      <c r="D454">
        <v>970</v>
      </c>
      <c r="E454">
        <v>-58.559611906304298</v>
      </c>
      <c r="F454">
        <v>388</v>
      </c>
      <c r="G454">
        <v>-9.6716119063043298</v>
      </c>
      <c r="H454">
        <v>1197</v>
      </c>
      <c r="I454">
        <v>-77.627611906304296</v>
      </c>
    </row>
    <row r="455" spans="1:9">
      <c r="A455" t="s">
        <v>150</v>
      </c>
      <c r="B455" t="s">
        <v>199</v>
      </c>
      <c r="C455" t="s">
        <v>184</v>
      </c>
      <c r="D455">
        <v>1.2500000000000001E-2</v>
      </c>
      <c r="E455">
        <v>-58.559611906304298</v>
      </c>
      <c r="F455">
        <v>1.7999999999999999E-2</v>
      </c>
      <c r="G455">
        <v>-58.559611906304298</v>
      </c>
      <c r="H455">
        <v>0.03</v>
      </c>
      <c r="I455">
        <v>-58.559611906304298</v>
      </c>
    </row>
    <row r="456" spans="1:9">
      <c r="A456" t="s">
        <v>150</v>
      </c>
      <c r="B456" t="s">
        <v>199</v>
      </c>
      <c r="C456" t="s">
        <v>183</v>
      </c>
      <c r="D456">
        <v>1</v>
      </c>
      <c r="E456">
        <v>-58.559611906304298</v>
      </c>
      <c r="F456">
        <v>0</v>
      </c>
      <c r="G456">
        <v>-58.559611906304298</v>
      </c>
      <c r="H456">
        <v>1</v>
      </c>
      <c r="I456">
        <v>-58.559611906304298</v>
      </c>
    </row>
    <row r="457" spans="1:9">
      <c r="A457" t="s">
        <v>150</v>
      </c>
      <c r="B457" t="s">
        <v>199</v>
      </c>
      <c r="C457" t="s">
        <v>182</v>
      </c>
      <c r="D457">
        <v>0.01</v>
      </c>
      <c r="E457">
        <v>-58.559611906304298</v>
      </c>
      <c r="F457">
        <v>0</v>
      </c>
      <c r="G457">
        <v>-58.559611906304298</v>
      </c>
      <c r="H457">
        <v>1</v>
      </c>
      <c r="I457">
        <v>-58.559611906304298</v>
      </c>
    </row>
    <row r="458" spans="1:9">
      <c r="A458" t="s">
        <v>150</v>
      </c>
      <c r="B458" t="s">
        <v>199</v>
      </c>
      <c r="C458" t="s">
        <v>180</v>
      </c>
      <c r="D458">
        <v>0.36</v>
      </c>
      <c r="E458">
        <v>-58.559611906304298</v>
      </c>
      <c r="F458">
        <v>0</v>
      </c>
      <c r="G458">
        <v>-58.559611906304298</v>
      </c>
      <c r="H458">
        <v>1</v>
      </c>
      <c r="I458">
        <v>-58.559611906304298</v>
      </c>
    </row>
    <row r="459" spans="1:9">
      <c r="A459" t="s">
        <v>150</v>
      </c>
      <c r="B459" t="s">
        <v>199</v>
      </c>
      <c r="C459" t="s">
        <v>206</v>
      </c>
      <c r="D459">
        <v>3</v>
      </c>
      <c r="E459">
        <v>-58.559611906304298</v>
      </c>
      <c r="F459">
        <v>0.13</v>
      </c>
      <c r="G459">
        <v>-67.657511906304293</v>
      </c>
      <c r="H459">
        <v>6</v>
      </c>
      <c r="I459">
        <v>-49.0496119063043</v>
      </c>
    </row>
    <row r="460" spans="1:9">
      <c r="A460" t="s">
        <v>150</v>
      </c>
      <c r="B460" t="s">
        <v>199</v>
      </c>
      <c r="C460" t="s">
        <v>205</v>
      </c>
      <c r="D460">
        <v>2.3E-2</v>
      </c>
      <c r="E460">
        <v>-58.559611906304298</v>
      </c>
      <c r="F460">
        <v>2.3E-2</v>
      </c>
      <c r="G460">
        <v>-58.559611906304298</v>
      </c>
      <c r="H460">
        <v>65</v>
      </c>
      <c r="I460">
        <v>-13.585781356304301</v>
      </c>
    </row>
    <row r="461" spans="1:9">
      <c r="A461" t="s">
        <v>150</v>
      </c>
      <c r="B461" t="s">
        <v>199</v>
      </c>
      <c r="C461" t="s">
        <v>204</v>
      </c>
      <c r="D461">
        <v>0.57999999999999996</v>
      </c>
      <c r="E461">
        <v>-58.559611906304298</v>
      </c>
      <c r="F461">
        <v>0.4</v>
      </c>
      <c r="G461">
        <v>-62.170711427007902</v>
      </c>
      <c r="H461">
        <v>0.83</v>
      </c>
      <c r="I461">
        <v>-53.544195905327101</v>
      </c>
    </row>
    <row r="462" spans="1:9">
      <c r="A462" t="s">
        <v>150</v>
      </c>
      <c r="B462" t="s">
        <v>199</v>
      </c>
      <c r="C462" t="s">
        <v>203</v>
      </c>
      <c r="D462">
        <v>0.02</v>
      </c>
      <c r="E462">
        <v>-58.559611906304298</v>
      </c>
      <c r="F462">
        <v>8.0000000000000002E-3</v>
      </c>
      <c r="G462">
        <v>-65.541070979664596</v>
      </c>
      <c r="H462">
        <v>3.5999999999999997E-2</v>
      </c>
      <c r="I462">
        <v>-49.250999808490697</v>
      </c>
    </row>
    <row r="463" spans="1:9">
      <c r="A463" t="s">
        <v>150</v>
      </c>
      <c r="B463" t="s">
        <v>199</v>
      </c>
      <c r="C463" t="s">
        <v>202</v>
      </c>
      <c r="D463">
        <v>5.0000000000000001E-3</v>
      </c>
      <c r="E463">
        <v>-58.559611906304298</v>
      </c>
      <c r="F463">
        <v>1E-3</v>
      </c>
      <c r="G463">
        <v>-59.636912620590003</v>
      </c>
      <c r="H463">
        <v>1.7999999999999999E-2</v>
      </c>
      <c r="I463">
        <v>-55.058384584875803</v>
      </c>
    </row>
    <row r="464" spans="1:9">
      <c r="A464" t="s">
        <v>150</v>
      </c>
      <c r="B464" t="s">
        <v>199</v>
      </c>
      <c r="C464" t="s">
        <v>201</v>
      </c>
      <c r="D464">
        <v>0.43</v>
      </c>
      <c r="E464">
        <v>-58.559611906304298</v>
      </c>
      <c r="F464">
        <v>0.23</v>
      </c>
      <c r="G464">
        <v>-58.871708477732902</v>
      </c>
      <c r="H464">
        <v>0.56999999999999995</v>
      </c>
      <c r="I464">
        <v>-58.341144306304301</v>
      </c>
    </row>
    <row r="465" spans="1:9">
      <c r="A465" t="s">
        <v>150</v>
      </c>
      <c r="B465" t="s">
        <v>199</v>
      </c>
      <c r="C465" t="s">
        <v>200</v>
      </c>
      <c r="D465">
        <v>20</v>
      </c>
      <c r="E465">
        <v>-58.559611906304298</v>
      </c>
      <c r="F465">
        <v>10</v>
      </c>
      <c r="G465">
        <v>-58.559611906304298</v>
      </c>
      <c r="H465">
        <v>30</v>
      </c>
      <c r="I465">
        <v>-58.559611906304298</v>
      </c>
    </row>
    <row r="466" spans="1:9">
      <c r="A466" t="s">
        <v>150</v>
      </c>
      <c r="B466" t="s">
        <v>199</v>
      </c>
      <c r="C466" t="s">
        <v>198</v>
      </c>
      <c r="D466">
        <v>0.1</v>
      </c>
      <c r="E466">
        <v>-58.559611906304298</v>
      </c>
      <c r="F466">
        <v>0.02</v>
      </c>
      <c r="G466">
        <v>-58.559611906304298</v>
      </c>
      <c r="H466">
        <v>0.14000000000000001</v>
      </c>
      <c r="I466">
        <v>-58.559611906304298</v>
      </c>
    </row>
    <row r="467" spans="1:9">
      <c r="A467" t="s">
        <v>152</v>
      </c>
      <c r="B467" t="s">
        <v>181</v>
      </c>
      <c r="C467" t="s">
        <v>197</v>
      </c>
      <c r="D467">
        <v>1.7999999999999999E-2</v>
      </c>
      <c r="E467">
        <v>207.743172817828</v>
      </c>
      <c r="F467">
        <v>1.2E-2</v>
      </c>
      <c r="G467">
        <v>207.743172817828</v>
      </c>
      <c r="H467">
        <v>2.4E-2</v>
      </c>
      <c r="I467">
        <v>207.743172817828</v>
      </c>
    </row>
    <row r="468" spans="1:9">
      <c r="A468" t="s">
        <v>152</v>
      </c>
      <c r="B468" t="s">
        <v>181</v>
      </c>
      <c r="C468" t="s">
        <v>196</v>
      </c>
      <c r="D468">
        <v>0.29485</v>
      </c>
      <c r="E468">
        <v>207.743172817828</v>
      </c>
      <c r="F468">
        <v>6.5000000000000002E-2</v>
      </c>
      <c r="G468">
        <v>207.743172817828</v>
      </c>
      <c r="H468">
        <v>0.52470000000000006</v>
      </c>
      <c r="I468">
        <v>207.743172817828</v>
      </c>
    </row>
    <row r="469" spans="1:9">
      <c r="A469" t="s">
        <v>152</v>
      </c>
      <c r="B469" t="s">
        <v>181</v>
      </c>
      <c r="C469" t="s">
        <v>195</v>
      </c>
      <c r="D469">
        <v>692.15</v>
      </c>
      <c r="E469">
        <v>207.743172817828</v>
      </c>
      <c r="F469">
        <v>537.17999999999995</v>
      </c>
      <c r="G469">
        <v>200.30682119729701</v>
      </c>
      <c r="H469">
        <v>918.79</v>
      </c>
      <c r="I469">
        <v>218.618663114513</v>
      </c>
    </row>
    <row r="470" spans="1:9">
      <c r="A470" t="s">
        <v>152</v>
      </c>
      <c r="B470" t="s">
        <v>181</v>
      </c>
      <c r="C470" t="s">
        <v>194</v>
      </c>
      <c r="D470">
        <v>8.85</v>
      </c>
      <c r="E470">
        <v>207.743172817828</v>
      </c>
      <c r="F470">
        <v>4.7</v>
      </c>
      <c r="G470">
        <v>207.743172817828</v>
      </c>
      <c r="H470">
        <v>13</v>
      </c>
      <c r="I470">
        <v>207.743172817828</v>
      </c>
    </row>
    <row r="471" spans="1:9">
      <c r="A471" t="s">
        <v>152</v>
      </c>
      <c r="B471" t="s">
        <v>181</v>
      </c>
      <c r="C471" t="s">
        <v>193</v>
      </c>
      <c r="D471">
        <v>1.8</v>
      </c>
      <c r="E471">
        <v>207.743172817828</v>
      </c>
      <c r="F471">
        <v>0.52</v>
      </c>
      <c r="G471">
        <v>207.743172817828</v>
      </c>
      <c r="H471">
        <v>3.09</v>
      </c>
      <c r="I471">
        <v>207.743172817828</v>
      </c>
    </row>
    <row r="472" spans="1:9">
      <c r="A472" t="s">
        <v>152</v>
      </c>
      <c r="B472" t="s">
        <v>181</v>
      </c>
      <c r="C472" t="s">
        <v>192</v>
      </c>
      <c r="D472">
        <v>0.96</v>
      </c>
      <c r="E472">
        <v>207.743172817828</v>
      </c>
      <c r="F472">
        <v>0.38</v>
      </c>
      <c r="G472">
        <v>207.743172817828</v>
      </c>
      <c r="H472">
        <v>1.53</v>
      </c>
      <c r="I472">
        <v>207.743172817828</v>
      </c>
    </row>
    <row r="473" spans="1:9">
      <c r="A473" t="s">
        <v>152</v>
      </c>
      <c r="B473" t="s">
        <v>181</v>
      </c>
      <c r="C473" t="s">
        <v>191</v>
      </c>
      <c r="D473">
        <v>970</v>
      </c>
      <c r="E473">
        <v>207.743172817828</v>
      </c>
      <c r="F473">
        <v>388</v>
      </c>
      <c r="G473">
        <v>207.743172817828</v>
      </c>
      <c r="H473">
        <v>1197</v>
      </c>
      <c r="I473">
        <v>207.743172817828</v>
      </c>
    </row>
    <row r="474" spans="1:9">
      <c r="A474" t="s">
        <v>152</v>
      </c>
      <c r="B474" t="s">
        <v>181</v>
      </c>
      <c r="C474" t="s">
        <v>190</v>
      </c>
      <c r="D474">
        <v>5.83</v>
      </c>
      <c r="E474">
        <v>207.743172817828</v>
      </c>
      <c r="F474">
        <v>1</v>
      </c>
      <c r="G474">
        <v>192.43207281782799</v>
      </c>
      <c r="H474">
        <v>6</v>
      </c>
      <c r="I474">
        <v>208.28207281782801</v>
      </c>
    </row>
    <row r="475" spans="1:9">
      <c r="A475" t="s">
        <v>152</v>
      </c>
      <c r="B475" t="s">
        <v>181</v>
      </c>
      <c r="C475" t="s">
        <v>189</v>
      </c>
      <c r="D475">
        <v>0.35</v>
      </c>
      <c r="E475">
        <v>207.743172817828</v>
      </c>
      <c r="F475">
        <v>0.1</v>
      </c>
      <c r="G475">
        <v>223.13848995640799</v>
      </c>
      <c r="H475">
        <v>0.55000000000000004</v>
      </c>
      <c r="I475">
        <v>195.42691910696499</v>
      </c>
    </row>
    <row r="476" spans="1:9">
      <c r="A476" t="s">
        <v>152</v>
      </c>
      <c r="B476" t="s">
        <v>181</v>
      </c>
      <c r="C476" t="s">
        <v>188</v>
      </c>
      <c r="D476">
        <v>0.85</v>
      </c>
      <c r="E476">
        <v>207.743172817828</v>
      </c>
      <c r="F476">
        <v>0.8</v>
      </c>
      <c r="G476">
        <v>205.78944713500101</v>
      </c>
      <c r="H476">
        <v>0.9</v>
      </c>
      <c r="I476">
        <v>209.69689850065501</v>
      </c>
    </row>
    <row r="477" spans="1:9">
      <c r="A477" t="s">
        <v>152</v>
      </c>
      <c r="B477" t="s">
        <v>181</v>
      </c>
      <c r="C477" t="s">
        <v>187</v>
      </c>
      <c r="D477">
        <v>0.95</v>
      </c>
      <c r="E477">
        <v>207.743172817828</v>
      </c>
      <c r="F477">
        <v>0.85</v>
      </c>
      <c r="G477">
        <v>213.98550025998699</v>
      </c>
      <c r="H477">
        <v>0.95</v>
      </c>
      <c r="I477">
        <v>207.743172817828</v>
      </c>
    </row>
    <row r="478" spans="1:9">
      <c r="A478" t="s">
        <v>152</v>
      </c>
      <c r="B478" t="s">
        <v>181</v>
      </c>
      <c r="C478" t="s">
        <v>186</v>
      </c>
      <c r="D478">
        <v>1</v>
      </c>
      <c r="E478">
        <v>207.743172817828</v>
      </c>
      <c r="F478">
        <v>0.7</v>
      </c>
      <c r="G478">
        <v>86.707609916479797</v>
      </c>
      <c r="H478">
        <v>1</v>
      </c>
      <c r="I478">
        <v>207.743172817828</v>
      </c>
    </row>
    <row r="479" spans="1:9">
      <c r="A479" t="s">
        <v>152</v>
      </c>
      <c r="B479" t="s">
        <v>181</v>
      </c>
      <c r="C479" t="s">
        <v>185</v>
      </c>
      <c r="D479">
        <v>0.14399999999999999</v>
      </c>
      <c r="E479">
        <v>207.743172817828</v>
      </c>
      <c r="F479">
        <v>0.1</v>
      </c>
      <c r="G479">
        <v>148.55634327066599</v>
      </c>
      <c r="H479">
        <v>0.22900000000000001</v>
      </c>
      <c r="I479">
        <v>279.81126958753799</v>
      </c>
    </row>
    <row r="480" spans="1:9">
      <c r="A480" t="s">
        <v>152</v>
      </c>
      <c r="B480" t="s">
        <v>181</v>
      </c>
      <c r="C480" t="s">
        <v>184</v>
      </c>
      <c r="D480">
        <v>1.2500000000000001E-2</v>
      </c>
      <c r="E480">
        <v>207.743172817828</v>
      </c>
      <c r="F480">
        <v>1.7999999999999999E-2</v>
      </c>
      <c r="G480">
        <v>207.743172817828</v>
      </c>
      <c r="H480">
        <v>0.03</v>
      </c>
      <c r="I480">
        <v>207.743172817828</v>
      </c>
    </row>
    <row r="481" spans="1:9">
      <c r="A481" t="s">
        <v>152</v>
      </c>
      <c r="B481" t="s">
        <v>181</v>
      </c>
      <c r="C481" t="s">
        <v>183</v>
      </c>
      <c r="D481">
        <v>1</v>
      </c>
      <c r="E481">
        <v>207.743172817828</v>
      </c>
      <c r="F481">
        <v>0</v>
      </c>
      <c r="G481">
        <v>207.743172817828</v>
      </c>
      <c r="H481">
        <v>1</v>
      </c>
      <c r="I481">
        <v>207.743172817828</v>
      </c>
    </row>
    <row r="482" spans="1:9">
      <c r="A482" t="s">
        <v>152</v>
      </c>
      <c r="B482" t="s">
        <v>181</v>
      </c>
      <c r="C482" t="s">
        <v>182</v>
      </c>
      <c r="D482">
        <v>0.01</v>
      </c>
      <c r="E482">
        <v>207.743172817828</v>
      </c>
      <c r="F482">
        <v>0</v>
      </c>
      <c r="G482">
        <v>207.743172817828</v>
      </c>
      <c r="H482">
        <v>1</v>
      </c>
      <c r="I482">
        <v>207.743172817828</v>
      </c>
    </row>
    <row r="483" spans="1:9">
      <c r="A483" t="s">
        <v>152</v>
      </c>
      <c r="B483" t="s">
        <v>181</v>
      </c>
      <c r="C483" t="s">
        <v>180</v>
      </c>
      <c r="D483">
        <v>0.36</v>
      </c>
      <c r="E483">
        <v>207.743172817828</v>
      </c>
      <c r="F483">
        <v>0</v>
      </c>
      <c r="G483">
        <v>207.743172817828</v>
      </c>
      <c r="H483">
        <v>1</v>
      </c>
      <c r="I483">
        <v>207.743172817828</v>
      </c>
    </row>
    <row r="484" spans="1:9">
      <c r="A484" t="s">
        <v>154</v>
      </c>
      <c r="B484" t="s">
        <v>181</v>
      </c>
      <c r="C484" t="s">
        <v>197</v>
      </c>
      <c r="D484">
        <v>1.7999999999999999E-2</v>
      </c>
      <c r="E484">
        <v>3114.9382541608502</v>
      </c>
      <c r="F484">
        <v>1.2E-2</v>
      </c>
      <c r="G484">
        <v>3114.9382541608502</v>
      </c>
      <c r="H484">
        <v>2.4E-2</v>
      </c>
      <c r="I484">
        <v>3114.9382541608502</v>
      </c>
    </row>
    <row r="485" spans="1:9">
      <c r="A485" t="s">
        <v>154</v>
      </c>
      <c r="B485" t="s">
        <v>181</v>
      </c>
      <c r="C485" t="s">
        <v>196</v>
      </c>
      <c r="D485">
        <v>0.29485</v>
      </c>
      <c r="E485">
        <v>3114.9382541608502</v>
      </c>
      <c r="F485">
        <v>6.5000000000000002E-2</v>
      </c>
      <c r="G485">
        <v>3114.9382541608502</v>
      </c>
      <c r="H485">
        <v>0.52470000000000006</v>
      </c>
      <c r="I485">
        <v>3114.9382541608502</v>
      </c>
    </row>
    <row r="486" spans="1:9">
      <c r="A486" t="s">
        <v>154</v>
      </c>
      <c r="B486" t="s">
        <v>181</v>
      </c>
      <c r="C486" t="s">
        <v>195</v>
      </c>
      <c r="D486">
        <v>692.15</v>
      </c>
      <c r="E486">
        <v>3114.9382541608502</v>
      </c>
      <c r="F486">
        <v>537.17999999999995</v>
      </c>
      <c r="G486">
        <v>3056.0992884276802</v>
      </c>
      <c r="H486">
        <v>918.79</v>
      </c>
      <c r="I486">
        <v>3200.9888652066302</v>
      </c>
    </row>
    <row r="487" spans="1:9">
      <c r="A487" t="s">
        <v>154</v>
      </c>
      <c r="B487" t="s">
        <v>181</v>
      </c>
      <c r="C487" t="s">
        <v>194</v>
      </c>
      <c r="D487">
        <v>8.85</v>
      </c>
      <c r="E487">
        <v>3114.9382541608502</v>
      </c>
      <c r="F487">
        <v>4.7</v>
      </c>
      <c r="G487">
        <v>3114.9382541608502</v>
      </c>
      <c r="H487">
        <v>13</v>
      </c>
      <c r="I487">
        <v>3114.9382541608502</v>
      </c>
    </row>
    <row r="488" spans="1:9">
      <c r="A488" t="s">
        <v>154</v>
      </c>
      <c r="B488" t="s">
        <v>181</v>
      </c>
      <c r="C488" t="s">
        <v>193</v>
      </c>
      <c r="D488">
        <v>1.8</v>
      </c>
      <c r="E488">
        <v>3114.9382541608502</v>
      </c>
      <c r="F488">
        <v>0.52</v>
      </c>
      <c r="G488">
        <v>3114.9382541608502</v>
      </c>
      <c r="H488">
        <v>3.09</v>
      </c>
      <c r="I488">
        <v>3114.9382541608502</v>
      </c>
    </row>
    <row r="489" spans="1:9">
      <c r="A489" t="s">
        <v>154</v>
      </c>
      <c r="B489" t="s">
        <v>181</v>
      </c>
      <c r="C489" t="s">
        <v>192</v>
      </c>
      <c r="D489">
        <v>0.96</v>
      </c>
      <c r="E489">
        <v>3114.9382541608502</v>
      </c>
      <c r="F489">
        <v>0.38</v>
      </c>
      <c r="G489">
        <v>3114.9382541608502</v>
      </c>
      <c r="H489">
        <v>1.53</v>
      </c>
      <c r="I489">
        <v>3114.9382541608502</v>
      </c>
    </row>
    <row r="490" spans="1:9">
      <c r="A490" t="s">
        <v>154</v>
      </c>
      <c r="B490" t="s">
        <v>181</v>
      </c>
      <c r="C490" t="s">
        <v>191</v>
      </c>
      <c r="D490">
        <v>970</v>
      </c>
      <c r="E490">
        <v>3114.9382541608502</v>
      </c>
      <c r="F490">
        <v>388</v>
      </c>
      <c r="G490">
        <v>3114.9382541608502</v>
      </c>
      <c r="H490">
        <v>1197</v>
      </c>
      <c r="I490">
        <v>3114.9382541608502</v>
      </c>
    </row>
    <row r="491" spans="1:9">
      <c r="A491" t="s">
        <v>154</v>
      </c>
      <c r="B491" t="s">
        <v>181</v>
      </c>
      <c r="C491" t="s">
        <v>190</v>
      </c>
      <c r="D491">
        <v>5.83</v>
      </c>
      <c r="E491">
        <v>3114.9382541608502</v>
      </c>
      <c r="F491">
        <v>1</v>
      </c>
      <c r="G491">
        <v>3099.6271541608498</v>
      </c>
      <c r="H491">
        <v>6</v>
      </c>
      <c r="I491">
        <v>3115.4771541608502</v>
      </c>
    </row>
    <row r="492" spans="1:9">
      <c r="A492" t="s">
        <v>154</v>
      </c>
      <c r="B492" t="s">
        <v>181</v>
      </c>
      <c r="C492" t="s">
        <v>189</v>
      </c>
      <c r="D492">
        <v>0.35</v>
      </c>
      <c r="E492">
        <v>3114.9382541608502</v>
      </c>
      <c r="F492">
        <v>0.1</v>
      </c>
      <c r="G492">
        <v>3236.75128611419</v>
      </c>
      <c r="H492">
        <v>0.55000000000000004</v>
      </c>
      <c r="I492">
        <v>3017.4878285981699</v>
      </c>
    </row>
    <row r="493" spans="1:9">
      <c r="A493" t="s">
        <v>154</v>
      </c>
      <c r="B493" t="s">
        <v>181</v>
      </c>
      <c r="C493" t="s">
        <v>188</v>
      </c>
      <c r="D493">
        <v>0.85</v>
      </c>
      <c r="E493">
        <v>3114.9382541608502</v>
      </c>
      <c r="F493">
        <v>0.8</v>
      </c>
      <c r="G493">
        <v>3099.47970615641</v>
      </c>
      <c r="H493">
        <v>0.9</v>
      </c>
      <c r="I493">
        <v>3130.39680216528</v>
      </c>
    </row>
    <row r="494" spans="1:9">
      <c r="A494" t="s">
        <v>154</v>
      </c>
      <c r="B494" t="s">
        <v>181</v>
      </c>
      <c r="C494" t="s">
        <v>187</v>
      </c>
      <c r="D494">
        <v>0.95</v>
      </c>
      <c r="E494">
        <v>3114.9382541608502</v>
      </c>
      <c r="F494">
        <v>0.85</v>
      </c>
      <c r="G494">
        <v>3164.3296908769798</v>
      </c>
      <c r="H494">
        <v>0.95</v>
      </c>
      <c r="I494">
        <v>3114.9382541608502</v>
      </c>
    </row>
    <row r="495" spans="1:9">
      <c r="A495" t="s">
        <v>154</v>
      </c>
      <c r="B495" t="s">
        <v>181</v>
      </c>
      <c r="C495" t="s">
        <v>186</v>
      </c>
      <c r="D495">
        <v>1</v>
      </c>
      <c r="E495">
        <v>3114.9382541608502</v>
      </c>
      <c r="F495">
        <v>0.7</v>
      </c>
      <c r="G495">
        <v>2157.2633483125901</v>
      </c>
      <c r="H495">
        <v>1</v>
      </c>
      <c r="I495">
        <v>3114.9382541608502</v>
      </c>
    </row>
    <row r="496" spans="1:9">
      <c r="A496" t="s">
        <v>154</v>
      </c>
      <c r="B496" t="s">
        <v>181</v>
      </c>
      <c r="C496" t="s">
        <v>185</v>
      </c>
      <c r="D496">
        <v>0.14399999999999999</v>
      </c>
      <c r="E496">
        <v>3114.9382541608502</v>
      </c>
      <c r="F496">
        <v>0.1</v>
      </c>
      <c r="G496">
        <v>2646.6317494004702</v>
      </c>
      <c r="H496">
        <v>0.22900000000000001</v>
      </c>
      <c r="I496">
        <v>3685.1657652672202</v>
      </c>
    </row>
    <row r="497" spans="1:9">
      <c r="A497" t="s">
        <v>154</v>
      </c>
      <c r="B497" t="s">
        <v>181</v>
      </c>
      <c r="C497" t="s">
        <v>184</v>
      </c>
      <c r="D497">
        <v>1.2500000000000001E-2</v>
      </c>
      <c r="E497">
        <v>3114.9382541608502</v>
      </c>
      <c r="F497">
        <v>1.7999999999999999E-2</v>
      </c>
      <c r="G497">
        <v>3114.9382541608502</v>
      </c>
      <c r="H497">
        <v>0.03</v>
      </c>
      <c r="I497">
        <v>3114.9382541608502</v>
      </c>
    </row>
    <row r="498" spans="1:9">
      <c r="A498" t="s">
        <v>154</v>
      </c>
      <c r="B498" t="s">
        <v>181</v>
      </c>
      <c r="C498" t="s">
        <v>183</v>
      </c>
      <c r="D498">
        <v>1</v>
      </c>
      <c r="E498">
        <v>3114.9382541608502</v>
      </c>
      <c r="F498">
        <v>0</v>
      </c>
      <c r="G498">
        <v>3114.9382541608502</v>
      </c>
      <c r="H498">
        <v>1</v>
      </c>
      <c r="I498">
        <v>3114.9382541608502</v>
      </c>
    </row>
    <row r="499" spans="1:9">
      <c r="A499" t="s">
        <v>154</v>
      </c>
      <c r="B499" t="s">
        <v>181</v>
      </c>
      <c r="C499" t="s">
        <v>182</v>
      </c>
      <c r="D499">
        <v>0.01</v>
      </c>
      <c r="E499">
        <v>3114.9382541608502</v>
      </c>
      <c r="F499">
        <v>0</v>
      </c>
      <c r="G499">
        <v>3114.9382541608502</v>
      </c>
      <c r="H499">
        <v>1</v>
      </c>
      <c r="I499">
        <v>3114.9382541608502</v>
      </c>
    </row>
    <row r="500" spans="1:9">
      <c r="A500" t="s">
        <v>154</v>
      </c>
      <c r="B500" t="s">
        <v>181</v>
      </c>
      <c r="C500" t="s">
        <v>180</v>
      </c>
      <c r="D500">
        <v>0.36</v>
      </c>
      <c r="E500">
        <v>3114.9382541608502</v>
      </c>
      <c r="F500">
        <v>0</v>
      </c>
      <c r="G500">
        <v>3114.9382541608502</v>
      </c>
      <c r="H500">
        <v>1</v>
      </c>
      <c r="I500">
        <v>3114.9382541608502</v>
      </c>
    </row>
    <row r="501" spans="1:9">
      <c r="A501" t="s">
        <v>153</v>
      </c>
      <c r="B501" t="s">
        <v>181</v>
      </c>
      <c r="C501" t="s">
        <v>197</v>
      </c>
      <c r="D501">
        <v>1.7999999999999999E-2</v>
      </c>
      <c r="E501">
        <v>668.00271902776399</v>
      </c>
      <c r="F501">
        <v>1.2E-2</v>
      </c>
      <c r="G501">
        <v>668.00271902776399</v>
      </c>
      <c r="H501">
        <v>2.4E-2</v>
      </c>
      <c r="I501">
        <v>668.00271902776399</v>
      </c>
    </row>
    <row r="502" spans="1:9">
      <c r="A502" t="s">
        <v>153</v>
      </c>
      <c r="B502" t="s">
        <v>181</v>
      </c>
      <c r="C502" t="s">
        <v>196</v>
      </c>
      <c r="D502">
        <v>0.29485</v>
      </c>
      <c r="E502">
        <v>668.00271902776399</v>
      </c>
      <c r="F502">
        <v>6.5000000000000002E-2</v>
      </c>
      <c r="G502">
        <v>668.00271902776399</v>
      </c>
      <c r="H502">
        <v>0.52470000000000006</v>
      </c>
      <c r="I502">
        <v>668.00271902776399</v>
      </c>
    </row>
    <row r="503" spans="1:9">
      <c r="A503" t="s">
        <v>153</v>
      </c>
      <c r="B503" t="s">
        <v>181</v>
      </c>
      <c r="C503" t="s">
        <v>195</v>
      </c>
      <c r="D503">
        <v>692.15</v>
      </c>
      <c r="E503">
        <v>668.00271902776399</v>
      </c>
      <c r="F503">
        <v>537.17999999999995</v>
      </c>
      <c r="G503">
        <v>655.48421746164104</v>
      </c>
      <c r="H503">
        <v>918.79</v>
      </c>
      <c r="I503">
        <v>686.31073474013601</v>
      </c>
    </row>
    <row r="504" spans="1:9">
      <c r="A504" t="s">
        <v>153</v>
      </c>
      <c r="B504" t="s">
        <v>181</v>
      </c>
      <c r="C504" t="s">
        <v>194</v>
      </c>
      <c r="D504">
        <v>8.85</v>
      </c>
      <c r="E504">
        <v>668.00271902776399</v>
      </c>
      <c r="F504">
        <v>4.7</v>
      </c>
      <c r="G504">
        <v>668.00271902776399</v>
      </c>
      <c r="H504">
        <v>13</v>
      </c>
      <c r="I504">
        <v>668.00271902776399</v>
      </c>
    </row>
    <row r="505" spans="1:9">
      <c r="A505" t="s">
        <v>153</v>
      </c>
      <c r="B505" t="s">
        <v>181</v>
      </c>
      <c r="C505" t="s">
        <v>193</v>
      </c>
      <c r="D505">
        <v>1.8</v>
      </c>
      <c r="E505">
        <v>668.00271902776399</v>
      </c>
      <c r="F505">
        <v>0.52</v>
      </c>
      <c r="G505">
        <v>668.00271902776399</v>
      </c>
      <c r="H505">
        <v>3.09</v>
      </c>
      <c r="I505">
        <v>668.00271902776399</v>
      </c>
    </row>
    <row r="506" spans="1:9">
      <c r="A506" t="s">
        <v>153</v>
      </c>
      <c r="B506" t="s">
        <v>181</v>
      </c>
      <c r="C506" t="s">
        <v>192</v>
      </c>
      <c r="D506">
        <v>0.96</v>
      </c>
      <c r="E506">
        <v>668.00271902776399</v>
      </c>
      <c r="F506">
        <v>0.38</v>
      </c>
      <c r="G506">
        <v>668.00271902776399</v>
      </c>
      <c r="H506">
        <v>1.53</v>
      </c>
      <c r="I506">
        <v>668.00271902776399</v>
      </c>
    </row>
    <row r="507" spans="1:9">
      <c r="A507" t="s">
        <v>153</v>
      </c>
      <c r="B507" t="s">
        <v>181</v>
      </c>
      <c r="C507" t="s">
        <v>191</v>
      </c>
      <c r="D507">
        <v>970</v>
      </c>
      <c r="E507">
        <v>668.00271902776399</v>
      </c>
      <c r="F507">
        <v>388</v>
      </c>
      <c r="G507">
        <v>668.00271902776399</v>
      </c>
      <c r="H507">
        <v>1197</v>
      </c>
      <c r="I507">
        <v>668.00271902776399</v>
      </c>
    </row>
    <row r="508" spans="1:9">
      <c r="A508" t="s">
        <v>153</v>
      </c>
      <c r="B508" t="s">
        <v>181</v>
      </c>
      <c r="C508" t="s">
        <v>190</v>
      </c>
      <c r="D508">
        <v>5.83</v>
      </c>
      <c r="E508">
        <v>668.00271902776399</v>
      </c>
      <c r="F508">
        <v>1</v>
      </c>
      <c r="G508">
        <v>652.69161902776398</v>
      </c>
      <c r="H508">
        <v>6</v>
      </c>
      <c r="I508">
        <v>668.541619027764</v>
      </c>
    </row>
    <row r="509" spans="1:9">
      <c r="A509" t="s">
        <v>153</v>
      </c>
      <c r="B509" t="s">
        <v>181</v>
      </c>
      <c r="C509" t="s">
        <v>189</v>
      </c>
      <c r="D509">
        <v>0.35</v>
      </c>
      <c r="E509">
        <v>668.00271902776399</v>
      </c>
      <c r="F509">
        <v>0.1</v>
      </c>
      <c r="G509">
        <v>693.91950074343401</v>
      </c>
      <c r="H509">
        <v>0.55000000000000004</v>
      </c>
      <c r="I509">
        <v>647.26929365522801</v>
      </c>
    </row>
    <row r="510" spans="1:9">
      <c r="A510" t="s">
        <v>153</v>
      </c>
      <c r="B510" t="s">
        <v>181</v>
      </c>
      <c r="C510" t="s">
        <v>188</v>
      </c>
      <c r="D510">
        <v>0.85</v>
      </c>
      <c r="E510">
        <v>668.00271902776399</v>
      </c>
      <c r="F510">
        <v>0.8</v>
      </c>
      <c r="G510">
        <v>664.71377852732905</v>
      </c>
      <c r="H510">
        <v>0.9</v>
      </c>
      <c r="I510">
        <v>671.29165952819994</v>
      </c>
    </row>
    <row r="511" spans="1:9">
      <c r="A511" t="s">
        <v>153</v>
      </c>
      <c r="B511" t="s">
        <v>181</v>
      </c>
      <c r="C511" t="s">
        <v>187</v>
      </c>
      <c r="D511">
        <v>0.95</v>
      </c>
      <c r="E511">
        <v>668.00271902776399</v>
      </c>
      <c r="F511">
        <v>0.85</v>
      </c>
      <c r="G511">
        <v>678.51117664899505</v>
      </c>
      <c r="H511">
        <v>0.95</v>
      </c>
      <c r="I511">
        <v>668.00271902776399</v>
      </c>
    </row>
    <row r="512" spans="1:9">
      <c r="A512" t="s">
        <v>153</v>
      </c>
      <c r="B512" t="s">
        <v>181</v>
      </c>
      <c r="C512" t="s">
        <v>186</v>
      </c>
      <c r="D512">
        <v>1</v>
      </c>
      <c r="E512">
        <v>668.00271902776399</v>
      </c>
      <c r="F512">
        <v>0.7</v>
      </c>
      <c r="G512">
        <v>464.24905579943498</v>
      </c>
      <c r="H512">
        <v>1</v>
      </c>
      <c r="I512">
        <v>668.00271902776399</v>
      </c>
    </row>
    <row r="513" spans="1:9">
      <c r="A513" t="s">
        <v>153</v>
      </c>
      <c r="B513" t="s">
        <v>181</v>
      </c>
      <c r="C513" t="s">
        <v>185</v>
      </c>
      <c r="D513">
        <v>0.14399999999999999</v>
      </c>
      <c r="E513">
        <v>668.00271902776399</v>
      </c>
      <c r="F513">
        <v>0.1</v>
      </c>
      <c r="G513">
        <v>568.36643820231495</v>
      </c>
      <c r="H513">
        <v>0.22900000000000001</v>
      </c>
      <c r="I513">
        <v>789.32358015922</v>
      </c>
    </row>
    <row r="514" spans="1:9">
      <c r="A514" t="s">
        <v>153</v>
      </c>
      <c r="B514" t="s">
        <v>181</v>
      </c>
      <c r="C514" t="s">
        <v>184</v>
      </c>
      <c r="D514">
        <v>1.2500000000000001E-2</v>
      </c>
      <c r="E514">
        <v>668.00271902776399</v>
      </c>
      <c r="F514">
        <v>1.7999999999999999E-2</v>
      </c>
      <c r="G514">
        <v>668.00271902776399</v>
      </c>
      <c r="H514">
        <v>0.03</v>
      </c>
      <c r="I514">
        <v>668.00271902776399</v>
      </c>
    </row>
    <row r="515" spans="1:9">
      <c r="A515" t="s">
        <v>153</v>
      </c>
      <c r="B515" t="s">
        <v>181</v>
      </c>
      <c r="C515" t="s">
        <v>183</v>
      </c>
      <c r="D515">
        <v>1</v>
      </c>
      <c r="E515">
        <v>668.00271902776399</v>
      </c>
      <c r="F515">
        <v>0</v>
      </c>
      <c r="G515">
        <v>668.00271902776399</v>
      </c>
      <c r="H515">
        <v>1</v>
      </c>
      <c r="I515">
        <v>668.00271902776399</v>
      </c>
    </row>
    <row r="516" spans="1:9">
      <c r="A516" t="s">
        <v>153</v>
      </c>
      <c r="B516" t="s">
        <v>181</v>
      </c>
      <c r="C516" t="s">
        <v>182</v>
      </c>
      <c r="D516">
        <v>0.01</v>
      </c>
      <c r="E516">
        <v>668.00271902776399</v>
      </c>
      <c r="F516">
        <v>0</v>
      </c>
      <c r="G516">
        <v>668.00271902776399</v>
      </c>
      <c r="H516">
        <v>1</v>
      </c>
      <c r="I516">
        <v>668.00271902776399</v>
      </c>
    </row>
    <row r="517" spans="1:9">
      <c r="A517" t="s">
        <v>153</v>
      </c>
      <c r="B517" t="s">
        <v>181</v>
      </c>
      <c r="C517" t="s">
        <v>180</v>
      </c>
      <c r="D517">
        <v>0.36</v>
      </c>
      <c r="E517">
        <v>668.00271902776399</v>
      </c>
      <c r="F517">
        <v>0</v>
      </c>
      <c r="G517">
        <v>668.00271902776399</v>
      </c>
      <c r="H517">
        <v>1</v>
      </c>
      <c r="I517">
        <v>668.00271902776399</v>
      </c>
    </row>
    <row r="518" spans="1:9">
      <c r="A518" t="s">
        <v>155</v>
      </c>
      <c r="B518" t="s">
        <v>181</v>
      </c>
      <c r="C518" t="s">
        <v>197</v>
      </c>
      <c r="D518">
        <v>1.7999999999999999E-2</v>
      </c>
      <c r="E518">
        <v>332.86041341468899</v>
      </c>
      <c r="F518">
        <v>1.2E-2</v>
      </c>
      <c r="G518">
        <v>332.86041341468899</v>
      </c>
      <c r="H518">
        <v>2.4E-2</v>
      </c>
      <c r="I518">
        <v>332.86041341468899</v>
      </c>
    </row>
    <row r="519" spans="1:9">
      <c r="A519" t="s">
        <v>155</v>
      </c>
      <c r="B519" t="s">
        <v>181</v>
      </c>
      <c r="C519" t="s">
        <v>196</v>
      </c>
      <c r="D519">
        <v>0.29485</v>
      </c>
      <c r="E519">
        <v>332.86041341468899</v>
      </c>
      <c r="F519">
        <v>6.5000000000000002E-2</v>
      </c>
      <c r="G519">
        <v>332.86041341468899</v>
      </c>
      <c r="H519">
        <v>0.52470000000000006</v>
      </c>
      <c r="I519">
        <v>332.86041341468899</v>
      </c>
    </row>
    <row r="520" spans="1:9">
      <c r="A520" t="s">
        <v>155</v>
      </c>
      <c r="B520" t="s">
        <v>181</v>
      </c>
      <c r="C520" t="s">
        <v>195</v>
      </c>
      <c r="D520">
        <v>692.15</v>
      </c>
      <c r="E520">
        <v>332.86041341468899</v>
      </c>
      <c r="F520">
        <v>537.17999999999995</v>
      </c>
      <c r="G520">
        <v>327.00570738923</v>
      </c>
      <c r="H520">
        <v>918.79</v>
      </c>
      <c r="I520">
        <v>341.42278402583901</v>
      </c>
    </row>
    <row r="521" spans="1:9">
      <c r="A521" t="s">
        <v>155</v>
      </c>
      <c r="B521" t="s">
        <v>181</v>
      </c>
      <c r="C521" t="s">
        <v>194</v>
      </c>
      <c r="D521">
        <v>8.85</v>
      </c>
      <c r="E521">
        <v>332.86041341468899</v>
      </c>
      <c r="F521">
        <v>4.7</v>
      </c>
      <c r="G521">
        <v>332.86041341468899</v>
      </c>
      <c r="H521">
        <v>13</v>
      </c>
      <c r="I521">
        <v>332.86041341468899</v>
      </c>
    </row>
    <row r="522" spans="1:9">
      <c r="A522" t="s">
        <v>155</v>
      </c>
      <c r="B522" t="s">
        <v>181</v>
      </c>
      <c r="C522" t="s">
        <v>193</v>
      </c>
      <c r="D522">
        <v>1.8</v>
      </c>
      <c r="E522">
        <v>332.86041341468899</v>
      </c>
      <c r="F522">
        <v>0.52</v>
      </c>
      <c r="G522">
        <v>332.86041341468899</v>
      </c>
      <c r="H522">
        <v>3.09</v>
      </c>
      <c r="I522">
        <v>332.86041341468899</v>
      </c>
    </row>
    <row r="523" spans="1:9">
      <c r="A523" t="s">
        <v>155</v>
      </c>
      <c r="B523" t="s">
        <v>181</v>
      </c>
      <c r="C523" t="s">
        <v>192</v>
      </c>
      <c r="D523">
        <v>0.96</v>
      </c>
      <c r="E523">
        <v>332.86041341468899</v>
      </c>
      <c r="F523">
        <v>0.38</v>
      </c>
      <c r="G523">
        <v>332.86041341468899</v>
      </c>
      <c r="H523">
        <v>1.53</v>
      </c>
      <c r="I523">
        <v>332.86041341468899</v>
      </c>
    </row>
    <row r="524" spans="1:9">
      <c r="A524" t="s">
        <v>155</v>
      </c>
      <c r="B524" t="s">
        <v>181</v>
      </c>
      <c r="C524" t="s">
        <v>191</v>
      </c>
      <c r="D524">
        <v>970</v>
      </c>
      <c r="E524">
        <v>332.86041341468899</v>
      </c>
      <c r="F524">
        <v>388</v>
      </c>
      <c r="G524">
        <v>332.86041341468899</v>
      </c>
      <c r="H524">
        <v>1197</v>
      </c>
      <c r="I524">
        <v>332.86041341468899</v>
      </c>
    </row>
    <row r="525" spans="1:9">
      <c r="A525" t="s">
        <v>155</v>
      </c>
      <c r="B525" t="s">
        <v>181</v>
      </c>
      <c r="C525" t="s">
        <v>190</v>
      </c>
      <c r="D525">
        <v>5.83</v>
      </c>
      <c r="E525">
        <v>332.86041341468899</v>
      </c>
      <c r="F525">
        <v>1</v>
      </c>
      <c r="G525">
        <v>317.54931341468898</v>
      </c>
      <c r="H525">
        <v>6</v>
      </c>
      <c r="I525">
        <v>333.399313414689</v>
      </c>
    </row>
    <row r="526" spans="1:9">
      <c r="A526" t="s">
        <v>155</v>
      </c>
      <c r="B526" t="s">
        <v>181</v>
      </c>
      <c r="C526" t="s">
        <v>189</v>
      </c>
      <c r="D526">
        <v>0.35</v>
      </c>
      <c r="E526">
        <v>332.86041341468899</v>
      </c>
      <c r="F526">
        <v>0.1</v>
      </c>
      <c r="G526">
        <v>344.98128405322001</v>
      </c>
      <c r="H526">
        <v>0.55000000000000004</v>
      </c>
      <c r="I526">
        <v>323.16371690386399</v>
      </c>
    </row>
    <row r="527" spans="1:9">
      <c r="A527" t="s">
        <v>155</v>
      </c>
      <c r="B527" t="s">
        <v>181</v>
      </c>
      <c r="C527" t="s">
        <v>188</v>
      </c>
      <c r="D527">
        <v>0.85</v>
      </c>
      <c r="E527">
        <v>332.86041341468899</v>
      </c>
      <c r="F527">
        <v>0.8</v>
      </c>
      <c r="G527">
        <v>331.32222774098301</v>
      </c>
      <c r="H527">
        <v>0.9</v>
      </c>
      <c r="I527">
        <v>334.39859908839401</v>
      </c>
    </row>
    <row r="528" spans="1:9">
      <c r="A528" t="s">
        <v>155</v>
      </c>
      <c r="B528" t="s">
        <v>181</v>
      </c>
      <c r="C528" t="s">
        <v>187</v>
      </c>
      <c r="D528">
        <v>0.95</v>
      </c>
      <c r="E528">
        <v>332.86041341468899</v>
      </c>
      <c r="F528">
        <v>0.85</v>
      </c>
      <c r="G528">
        <v>337.77505354380702</v>
      </c>
      <c r="H528">
        <v>0.95</v>
      </c>
      <c r="I528">
        <v>332.86041341468899</v>
      </c>
    </row>
    <row r="529" spans="1:9">
      <c r="A529" t="s">
        <v>155</v>
      </c>
      <c r="B529" t="s">
        <v>181</v>
      </c>
      <c r="C529" t="s">
        <v>186</v>
      </c>
      <c r="D529">
        <v>1</v>
      </c>
      <c r="E529">
        <v>332.86041341468899</v>
      </c>
      <c r="F529">
        <v>0.7</v>
      </c>
      <c r="G529">
        <v>237.568034090282</v>
      </c>
      <c r="H529">
        <v>1</v>
      </c>
      <c r="I529">
        <v>332.86041341468899</v>
      </c>
    </row>
    <row r="530" spans="1:9">
      <c r="A530" t="s">
        <v>155</v>
      </c>
      <c r="B530" t="s">
        <v>181</v>
      </c>
      <c r="C530" t="s">
        <v>185</v>
      </c>
      <c r="D530">
        <v>0.14399999999999999</v>
      </c>
      <c r="E530">
        <v>332.86041341468899</v>
      </c>
      <c r="F530">
        <v>0.1</v>
      </c>
      <c r="G530">
        <v>286.26209406937198</v>
      </c>
      <c r="H530">
        <v>0.22900000000000001</v>
      </c>
      <c r="I530">
        <v>389.60026945323699</v>
      </c>
    </row>
    <row r="531" spans="1:9">
      <c r="A531" t="s">
        <v>155</v>
      </c>
      <c r="B531" t="s">
        <v>181</v>
      </c>
      <c r="C531" t="s">
        <v>184</v>
      </c>
      <c r="D531">
        <v>1.2500000000000001E-2</v>
      </c>
      <c r="E531">
        <v>332.86041341468899</v>
      </c>
      <c r="F531">
        <v>1.7999999999999999E-2</v>
      </c>
      <c r="G531">
        <v>332.86041341468899</v>
      </c>
      <c r="H531">
        <v>0.03</v>
      </c>
      <c r="I531">
        <v>332.86041341468899</v>
      </c>
    </row>
    <row r="532" spans="1:9">
      <c r="A532" t="s">
        <v>155</v>
      </c>
      <c r="B532" t="s">
        <v>181</v>
      </c>
      <c r="C532" t="s">
        <v>183</v>
      </c>
      <c r="D532">
        <v>1</v>
      </c>
      <c r="E532">
        <v>332.86041341468899</v>
      </c>
      <c r="F532">
        <v>0</v>
      </c>
      <c r="G532">
        <v>332.86041341468899</v>
      </c>
      <c r="H532">
        <v>1</v>
      </c>
      <c r="I532">
        <v>332.86041341468899</v>
      </c>
    </row>
    <row r="533" spans="1:9">
      <c r="A533" t="s">
        <v>155</v>
      </c>
      <c r="B533" t="s">
        <v>181</v>
      </c>
      <c r="C533" t="s">
        <v>182</v>
      </c>
      <c r="D533">
        <v>0.01</v>
      </c>
      <c r="E533">
        <v>332.86041341468899</v>
      </c>
      <c r="F533">
        <v>0</v>
      </c>
      <c r="G533">
        <v>332.86041341468899</v>
      </c>
      <c r="H533">
        <v>1</v>
      </c>
      <c r="I533">
        <v>332.86041341468899</v>
      </c>
    </row>
    <row r="534" spans="1:9">
      <c r="A534" t="s">
        <v>155</v>
      </c>
      <c r="B534" t="s">
        <v>181</v>
      </c>
      <c r="C534" t="s">
        <v>180</v>
      </c>
      <c r="D534">
        <v>0.36</v>
      </c>
      <c r="E534">
        <v>332.86041341468899</v>
      </c>
      <c r="F534">
        <v>0</v>
      </c>
      <c r="G534">
        <v>332.86041341468899</v>
      </c>
      <c r="H534">
        <v>1</v>
      </c>
      <c r="I534">
        <v>332.86041341468899</v>
      </c>
    </row>
    <row r="535" spans="1:9">
      <c r="A535" t="s">
        <v>156</v>
      </c>
      <c r="B535" t="s">
        <v>181</v>
      </c>
      <c r="C535" t="s">
        <v>197</v>
      </c>
      <c r="D535">
        <v>1.7999999999999999E-2</v>
      </c>
      <c r="E535">
        <v>730.09853720730098</v>
      </c>
      <c r="F535">
        <v>1.2E-2</v>
      </c>
      <c r="G535">
        <v>730.09853720730098</v>
      </c>
      <c r="H535">
        <v>2.4E-2</v>
      </c>
      <c r="I535">
        <v>730.09853720730098</v>
      </c>
    </row>
    <row r="536" spans="1:9">
      <c r="A536" t="s">
        <v>156</v>
      </c>
      <c r="B536" t="s">
        <v>181</v>
      </c>
      <c r="C536" t="s">
        <v>196</v>
      </c>
      <c r="D536">
        <v>0.29485</v>
      </c>
      <c r="E536">
        <v>730.09853720730098</v>
      </c>
      <c r="F536">
        <v>6.5000000000000002E-2</v>
      </c>
      <c r="G536">
        <v>730.09853720730098</v>
      </c>
      <c r="H536">
        <v>0.52470000000000006</v>
      </c>
      <c r="I536">
        <v>730.09853720730098</v>
      </c>
    </row>
    <row r="537" spans="1:9">
      <c r="A537" t="s">
        <v>156</v>
      </c>
      <c r="B537" t="s">
        <v>181</v>
      </c>
      <c r="C537" t="s">
        <v>195</v>
      </c>
      <c r="D537">
        <v>692.15</v>
      </c>
      <c r="E537">
        <v>730.09853720730098</v>
      </c>
      <c r="F537">
        <v>537.17999999999995</v>
      </c>
      <c r="G537">
        <v>715.11334792480704</v>
      </c>
      <c r="H537">
        <v>918.79</v>
      </c>
      <c r="I537">
        <v>752.01402600503297</v>
      </c>
    </row>
    <row r="538" spans="1:9">
      <c r="A538" t="s">
        <v>156</v>
      </c>
      <c r="B538" t="s">
        <v>181</v>
      </c>
      <c r="C538" t="s">
        <v>194</v>
      </c>
      <c r="D538">
        <v>8.85</v>
      </c>
      <c r="E538">
        <v>730.09853720730098</v>
      </c>
      <c r="F538">
        <v>4.7</v>
      </c>
      <c r="G538">
        <v>730.09853720730098</v>
      </c>
      <c r="H538">
        <v>13</v>
      </c>
      <c r="I538">
        <v>730.09853720730098</v>
      </c>
    </row>
    <row r="539" spans="1:9">
      <c r="A539" t="s">
        <v>156</v>
      </c>
      <c r="B539" t="s">
        <v>181</v>
      </c>
      <c r="C539" t="s">
        <v>193</v>
      </c>
      <c r="D539">
        <v>1.8</v>
      </c>
      <c r="E539">
        <v>730.09853720730098</v>
      </c>
      <c r="F539">
        <v>0.52</v>
      </c>
      <c r="G539">
        <v>730.09853720730098</v>
      </c>
      <c r="H539">
        <v>3.09</v>
      </c>
      <c r="I539">
        <v>730.09853720730098</v>
      </c>
    </row>
    <row r="540" spans="1:9">
      <c r="A540" t="s">
        <v>156</v>
      </c>
      <c r="B540" t="s">
        <v>181</v>
      </c>
      <c r="C540" t="s">
        <v>192</v>
      </c>
      <c r="D540">
        <v>0.96</v>
      </c>
      <c r="E540">
        <v>730.09853720730098</v>
      </c>
      <c r="F540">
        <v>0.38</v>
      </c>
      <c r="G540">
        <v>730.09853720730098</v>
      </c>
      <c r="H540">
        <v>1.53</v>
      </c>
      <c r="I540">
        <v>730.09853720730098</v>
      </c>
    </row>
    <row r="541" spans="1:9">
      <c r="A541" t="s">
        <v>156</v>
      </c>
      <c r="B541" t="s">
        <v>181</v>
      </c>
      <c r="C541" t="s">
        <v>191</v>
      </c>
      <c r="D541">
        <v>970</v>
      </c>
      <c r="E541">
        <v>730.09853720730098</v>
      </c>
      <c r="F541">
        <v>388</v>
      </c>
      <c r="G541">
        <v>730.09853720730098</v>
      </c>
      <c r="H541">
        <v>1197</v>
      </c>
      <c r="I541">
        <v>730.09853720730098</v>
      </c>
    </row>
    <row r="542" spans="1:9">
      <c r="A542" t="s">
        <v>156</v>
      </c>
      <c r="B542" t="s">
        <v>181</v>
      </c>
      <c r="C542" t="s">
        <v>190</v>
      </c>
      <c r="D542">
        <v>5.83</v>
      </c>
      <c r="E542">
        <v>730.09853720730098</v>
      </c>
      <c r="F542">
        <v>1</v>
      </c>
      <c r="G542">
        <v>714.78743720730097</v>
      </c>
      <c r="H542">
        <v>6</v>
      </c>
      <c r="I542">
        <v>730.63743720730099</v>
      </c>
    </row>
    <row r="543" spans="1:9">
      <c r="A543" t="s">
        <v>156</v>
      </c>
      <c r="B543" t="s">
        <v>181</v>
      </c>
      <c r="C543" t="s">
        <v>189</v>
      </c>
      <c r="D543">
        <v>0.35</v>
      </c>
      <c r="E543">
        <v>730.09853720730098</v>
      </c>
      <c r="F543">
        <v>0.1</v>
      </c>
      <c r="G543">
        <v>761.12204889126895</v>
      </c>
      <c r="H543">
        <v>0.55000000000000004</v>
      </c>
      <c r="I543">
        <v>705.27972786012697</v>
      </c>
    </row>
    <row r="544" spans="1:9">
      <c r="A544" t="s">
        <v>156</v>
      </c>
      <c r="B544" t="s">
        <v>181</v>
      </c>
      <c r="C544" t="s">
        <v>188</v>
      </c>
      <c r="D544">
        <v>0.85</v>
      </c>
      <c r="E544">
        <v>730.09853720730098</v>
      </c>
      <c r="F544">
        <v>0.8</v>
      </c>
      <c r="G544">
        <v>726.16153279207197</v>
      </c>
      <c r="H544">
        <v>0.9</v>
      </c>
      <c r="I544">
        <v>734.03554162253101</v>
      </c>
    </row>
    <row r="545" spans="1:9">
      <c r="A545" t="s">
        <v>156</v>
      </c>
      <c r="B545" t="s">
        <v>181</v>
      </c>
      <c r="C545" t="s">
        <v>187</v>
      </c>
      <c r="D545">
        <v>0.95</v>
      </c>
      <c r="E545">
        <v>730.09853720730098</v>
      </c>
      <c r="F545">
        <v>0.85</v>
      </c>
      <c r="G545">
        <v>742.67761671529502</v>
      </c>
      <c r="H545">
        <v>0.95</v>
      </c>
      <c r="I545">
        <v>730.09853720730098</v>
      </c>
    </row>
    <row r="546" spans="1:9">
      <c r="A546" t="s">
        <v>156</v>
      </c>
      <c r="B546" t="s">
        <v>181</v>
      </c>
      <c r="C546" t="s">
        <v>186</v>
      </c>
      <c r="D546">
        <v>1</v>
      </c>
      <c r="E546">
        <v>730.09853720730098</v>
      </c>
      <c r="F546">
        <v>0.7</v>
      </c>
      <c r="G546">
        <v>486.19656584511102</v>
      </c>
      <c r="H546">
        <v>1</v>
      </c>
      <c r="I546">
        <v>730.09853720730098</v>
      </c>
    </row>
    <row r="547" spans="1:9">
      <c r="A547" t="s">
        <v>156</v>
      </c>
      <c r="B547" t="s">
        <v>181</v>
      </c>
      <c r="C547" t="s">
        <v>185</v>
      </c>
      <c r="D547">
        <v>0.14399999999999999</v>
      </c>
      <c r="E547">
        <v>730.09853720730098</v>
      </c>
      <c r="F547">
        <v>0.1</v>
      </c>
      <c r="G547">
        <v>610.829587989483</v>
      </c>
      <c r="H547">
        <v>0.22900000000000001</v>
      </c>
      <c r="I547">
        <v>875.32486947775999</v>
      </c>
    </row>
    <row r="548" spans="1:9">
      <c r="A548" t="s">
        <v>156</v>
      </c>
      <c r="B548" t="s">
        <v>181</v>
      </c>
      <c r="C548" t="s">
        <v>184</v>
      </c>
      <c r="D548">
        <v>1.2500000000000001E-2</v>
      </c>
      <c r="E548">
        <v>730.09853720730098</v>
      </c>
      <c r="F548">
        <v>1.7999999999999999E-2</v>
      </c>
      <c r="G548">
        <v>730.09853720730098</v>
      </c>
      <c r="H548">
        <v>0.03</v>
      </c>
      <c r="I548">
        <v>730.09853720730098</v>
      </c>
    </row>
    <row r="549" spans="1:9">
      <c r="A549" t="s">
        <v>156</v>
      </c>
      <c r="B549" t="s">
        <v>181</v>
      </c>
      <c r="C549" t="s">
        <v>183</v>
      </c>
      <c r="D549">
        <v>1</v>
      </c>
      <c r="E549">
        <v>730.09853720730098</v>
      </c>
      <c r="F549">
        <v>0</v>
      </c>
      <c r="G549">
        <v>730.09853720730098</v>
      </c>
      <c r="H549">
        <v>1</v>
      </c>
      <c r="I549">
        <v>730.09853720730098</v>
      </c>
    </row>
    <row r="550" spans="1:9">
      <c r="A550" t="s">
        <v>156</v>
      </c>
      <c r="B550" t="s">
        <v>181</v>
      </c>
      <c r="C550" t="s">
        <v>182</v>
      </c>
      <c r="D550">
        <v>0.01</v>
      </c>
      <c r="E550">
        <v>730.09853720730098</v>
      </c>
      <c r="F550">
        <v>0</v>
      </c>
      <c r="G550">
        <v>730.09853720730098</v>
      </c>
      <c r="H550">
        <v>1</v>
      </c>
      <c r="I550">
        <v>730.09853720730098</v>
      </c>
    </row>
    <row r="551" spans="1:9">
      <c r="A551" t="s">
        <v>156</v>
      </c>
      <c r="B551" t="s">
        <v>181</v>
      </c>
      <c r="C551" t="s">
        <v>180</v>
      </c>
      <c r="D551">
        <v>0.36</v>
      </c>
      <c r="E551">
        <v>730.09853720730098</v>
      </c>
      <c r="F551">
        <v>0</v>
      </c>
      <c r="G551">
        <v>730.09853720730098</v>
      </c>
      <c r="H551">
        <v>1</v>
      </c>
      <c r="I551">
        <v>730.09853720730098</v>
      </c>
    </row>
    <row r="552" spans="1:9">
      <c r="A552" t="s">
        <v>162</v>
      </c>
      <c r="B552" t="s">
        <v>181</v>
      </c>
      <c r="C552" t="s">
        <v>197</v>
      </c>
      <c r="D552">
        <v>1.7999999999999999E-2</v>
      </c>
      <c r="E552">
        <v>1824.37670272473</v>
      </c>
      <c r="F552">
        <v>1.2E-2</v>
      </c>
      <c r="G552">
        <v>1824.37670272473</v>
      </c>
      <c r="H552">
        <v>2.4E-2</v>
      </c>
      <c r="I552">
        <v>1824.37670272473</v>
      </c>
    </row>
    <row r="553" spans="1:9">
      <c r="A553" t="s">
        <v>162</v>
      </c>
      <c r="B553" t="s">
        <v>181</v>
      </c>
      <c r="C553" t="s">
        <v>196</v>
      </c>
      <c r="D553">
        <v>0.29485</v>
      </c>
      <c r="E553">
        <v>1824.37670272473</v>
      </c>
      <c r="F553">
        <v>6.5000000000000002E-2</v>
      </c>
      <c r="G553">
        <v>1824.37670272473</v>
      </c>
      <c r="H553">
        <v>0.52470000000000006</v>
      </c>
      <c r="I553">
        <v>1824.37670272473</v>
      </c>
    </row>
    <row r="554" spans="1:9">
      <c r="A554" t="s">
        <v>162</v>
      </c>
      <c r="B554" t="s">
        <v>181</v>
      </c>
      <c r="C554" t="s">
        <v>195</v>
      </c>
      <c r="D554">
        <v>692.15</v>
      </c>
      <c r="E554">
        <v>1824.37670272473</v>
      </c>
      <c r="F554">
        <v>537.17999999999995</v>
      </c>
      <c r="G554">
        <v>1783.80346074779</v>
      </c>
      <c r="H554">
        <v>918.79</v>
      </c>
      <c r="I554">
        <v>1883.7141200419901</v>
      </c>
    </row>
    <row r="555" spans="1:9">
      <c r="A555" t="s">
        <v>162</v>
      </c>
      <c r="B555" t="s">
        <v>181</v>
      </c>
      <c r="C555" t="s">
        <v>194</v>
      </c>
      <c r="D555">
        <v>8.85</v>
      </c>
      <c r="E555">
        <v>1824.37670272473</v>
      </c>
      <c r="F555">
        <v>4.7</v>
      </c>
      <c r="G555">
        <v>1824.37670272473</v>
      </c>
      <c r="H555">
        <v>13</v>
      </c>
      <c r="I555">
        <v>1824.37670272473</v>
      </c>
    </row>
    <row r="556" spans="1:9">
      <c r="A556" t="s">
        <v>162</v>
      </c>
      <c r="B556" t="s">
        <v>181</v>
      </c>
      <c r="C556" t="s">
        <v>193</v>
      </c>
      <c r="D556">
        <v>1.8</v>
      </c>
      <c r="E556">
        <v>1824.37670272473</v>
      </c>
      <c r="F556">
        <v>0.52</v>
      </c>
      <c r="G556">
        <v>1824.37670272473</v>
      </c>
      <c r="H556">
        <v>3.09</v>
      </c>
      <c r="I556">
        <v>1824.37670272473</v>
      </c>
    </row>
    <row r="557" spans="1:9">
      <c r="A557" t="s">
        <v>162</v>
      </c>
      <c r="B557" t="s">
        <v>181</v>
      </c>
      <c r="C557" t="s">
        <v>192</v>
      </c>
      <c r="D557">
        <v>0.96</v>
      </c>
      <c r="E557">
        <v>1824.37670272473</v>
      </c>
      <c r="F557">
        <v>0.38</v>
      </c>
      <c r="G557">
        <v>1824.37670272473</v>
      </c>
      <c r="H557">
        <v>1.53</v>
      </c>
      <c r="I557">
        <v>1824.37670272473</v>
      </c>
    </row>
    <row r="558" spans="1:9">
      <c r="A558" t="s">
        <v>162</v>
      </c>
      <c r="B558" t="s">
        <v>181</v>
      </c>
      <c r="C558" t="s">
        <v>191</v>
      </c>
      <c r="D558">
        <v>970</v>
      </c>
      <c r="E558">
        <v>1824.37670272473</v>
      </c>
      <c r="F558">
        <v>388</v>
      </c>
      <c r="G558">
        <v>1824.37670272473</v>
      </c>
      <c r="H558">
        <v>1197</v>
      </c>
      <c r="I558">
        <v>1824.37670272473</v>
      </c>
    </row>
    <row r="559" spans="1:9">
      <c r="A559" t="s">
        <v>162</v>
      </c>
      <c r="B559" t="s">
        <v>181</v>
      </c>
      <c r="C559" t="s">
        <v>190</v>
      </c>
      <c r="D559">
        <v>5.83</v>
      </c>
      <c r="E559">
        <v>1824.37670272473</v>
      </c>
      <c r="F559">
        <v>1</v>
      </c>
      <c r="G559">
        <v>1809.0656027247301</v>
      </c>
      <c r="H559">
        <v>6</v>
      </c>
      <c r="I559">
        <v>1824.91560272473</v>
      </c>
    </row>
    <row r="560" spans="1:9">
      <c r="A560" t="s">
        <v>162</v>
      </c>
      <c r="B560" t="s">
        <v>181</v>
      </c>
      <c r="C560" t="s">
        <v>189</v>
      </c>
      <c r="D560">
        <v>0.35</v>
      </c>
      <c r="E560">
        <v>1824.37670272473</v>
      </c>
      <c r="F560">
        <v>0.1</v>
      </c>
      <c r="G560">
        <v>1908.3746037721801</v>
      </c>
      <c r="H560">
        <v>0.55000000000000004</v>
      </c>
      <c r="I560">
        <v>1757.17838188677</v>
      </c>
    </row>
    <row r="561" spans="1:9">
      <c r="A561" t="s">
        <v>162</v>
      </c>
      <c r="B561" t="s">
        <v>181</v>
      </c>
      <c r="C561" t="s">
        <v>188</v>
      </c>
      <c r="D561">
        <v>0.85</v>
      </c>
      <c r="E561">
        <v>1824.37670272473</v>
      </c>
      <c r="F561">
        <v>0.8</v>
      </c>
      <c r="G561">
        <v>1813.71704205631</v>
      </c>
      <c r="H561">
        <v>0.9</v>
      </c>
      <c r="I561">
        <v>1835.0363633931499</v>
      </c>
    </row>
    <row r="562" spans="1:9">
      <c r="A562" t="s">
        <v>162</v>
      </c>
      <c r="B562" t="s">
        <v>181</v>
      </c>
      <c r="C562" t="s">
        <v>187</v>
      </c>
      <c r="D562">
        <v>0.95</v>
      </c>
      <c r="E562">
        <v>1824.37670272473</v>
      </c>
      <c r="F562">
        <v>0.85</v>
      </c>
      <c r="G562">
        <v>1858.43526729164</v>
      </c>
      <c r="H562">
        <v>0.95</v>
      </c>
      <c r="I562">
        <v>1824.37670272473</v>
      </c>
    </row>
    <row r="563" spans="1:9">
      <c r="A563" t="s">
        <v>162</v>
      </c>
      <c r="B563" t="s">
        <v>181</v>
      </c>
      <c r="C563" t="s">
        <v>186</v>
      </c>
      <c r="D563">
        <v>1</v>
      </c>
      <c r="E563">
        <v>1824.37670272473</v>
      </c>
      <c r="F563">
        <v>0.7</v>
      </c>
      <c r="G563">
        <v>1163.9984107873099</v>
      </c>
      <c r="H563">
        <v>1</v>
      </c>
      <c r="I563">
        <v>1824.37670272473</v>
      </c>
    </row>
    <row r="564" spans="1:9">
      <c r="A564" t="s">
        <v>162</v>
      </c>
      <c r="B564" t="s">
        <v>181</v>
      </c>
      <c r="C564" t="s">
        <v>185</v>
      </c>
      <c r="D564">
        <v>0.14399999999999999</v>
      </c>
      <c r="E564">
        <v>1824.37670272473</v>
      </c>
      <c r="F564">
        <v>0.1</v>
      </c>
      <c r="G564">
        <v>1501.4493211798199</v>
      </c>
      <c r="H564">
        <v>0.22900000000000001</v>
      </c>
      <c r="I564">
        <v>2217.5851573898499</v>
      </c>
    </row>
    <row r="565" spans="1:9">
      <c r="A565" t="s">
        <v>162</v>
      </c>
      <c r="B565" t="s">
        <v>181</v>
      </c>
      <c r="C565" t="s">
        <v>184</v>
      </c>
      <c r="D565">
        <v>1.2500000000000001E-2</v>
      </c>
      <c r="E565">
        <v>1824.37670272473</v>
      </c>
      <c r="F565">
        <v>1.7999999999999999E-2</v>
      </c>
      <c r="G565">
        <v>1824.37670272473</v>
      </c>
      <c r="H565">
        <v>0.03</v>
      </c>
      <c r="I565">
        <v>1824.37670272473</v>
      </c>
    </row>
    <row r="566" spans="1:9">
      <c r="A566" t="s">
        <v>162</v>
      </c>
      <c r="B566" t="s">
        <v>181</v>
      </c>
      <c r="C566" t="s">
        <v>183</v>
      </c>
      <c r="D566">
        <v>1</v>
      </c>
      <c r="E566">
        <v>1824.37670272473</v>
      </c>
      <c r="F566">
        <v>0</v>
      </c>
      <c r="G566">
        <v>1824.37670272473</v>
      </c>
      <c r="H566">
        <v>1</v>
      </c>
      <c r="I566">
        <v>1824.37670272473</v>
      </c>
    </row>
    <row r="567" spans="1:9">
      <c r="A567" t="s">
        <v>162</v>
      </c>
      <c r="B567" t="s">
        <v>181</v>
      </c>
      <c r="C567" t="s">
        <v>182</v>
      </c>
      <c r="D567">
        <v>0.01</v>
      </c>
      <c r="E567">
        <v>1824.37670272473</v>
      </c>
      <c r="F567">
        <v>0</v>
      </c>
      <c r="G567">
        <v>1824.37670272473</v>
      </c>
      <c r="H567">
        <v>1</v>
      </c>
      <c r="I567">
        <v>1824.37670272473</v>
      </c>
    </row>
    <row r="568" spans="1:9">
      <c r="A568" t="s">
        <v>162</v>
      </c>
      <c r="B568" t="s">
        <v>181</v>
      </c>
      <c r="C568" t="s">
        <v>180</v>
      </c>
      <c r="D568">
        <v>0.36</v>
      </c>
      <c r="E568">
        <v>1824.37670272473</v>
      </c>
      <c r="F568">
        <v>0</v>
      </c>
      <c r="G568">
        <v>1824.37670272473</v>
      </c>
      <c r="H568">
        <v>1</v>
      </c>
      <c r="I568">
        <v>1824.37670272473</v>
      </c>
    </row>
    <row r="569" spans="1:9">
      <c r="A569" t="s">
        <v>157</v>
      </c>
      <c r="B569" t="s">
        <v>181</v>
      </c>
      <c r="C569" t="s">
        <v>197</v>
      </c>
      <c r="D569">
        <v>1.7999999999999999E-2</v>
      </c>
      <c r="E569">
        <v>245.88838160369701</v>
      </c>
      <c r="F569">
        <v>1.2E-2</v>
      </c>
      <c r="G569">
        <v>245.88838160369701</v>
      </c>
      <c r="H569">
        <v>2.4E-2</v>
      </c>
      <c r="I569">
        <v>245.88838160369701</v>
      </c>
    </row>
    <row r="570" spans="1:9">
      <c r="A570" t="s">
        <v>157</v>
      </c>
      <c r="B570" t="s">
        <v>181</v>
      </c>
      <c r="C570" t="s">
        <v>196</v>
      </c>
      <c r="D570">
        <v>0.29485</v>
      </c>
      <c r="E570">
        <v>245.88838160369701</v>
      </c>
      <c r="F570">
        <v>6.5000000000000002E-2</v>
      </c>
      <c r="G570">
        <v>245.88838160369701</v>
      </c>
      <c r="H570">
        <v>0.52470000000000006</v>
      </c>
      <c r="I570">
        <v>245.88838160369701</v>
      </c>
    </row>
    <row r="571" spans="1:9">
      <c r="A571" t="s">
        <v>157</v>
      </c>
      <c r="B571" t="s">
        <v>181</v>
      </c>
      <c r="C571" t="s">
        <v>195</v>
      </c>
      <c r="D571">
        <v>692.15</v>
      </c>
      <c r="E571">
        <v>245.88838160369701</v>
      </c>
      <c r="F571">
        <v>537.17999999999995</v>
      </c>
      <c r="G571">
        <v>241.65343254211899</v>
      </c>
      <c r="H571">
        <v>918.79</v>
      </c>
      <c r="I571">
        <v>252.08189554391899</v>
      </c>
    </row>
    <row r="572" spans="1:9">
      <c r="A572" t="s">
        <v>157</v>
      </c>
      <c r="B572" t="s">
        <v>181</v>
      </c>
      <c r="C572" t="s">
        <v>194</v>
      </c>
      <c r="D572">
        <v>8.85</v>
      </c>
      <c r="E572">
        <v>245.88838160369701</v>
      </c>
      <c r="F572">
        <v>4.7</v>
      </c>
      <c r="G572">
        <v>245.88838160369701</v>
      </c>
      <c r="H572">
        <v>13</v>
      </c>
      <c r="I572">
        <v>245.88838160369701</v>
      </c>
    </row>
    <row r="573" spans="1:9">
      <c r="A573" t="s">
        <v>157</v>
      </c>
      <c r="B573" t="s">
        <v>181</v>
      </c>
      <c r="C573" t="s">
        <v>193</v>
      </c>
      <c r="D573">
        <v>1.8</v>
      </c>
      <c r="E573">
        <v>245.88838160369701</v>
      </c>
      <c r="F573">
        <v>0.52</v>
      </c>
      <c r="G573">
        <v>245.88838160369701</v>
      </c>
      <c r="H573">
        <v>3.09</v>
      </c>
      <c r="I573">
        <v>245.88838160369701</v>
      </c>
    </row>
    <row r="574" spans="1:9">
      <c r="A574" t="s">
        <v>157</v>
      </c>
      <c r="B574" t="s">
        <v>181</v>
      </c>
      <c r="C574" t="s">
        <v>192</v>
      </c>
      <c r="D574">
        <v>0.96</v>
      </c>
      <c r="E574">
        <v>245.88838160369701</v>
      </c>
      <c r="F574">
        <v>0.38</v>
      </c>
      <c r="G574">
        <v>245.88838160369701</v>
      </c>
      <c r="H574">
        <v>1.53</v>
      </c>
      <c r="I574">
        <v>245.88838160369701</v>
      </c>
    </row>
    <row r="575" spans="1:9">
      <c r="A575" t="s">
        <v>157</v>
      </c>
      <c r="B575" t="s">
        <v>181</v>
      </c>
      <c r="C575" t="s">
        <v>191</v>
      </c>
      <c r="D575">
        <v>970</v>
      </c>
      <c r="E575">
        <v>245.88838160369701</v>
      </c>
      <c r="F575">
        <v>388</v>
      </c>
      <c r="G575">
        <v>245.88838160369701</v>
      </c>
      <c r="H575">
        <v>1197</v>
      </c>
      <c r="I575">
        <v>245.88838160369701</v>
      </c>
    </row>
    <row r="576" spans="1:9">
      <c r="A576" t="s">
        <v>157</v>
      </c>
      <c r="B576" t="s">
        <v>181</v>
      </c>
      <c r="C576" t="s">
        <v>190</v>
      </c>
      <c r="D576">
        <v>5.83</v>
      </c>
      <c r="E576">
        <v>245.88838160369701</v>
      </c>
      <c r="F576">
        <v>1</v>
      </c>
      <c r="G576">
        <v>230.577281603697</v>
      </c>
      <c r="H576">
        <v>6</v>
      </c>
      <c r="I576">
        <v>246.427281603697</v>
      </c>
    </row>
    <row r="577" spans="1:9">
      <c r="A577" t="s">
        <v>157</v>
      </c>
      <c r="B577" t="s">
        <v>181</v>
      </c>
      <c r="C577" t="s">
        <v>189</v>
      </c>
      <c r="D577">
        <v>0.35</v>
      </c>
      <c r="E577">
        <v>245.88838160369701</v>
      </c>
      <c r="F577">
        <v>0.1</v>
      </c>
      <c r="G577">
        <v>254.655904603648</v>
      </c>
      <c r="H577">
        <v>0.55000000000000004</v>
      </c>
      <c r="I577">
        <v>238.874363203737</v>
      </c>
    </row>
    <row r="578" spans="1:9">
      <c r="A578" t="s">
        <v>157</v>
      </c>
      <c r="B578" t="s">
        <v>181</v>
      </c>
      <c r="C578" t="s">
        <v>188</v>
      </c>
      <c r="D578">
        <v>0.85</v>
      </c>
      <c r="E578">
        <v>245.88838160369701</v>
      </c>
      <c r="F578">
        <v>0.8</v>
      </c>
      <c r="G578">
        <v>244.77574880077501</v>
      </c>
      <c r="H578">
        <v>0.9</v>
      </c>
      <c r="I578">
        <v>247.00101440661999</v>
      </c>
    </row>
    <row r="579" spans="1:9">
      <c r="A579" t="s">
        <v>157</v>
      </c>
      <c r="B579" t="s">
        <v>181</v>
      </c>
      <c r="C579" t="s">
        <v>187</v>
      </c>
      <c r="D579">
        <v>0.95</v>
      </c>
      <c r="E579">
        <v>245.88838160369701</v>
      </c>
      <c r="F579">
        <v>0.85</v>
      </c>
      <c r="G579">
        <v>249.44334243559899</v>
      </c>
      <c r="H579">
        <v>0.95</v>
      </c>
      <c r="I579">
        <v>245.88838160369701</v>
      </c>
    </row>
    <row r="580" spans="1:9">
      <c r="A580" t="s">
        <v>157</v>
      </c>
      <c r="B580" t="s">
        <v>181</v>
      </c>
      <c r="C580" t="s">
        <v>186</v>
      </c>
      <c r="D580">
        <v>1</v>
      </c>
      <c r="E580">
        <v>245.88838160369701</v>
      </c>
      <c r="F580">
        <v>0.7</v>
      </c>
      <c r="G580">
        <v>176.95949420258799</v>
      </c>
      <c r="H580">
        <v>1</v>
      </c>
      <c r="I580">
        <v>245.88838160369701</v>
      </c>
    </row>
    <row r="581" spans="1:9">
      <c r="A581" t="s">
        <v>157</v>
      </c>
      <c r="B581" t="s">
        <v>181</v>
      </c>
      <c r="C581" t="s">
        <v>185</v>
      </c>
      <c r="D581">
        <v>0.14399999999999999</v>
      </c>
      <c r="E581">
        <v>245.88838160369701</v>
      </c>
      <c r="F581">
        <v>0.1</v>
      </c>
      <c r="G581">
        <v>212.18190549295099</v>
      </c>
      <c r="H581">
        <v>0.22900000000000001</v>
      </c>
      <c r="I581">
        <v>286.93064726821501</v>
      </c>
    </row>
    <row r="582" spans="1:9">
      <c r="A582" t="s">
        <v>157</v>
      </c>
      <c r="B582" t="s">
        <v>181</v>
      </c>
      <c r="C582" t="s">
        <v>184</v>
      </c>
      <c r="D582">
        <v>1.2500000000000001E-2</v>
      </c>
      <c r="E582">
        <v>245.88838160369701</v>
      </c>
      <c r="F582">
        <v>1.7999999999999999E-2</v>
      </c>
      <c r="G582">
        <v>245.88838160369701</v>
      </c>
      <c r="H582">
        <v>0.03</v>
      </c>
      <c r="I582">
        <v>245.88838160369701</v>
      </c>
    </row>
    <row r="583" spans="1:9">
      <c r="A583" t="s">
        <v>157</v>
      </c>
      <c r="B583" t="s">
        <v>181</v>
      </c>
      <c r="C583" t="s">
        <v>183</v>
      </c>
      <c r="D583">
        <v>1</v>
      </c>
      <c r="E583">
        <v>245.88838160369701</v>
      </c>
      <c r="F583">
        <v>0</v>
      </c>
      <c r="G583">
        <v>245.88838160369701</v>
      </c>
      <c r="H583">
        <v>1</v>
      </c>
      <c r="I583">
        <v>245.88838160369701</v>
      </c>
    </row>
    <row r="584" spans="1:9">
      <c r="A584" t="s">
        <v>157</v>
      </c>
      <c r="B584" t="s">
        <v>181</v>
      </c>
      <c r="C584" t="s">
        <v>182</v>
      </c>
      <c r="D584">
        <v>0.01</v>
      </c>
      <c r="E584">
        <v>245.88838160369701</v>
      </c>
      <c r="F584">
        <v>0</v>
      </c>
      <c r="G584">
        <v>245.88838160369701</v>
      </c>
      <c r="H584">
        <v>1</v>
      </c>
      <c r="I584">
        <v>245.88838160369701</v>
      </c>
    </row>
    <row r="585" spans="1:9">
      <c r="A585" t="s">
        <v>157</v>
      </c>
      <c r="B585" t="s">
        <v>181</v>
      </c>
      <c r="C585" t="s">
        <v>180</v>
      </c>
      <c r="D585">
        <v>0.36</v>
      </c>
      <c r="E585">
        <v>245.88838160369701</v>
      </c>
      <c r="F585">
        <v>0</v>
      </c>
      <c r="G585">
        <v>245.88838160369701</v>
      </c>
      <c r="H585">
        <v>1</v>
      </c>
      <c r="I585">
        <v>245.88838160369701</v>
      </c>
    </row>
    <row r="586" spans="1:9">
      <c r="A586" t="s">
        <v>145</v>
      </c>
      <c r="B586" t="s">
        <v>181</v>
      </c>
      <c r="C586" t="s">
        <v>197</v>
      </c>
      <c r="D586">
        <v>1.7999999999999999E-2</v>
      </c>
      <c r="E586">
        <v>623.24678265518901</v>
      </c>
      <c r="F586">
        <v>1.2E-2</v>
      </c>
      <c r="G586">
        <v>623.24678265518901</v>
      </c>
      <c r="H586">
        <v>2.4E-2</v>
      </c>
      <c r="I586">
        <v>623.24678265518901</v>
      </c>
    </row>
    <row r="587" spans="1:9">
      <c r="A587" t="s">
        <v>145</v>
      </c>
      <c r="B587" t="s">
        <v>181</v>
      </c>
      <c r="C587" t="s">
        <v>196</v>
      </c>
      <c r="D587">
        <v>0.29485</v>
      </c>
      <c r="E587">
        <v>623.24678265518901</v>
      </c>
      <c r="F587">
        <v>6.5000000000000002E-2</v>
      </c>
      <c r="G587">
        <v>623.24678265518901</v>
      </c>
      <c r="H587">
        <v>0.52470000000000006</v>
      </c>
      <c r="I587">
        <v>623.24678265518901</v>
      </c>
    </row>
    <row r="588" spans="1:9">
      <c r="A588" t="s">
        <v>145</v>
      </c>
      <c r="B588" t="s">
        <v>181</v>
      </c>
      <c r="C588" t="s">
        <v>195</v>
      </c>
      <c r="D588">
        <v>692.15</v>
      </c>
      <c r="E588">
        <v>623.24678265518901</v>
      </c>
      <c r="F588">
        <v>537.17999999999995</v>
      </c>
      <c r="G588">
        <v>610.52628448569396</v>
      </c>
      <c r="H588">
        <v>918.79</v>
      </c>
      <c r="I588">
        <v>641.85021367496495</v>
      </c>
    </row>
    <row r="589" spans="1:9">
      <c r="A589" t="s">
        <v>145</v>
      </c>
      <c r="B589" t="s">
        <v>181</v>
      </c>
      <c r="C589" t="s">
        <v>194</v>
      </c>
      <c r="D589">
        <v>8.85</v>
      </c>
      <c r="E589">
        <v>623.24678265518901</v>
      </c>
      <c r="F589">
        <v>4.7</v>
      </c>
      <c r="G589">
        <v>623.24678265518901</v>
      </c>
      <c r="H589">
        <v>13</v>
      </c>
      <c r="I589">
        <v>623.24678265518901</v>
      </c>
    </row>
    <row r="590" spans="1:9">
      <c r="A590" t="s">
        <v>145</v>
      </c>
      <c r="B590" t="s">
        <v>181</v>
      </c>
      <c r="C590" t="s">
        <v>193</v>
      </c>
      <c r="D590">
        <v>1.8</v>
      </c>
      <c r="E590">
        <v>623.24678265518901</v>
      </c>
      <c r="F590">
        <v>0.52</v>
      </c>
      <c r="G590">
        <v>623.24678265518901</v>
      </c>
      <c r="H590">
        <v>3.09</v>
      </c>
      <c r="I590">
        <v>623.24678265518901</v>
      </c>
    </row>
    <row r="591" spans="1:9">
      <c r="A591" t="s">
        <v>145</v>
      </c>
      <c r="B591" t="s">
        <v>181</v>
      </c>
      <c r="C591" t="s">
        <v>192</v>
      </c>
      <c r="D591">
        <v>0.96</v>
      </c>
      <c r="E591">
        <v>623.24678265518901</v>
      </c>
      <c r="F591">
        <v>0.38</v>
      </c>
      <c r="G591">
        <v>623.24678265518901</v>
      </c>
      <c r="H591">
        <v>1.53</v>
      </c>
      <c r="I591">
        <v>623.24678265518901</v>
      </c>
    </row>
    <row r="592" spans="1:9">
      <c r="A592" t="s">
        <v>145</v>
      </c>
      <c r="B592" t="s">
        <v>181</v>
      </c>
      <c r="C592" t="s">
        <v>191</v>
      </c>
      <c r="D592">
        <v>970</v>
      </c>
      <c r="E592">
        <v>623.24678265518901</v>
      </c>
      <c r="F592">
        <v>388</v>
      </c>
      <c r="G592">
        <v>623.24678265518901</v>
      </c>
      <c r="H592">
        <v>1197</v>
      </c>
      <c r="I592">
        <v>623.24678265518901</v>
      </c>
    </row>
    <row r="593" spans="1:9">
      <c r="A593" t="s">
        <v>145</v>
      </c>
      <c r="B593" t="s">
        <v>181</v>
      </c>
      <c r="C593" t="s">
        <v>190</v>
      </c>
      <c r="D593">
        <v>5.83</v>
      </c>
      <c r="E593">
        <v>623.24678265518901</v>
      </c>
      <c r="F593">
        <v>1</v>
      </c>
      <c r="G593">
        <v>607.93568265519002</v>
      </c>
      <c r="H593">
        <v>6</v>
      </c>
      <c r="I593">
        <v>623.78568265518902</v>
      </c>
    </row>
    <row r="594" spans="1:9">
      <c r="A594" t="s">
        <v>145</v>
      </c>
      <c r="B594" t="s">
        <v>181</v>
      </c>
      <c r="C594" t="s">
        <v>189</v>
      </c>
      <c r="D594">
        <v>0.35</v>
      </c>
      <c r="E594">
        <v>623.24678265518901</v>
      </c>
      <c r="F594">
        <v>0.1</v>
      </c>
      <c r="G594">
        <v>649.58175354863397</v>
      </c>
      <c r="H594">
        <v>0.55000000000000004</v>
      </c>
      <c r="I594">
        <v>602.17880594043402</v>
      </c>
    </row>
    <row r="595" spans="1:9">
      <c r="A595" t="s">
        <v>145</v>
      </c>
      <c r="B595" t="s">
        <v>181</v>
      </c>
      <c r="C595" t="s">
        <v>188</v>
      </c>
      <c r="D595">
        <v>0.85</v>
      </c>
      <c r="E595">
        <v>623.24678265518901</v>
      </c>
      <c r="F595">
        <v>0.8</v>
      </c>
      <c r="G595">
        <v>619.90477231997602</v>
      </c>
      <c r="H595">
        <v>0.9</v>
      </c>
      <c r="I595">
        <v>626.58879299040302</v>
      </c>
    </row>
    <row r="596" spans="1:9">
      <c r="A596" t="s">
        <v>145</v>
      </c>
      <c r="B596" t="s">
        <v>181</v>
      </c>
      <c r="C596" t="s">
        <v>187</v>
      </c>
      <c r="D596">
        <v>0.95</v>
      </c>
      <c r="E596">
        <v>623.24678265518901</v>
      </c>
      <c r="F596">
        <v>0.85</v>
      </c>
      <c r="G596">
        <v>633.92480312185899</v>
      </c>
      <c r="H596">
        <v>0.95</v>
      </c>
      <c r="I596">
        <v>623.24678265518901</v>
      </c>
    </row>
    <row r="597" spans="1:9">
      <c r="A597" t="s">
        <v>145</v>
      </c>
      <c r="B597" t="s">
        <v>181</v>
      </c>
      <c r="C597" t="s">
        <v>186</v>
      </c>
      <c r="D597">
        <v>1</v>
      </c>
      <c r="E597">
        <v>623.24678265518901</v>
      </c>
      <c r="F597">
        <v>0.7</v>
      </c>
      <c r="G597">
        <v>416.20538185863302</v>
      </c>
      <c r="H597">
        <v>1</v>
      </c>
      <c r="I597">
        <v>623.24678265518901</v>
      </c>
    </row>
    <row r="598" spans="1:9">
      <c r="A598" t="s">
        <v>145</v>
      </c>
      <c r="B598" t="s">
        <v>181</v>
      </c>
      <c r="C598" t="s">
        <v>185</v>
      </c>
      <c r="D598">
        <v>0.14399999999999999</v>
      </c>
      <c r="E598">
        <v>623.24678265518901</v>
      </c>
      <c r="F598">
        <v>0.1</v>
      </c>
      <c r="G598">
        <v>522.00278622631004</v>
      </c>
      <c r="H598">
        <v>0.22900000000000001</v>
      </c>
      <c r="I598">
        <v>746.52525842106104</v>
      </c>
    </row>
    <row r="599" spans="1:9">
      <c r="A599" t="s">
        <v>145</v>
      </c>
      <c r="B599" t="s">
        <v>181</v>
      </c>
      <c r="C599" t="s">
        <v>184</v>
      </c>
      <c r="D599">
        <v>1.2500000000000001E-2</v>
      </c>
      <c r="E599">
        <v>623.24678265518901</v>
      </c>
      <c r="F599">
        <v>1.7999999999999999E-2</v>
      </c>
      <c r="G599">
        <v>623.24678265518901</v>
      </c>
      <c r="H599">
        <v>0.03</v>
      </c>
      <c r="I599">
        <v>623.24678265518901</v>
      </c>
    </row>
    <row r="600" spans="1:9">
      <c r="A600" t="s">
        <v>145</v>
      </c>
      <c r="B600" t="s">
        <v>181</v>
      </c>
      <c r="C600" t="s">
        <v>183</v>
      </c>
      <c r="D600">
        <v>1</v>
      </c>
      <c r="E600">
        <v>623.24678265518901</v>
      </c>
      <c r="F600">
        <v>0</v>
      </c>
      <c r="G600">
        <v>623.24678265518901</v>
      </c>
      <c r="H600">
        <v>1</v>
      </c>
      <c r="I600">
        <v>623.24678265518901</v>
      </c>
    </row>
    <row r="601" spans="1:9">
      <c r="A601" t="s">
        <v>145</v>
      </c>
      <c r="B601" t="s">
        <v>181</v>
      </c>
      <c r="C601" t="s">
        <v>182</v>
      </c>
      <c r="D601">
        <v>0.01</v>
      </c>
      <c r="E601">
        <v>623.24678265518901</v>
      </c>
      <c r="F601">
        <v>0</v>
      </c>
      <c r="G601">
        <v>623.24678265518901</v>
      </c>
      <c r="H601">
        <v>1</v>
      </c>
      <c r="I601">
        <v>623.24678265518901</v>
      </c>
    </row>
    <row r="602" spans="1:9">
      <c r="A602" t="s">
        <v>145</v>
      </c>
      <c r="B602" t="s">
        <v>181</v>
      </c>
      <c r="C602" t="s">
        <v>180</v>
      </c>
      <c r="D602">
        <v>0.36</v>
      </c>
      <c r="E602">
        <v>623.24678265518901</v>
      </c>
      <c r="F602">
        <v>0</v>
      </c>
      <c r="G602">
        <v>623.24678265518901</v>
      </c>
      <c r="H602">
        <v>1</v>
      </c>
      <c r="I602">
        <v>623.24678265518901</v>
      </c>
    </row>
    <row r="603" spans="1:9">
      <c r="A603" t="s">
        <v>158</v>
      </c>
      <c r="B603" t="s">
        <v>181</v>
      </c>
      <c r="C603" t="s">
        <v>197</v>
      </c>
      <c r="D603">
        <v>1.7999999999999999E-2</v>
      </c>
      <c r="E603">
        <v>1586.74468166574</v>
      </c>
      <c r="F603">
        <v>1.2E-2</v>
      </c>
      <c r="G603">
        <v>1586.74468166574</v>
      </c>
      <c r="H603">
        <v>2.4E-2</v>
      </c>
      <c r="I603">
        <v>1586.74468166574</v>
      </c>
    </row>
    <row r="604" spans="1:9">
      <c r="A604" t="s">
        <v>158</v>
      </c>
      <c r="B604" t="s">
        <v>181</v>
      </c>
      <c r="C604" t="s">
        <v>196</v>
      </c>
      <c r="D604">
        <v>0.29485</v>
      </c>
      <c r="E604">
        <v>1586.74468166574</v>
      </c>
      <c r="F604">
        <v>6.5000000000000002E-2</v>
      </c>
      <c r="G604">
        <v>1586.74468166574</v>
      </c>
      <c r="H604">
        <v>0.52470000000000006</v>
      </c>
      <c r="I604">
        <v>1586.74468166574</v>
      </c>
    </row>
    <row r="605" spans="1:9">
      <c r="A605" t="s">
        <v>158</v>
      </c>
      <c r="B605" t="s">
        <v>181</v>
      </c>
      <c r="C605" t="s">
        <v>195</v>
      </c>
      <c r="D605">
        <v>692.15</v>
      </c>
      <c r="E605">
        <v>1586.74468166574</v>
      </c>
      <c r="F605">
        <v>537.17999999999995</v>
      </c>
      <c r="G605">
        <v>1555.90031225904</v>
      </c>
      <c r="H605">
        <v>918.79</v>
      </c>
      <c r="I605">
        <v>1631.8538504231401</v>
      </c>
    </row>
    <row r="606" spans="1:9">
      <c r="A606" t="s">
        <v>158</v>
      </c>
      <c r="B606" t="s">
        <v>181</v>
      </c>
      <c r="C606" t="s">
        <v>194</v>
      </c>
      <c r="D606">
        <v>8.85</v>
      </c>
      <c r="E606">
        <v>1586.74468166574</v>
      </c>
      <c r="F606">
        <v>4.7</v>
      </c>
      <c r="G606">
        <v>1586.74468166574</v>
      </c>
      <c r="H606">
        <v>13</v>
      </c>
      <c r="I606">
        <v>1586.74468166574</v>
      </c>
    </row>
    <row r="607" spans="1:9">
      <c r="A607" t="s">
        <v>158</v>
      </c>
      <c r="B607" t="s">
        <v>181</v>
      </c>
      <c r="C607" t="s">
        <v>193</v>
      </c>
      <c r="D607">
        <v>1.8</v>
      </c>
      <c r="E607">
        <v>1586.74468166574</v>
      </c>
      <c r="F607">
        <v>0.52</v>
      </c>
      <c r="G607">
        <v>1586.74468166574</v>
      </c>
      <c r="H607">
        <v>3.09</v>
      </c>
      <c r="I607">
        <v>1586.74468166574</v>
      </c>
    </row>
    <row r="608" spans="1:9">
      <c r="A608" t="s">
        <v>158</v>
      </c>
      <c r="B608" t="s">
        <v>181</v>
      </c>
      <c r="C608" t="s">
        <v>192</v>
      </c>
      <c r="D608">
        <v>0.96</v>
      </c>
      <c r="E608">
        <v>1586.74468166574</v>
      </c>
      <c r="F608">
        <v>0.38</v>
      </c>
      <c r="G608">
        <v>1586.74468166574</v>
      </c>
      <c r="H608">
        <v>1.53</v>
      </c>
      <c r="I608">
        <v>1586.74468166574</v>
      </c>
    </row>
    <row r="609" spans="1:9">
      <c r="A609" t="s">
        <v>158</v>
      </c>
      <c r="B609" t="s">
        <v>181</v>
      </c>
      <c r="C609" t="s">
        <v>191</v>
      </c>
      <c r="D609">
        <v>970</v>
      </c>
      <c r="E609">
        <v>1586.74468166574</v>
      </c>
      <c r="F609">
        <v>388</v>
      </c>
      <c r="G609">
        <v>1586.74468166574</v>
      </c>
      <c r="H609">
        <v>1197</v>
      </c>
      <c r="I609">
        <v>1586.74468166574</v>
      </c>
    </row>
    <row r="610" spans="1:9">
      <c r="A610" t="s">
        <v>158</v>
      </c>
      <c r="B610" t="s">
        <v>181</v>
      </c>
      <c r="C610" t="s">
        <v>190</v>
      </c>
      <c r="D610">
        <v>5.83</v>
      </c>
      <c r="E610">
        <v>1586.74468166574</v>
      </c>
      <c r="F610">
        <v>1</v>
      </c>
      <c r="G610">
        <v>1571.4335816657399</v>
      </c>
      <c r="H610">
        <v>6</v>
      </c>
      <c r="I610">
        <v>1587.28358166574</v>
      </c>
    </row>
    <row r="611" spans="1:9">
      <c r="A611" t="s">
        <v>158</v>
      </c>
      <c r="B611" t="s">
        <v>181</v>
      </c>
      <c r="C611" t="s">
        <v>189</v>
      </c>
      <c r="D611">
        <v>0.35</v>
      </c>
      <c r="E611">
        <v>1586.74468166574</v>
      </c>
      <c r="F611">
        <v>0.1</v>
      </c>
      <c r="G611">
        <v>1650.60110927799</v>
      </c>
      <c r="H611">
        <v>0.55000000000000004</v>
      </c>
      <c r="I611">
        <v>1535.65953957595</v>
      </c>
    </row>
    <row r="612" spans="1:9">
      <c r="A612" t="s">
        <v>158</v>
      </c>
      <c r="B612" t="s">
        <v>181</v>
      </c>
      <c r="C612" t="s">
        <v>188</v>
      </c>
      <c r="D612">
        <v>0.85</v>
      </c>
      <c r="E612">
        <v>1586.74468166574</v>
      </c>
      <c r="F612">
        <v>0.8</v>
      </c>
      <c r="G612">
        <v>1578.6410523922</v>
      </c>
      <c r="H612">
        <v>0.9</v>
      </c>
      <c r="I612">
        <v>1594.8483109392801</v>
      </c>
    </row>
    <row r="613" spans="1:9">
      <c r="A613" t="s">
        <v>158</v>
      </c>
      <c r="B613" t="s">
        <v>181</v>
      </c>
      <c r="C613" t="s">
        <v>187</v>
      </c>
      <c r="D613">
        <v>0.95</v>
      </c>
      <c r="E613">
        <v>1586.74468166574</v>
      </c>
      <c r="F613">
        <v>0.85</v>
      </c>
      <c r="G613">
        <v>1612.6364984340501</v>
      </c>
      <c r="H613">
        <v>0.95</v>
      </c>
      <c r="I613">
        <v>1586.74468166574</v>
      </c>
    </row>
    <row r="614" spans="1:9">
      <c r="A614" t="s">
        <v>158</v>
      </c>
      <c r="B614" t="s">
        <v>181</v>
      </c>
      <c r="C614" t="s">
        <v>186</v>
      </c>
      <c r="D614">
        <v>1</v>
      </c>
      <c r="E614">
        <v>1586.74468166574</v>
      </c>
      <c r="F614">
        <v>0.7</v>
      </c>
      <c r="G614">
        <v>1084.7154872460201</v>
      </c>
      <c r="H614">
        <v>1</v>
      </c>
      <c r="I614">
        <v>1586.74468166574</v>
      </c>
    </row>
    <row r="615" spans="1:9">
      <c r="A615" t="s">
        <v>158</v>
      </c>
      <c r="B615" t="s">
        <v>181</v>
      </c>
      <c r="C615" t="s">
        <v>185</v>
      </c>
      <c r="D615">
        <v>0.14399999999999999</v>
      </c>
      <c r="E615">
        <v>1586.74468166574</v>
      </c>
      <c r="F615">
        <v>0.1</v>
      </c>
      <c r="G615">
        <v>1341.2505835217301</v>
      </c>
      <c r="H615">
        <v>0.22900000000000001</v>
      </c>
      <c r="I615">
        <v>1885.6674750776999</v>
      </c>
    </row>
    <row r="616" spans="1:9">
      <c r="A616" t="s">
        <v>158</v>
      </c>
      <c r="B616" t="s">
        <v>181</v>
      </c>
      <c r="C616" t="s">
        <v>184</v>
      </c>
      <c r="D616">
        <v>1.2500000000000001E-2</v>
      </c>
      <c r="E616">
        <v>1586.74468166574</v>
      </c>
      <c r="F616">
        <v>1.7999999999999999E-2</v>
      </c>
      <c r="G616">
        <v>1586.74468166574</v>
      </c>
      <c r="H616">
        <v>0.03</v>
      </c>
      <c r="I616">
        <v>1586.74468166574</v>
      </c>
    </row>
    <row r="617" spans="1:9">
      <c r="A617" t="s">
        <v>158</v>
      </c>
      <c r="B617" t="s">
        <v>181</v>
      </c>
      <c r="C617" t="s">
        <v>183</v>
      </c>
      <c r="D617">
        <v>1</v>
      </c>
      <c r="E617">
        <v>1586.74468166574</v>
      </c>
      <c r="F617">
        <v>0</v>
      </c>
      <c r="G617">
        <v>1586.74468166574</v>
      </c>
      <c r="H617">
        <v>1</v>
      </c>
      <c r="I617">
        <v>1586.74468166574</v>
      </c>
    </row>
    <row r="618" spans="1:9">
      <c r="A618" t="s">
        <v>158</v>
      </c>
      <c r="B618" t="s">
        <v>181</v>
      </c>
      <c r="C618" t="s">
        <v>182</v>
      </c>
      <c r="D618">
        <v>0.01</v>
      </c>
      <c r="E618">
        <v>1586.74468166574</v>
      </c>
      <c r="F618">
        <v>0</v>
      </c>
      <c r="G618">
        <v>1586.74468166574</v>
      </c>
      <c r="H618">
        <v>1</v>
      </c>
      <c r="I618">
        <v>1586.74468166574</v>
      </c>
    </row>
    <row r="619" spans="1:9">
      <c r="A619" t="s">
        <v>158</v>
      </c>
      <c r="B619" t="s">
        <v>181</v>
      </c>
      <c r="C619" t="s">
        <v>180</v>
      </c>
      <c r="D619">
        <v>0.36</v>
      </c>
      <c r="E619">
        <v>1586.74468166574</v>
      </c>
      <c r="F619">
        <v>0</v>
      </c>
      <c r="G619">
        <v>1586.74468166574</v>
      </c>
      <c r="H619">
        <v>1</v>
      </c>
      <c r="I619">
        <v>1586.74468166574</v>
      </c>
    </row>
    <row r="620" spans="1:9">
      <c r="A620" t="s">
        <v>159</v>
      </c>
      <c r="B620" t="s">
        <v>181</v>
      </c>
      <c r="C620" t="s">
        <v>197</v>
      </c>
      <c r="D620">
        <v>1.7999999999999999E-2</v>
      </c>
      <c r="E620">
        <v>202.70230732059699</v>
      </c>
      <c r="F620">
        <v>1.2E-2</v>
      </c>
      <c r="G620">
        <v>202.70230732059699</v>
      </c>
      <c r="H620">
        <v>2.4E-2</v>
      </c>
      <c r="I620">
        <v>202.70230732059699</v>
      </c>
    </row>
    <row r="621" spans="1:9">
      <c r="A621" t="s">
        <v>159</v>
      </c>
      <c r="B621" t="s">
        <v>181</v>
      </c>
      <c r="C621" t="s">
        <v>196</v>
      </c>
      <c r="D621">
        <v>0.29485</v>
      </c>
      <c r="E621">
        <v>202.70230732059699</v>
      </c>
      <c r="F621">
        <v>6.5000000000000002E-2</v>
      </c>
      <c r="G621">
        <v>202.70230732059699</v>
      </c>
      <c r="H621">
        <v>0.52470000000000006</v>
      </c>
      <c r="I621">
        <v>202.70230732059699</v>
      </c>
    </row>
    <row r="622" spans="1:9">
      <c r="A622" t="s">
        <v>159</v>
      </c>
      <c r="B622" t="s">
        <v>181</v>
      </c>
      <c r="C622" t="s">
        <v>195</v>
      </c>
      <c r="D622">
        <v>692.15</v>
      </c>
      <c r="E622">
        <v>202.70230732059699</v>
      </c>
      <c r="F622">
        <v>537.17999999999995</v>
      </c>
      <c r="G622">
        <v>197.61506578005</v>
      </c>
      <c r="H622">
        <v>918.79</v>
      </c>
      <c r="I622">
        <v>210.14227907480401</v>
      </c>
    </row>
    <row r="623" spans="1:9">
      <c r="A623" t="s">
        <v>159</v>
      </c>
      <c r="B623" t="s">
        <v>181</v>
      </c>
      <c r="C623" t="s">
        <v>194</v>
      </c>
      <c r="D623">
        <v>8.85</v>
      </c>
      <c r="E623">
        <v>202.70230732059699</v>
      </c>
      <c r="F623">
        <v>4.7</v>
      </c>
      <c r="G623">
        <v>202.70230732059699</v>
      </c>
      <c r="H623">
        <v>13</v>
      </c>
      <c r="I623">
        <v>202.70230732059699</v>
      </c>
    </row>
    <row r="624" spans="1:9">
      <c r="A624" t="s">
        <v>159</v>
      </c>
      <c r="B624" t="s">
        <v>181</v>
      </c>
      <c r="C624" t="s">
        <v>193</v>
      </c>
      <c r="D624">
        <v>1.8</v>
      </c>
      <c r="E624">
        <v>202.70230732059699</v>
      </c>
      <c r="F624">
        <v>0.52</v>
      </c>
      <c r="G624">
        <v>202.70230732059699</v>
      </c>
      <c r="H624">
        <v>3.09</v>
      </c>
      <c r="I624">
        <v>202.70230732059699</v>
      </c>
    </row>
    <row r="625" spans="1:9">
      <c r="A625" t="s">
        <v>159</v>
      </c>
      <c r="B625" t="s">
        <v>181</v>
      </c>
      <c r="C625" t="s">
        <v>192</v>
      </c>
      <c r="D625">
        <v>0.96</v>
      </c>
      <c r="E625">
        <v>202.70230732059699</v>
      </c>
      <c r="F625">
        <v>0.38</v>
      </c>
      <c r="G625">
        <v>202.70230732059699</v>
      </c>
      <c r="H625">
        <v>1.53</v>
      </c>
      <c r="I625">
        <v>202.70230732059699</v>
      </c>
    </row>
    <row r="626" spans="1:9">
      <c r="A626" t="s">
        <v>159</v>
      </c>
      <c r="B626" t="s">
        <v>181</v>
      </c>
      <c r="C626" t="s">
        <v>191</v>
      </c>
      <c r="D626">
        <v>970</v>
      </c>
      <c r="E626">
        <v>202.70230732059699</v>
      </c>
      <c r="F626">
        <v>388</v>
      </c>
      <c r="G626">
        <v>202.70230732059699</v>
      </c>
      <c r="H626">
        <v>1197</v>
      </c>
      <c r="I626">
        <v>202.70230732059699</v>
      </c>
    </row>
    <row r="627" spans="1:9">
      <c r="A627" t="s">
        <v>159</v>
      </c>
      <c r="B627" t="s">
        <v>181</v>
      </c>
      <c r="C627" t="s">
        <v>190</v>
      </c>
      <c r="D627">
        <v>5.83</v>
      </c>
      <c r="E627">
        <v>202.70230732059699</v>
      </c>
      <c r="F627">
        <v>1</v>
      </c>
      <c r="G627">
        <v>187.391207320597</v>
      </c>
      <c r="H627">
        <v>6</v>
      </c>
      <c r="I627">
        <v>203.241207320597</v>
      </c>
    </row>
    <row r="628" spans="1:9">
      <c r="A628" t="s">
        <v>159</v>
      </c>
      <c r="B628" t="s">
        <v>181</v>
      </c>
      <c r="C628" t="s">
        <v>189</v>
      </c>
      <c r="D628">
        <v>0.35</v>
      </c>
      <c r="E628">
        <v>202.70230732059699</v>
      </c>
      <c r="F628">
        <v>0.1</v>
      </c>
      <c r="G628">
        <v>213.23431291605999</v>
      </c>
      <c r="H628">
        <v>0.55000000000000004</v>
      </c>
      <c r="I628">
        <v>194.27670284422601</v>
      </c>
    </row>
    <row r="629" spans="1:9">
      <c r="A629" t="s">
        <v>159</v>
      </c>
      <c r="B629" t="s">
        <v>181</v>
      </c>
      <c r="C629" t="s">
        <v>188</v>
      </c>
      <c r="D629">
        <v>0.85</v>
      </c>
      <c r="E629">
        <v>202.70230732059699</v>
      </c>
      <c r="F629">
        <v>0.8</v>
      </c>
      <c r="G629">
        <v>201.365754806718</v>
      </c>
      <c r="H629">
        <v>0.9</v>
      </c>
      <c r="I629">
        <v>204.038859834476</v>
      </c>
    </row>
    <row r="630" spans="1:9">
      <c r="A630" t="s">
        <v>159</v>
      </c>
      <c r="B630" t="s">
        <v>181</v>
      </c>
      <c r="C630" t="s">
        <v>187</v>
      </c>
      <c r="D630">
        <v>0.95</v>
      </c>
      <c r="E630">
        <v>202.70230732059699</v>
      </c>
      <c r="F630">
        <v>0.85</v>
      </c>
      <c r="G630">
        <v>206.97271155831001</v>
      </c>
      <c r="H630">
        <v>0.95</v>
      </c>
      <c r="I630">
        <v>202.70230732059699</v>
      </c>
    </row>
    <row r="631" spans="1:9">
      <c r="A631" t="s">
        <v>159</v>
      </c>
      <c r="B631" t="s">
        <v>181</v>
      </c>
      <c r="C631" t="s">
        <v>186</v>
      </c>
      <c r="D631">
        <v>1</v>
      </c>
      <c r="E631">
        <v>202.70230732059699</v>
      </c>
      <c r="F631">
        <v>0.7</v>
      </c>
      <c r="G631">
        <v>119.901335164418</v>
      </c>
      <c r="H631">
        <v>1</v>
      </c>
      <c r="I631">
        <v>202.70230732059699</v>
      </c>
    </row>
    <row r="632" spans="1:9">
      <c r="A632" t="s">
        <v>159</v>
      </c>
      <c r="B632" t="s">
        <v>181</v>
      </c>
      <c r="C632" t="s">
        <v>185</v>
      </c>
      <c r="D632">
        <v>0.14399999999999999</v>
      </c>
      <c r="E632">
        <v>202.70230732059699</v>
      </c>
      <c r="F632">
        <v>0.1</v>
      </c>
      <c r="G632">
        <v>162.21233141705599</v>
      </c>
      <c r="H632">
        <v>0.22900000000000001</v>
      </c>
      <c r="I632">
        <v>252.00441598134901</v>
      </c>
    </row>
    <row r="633" spans="1:9">
      <c r="A633" t="s">
        <v>159</v>
      </c>
      <c r="B633" t="s">
        <v>181</v>
      </c>
      <c r="C633" t="s">
        <v>184</v>
      </c>
      <c r="D633">
        <v>1.2500000000000001E-2</v>
      </c>
      <c r="E633">
        <v>202.70230732059699</v>
      </c>
      <c r="F633">
        <v>1.7999999999999999E-2</v>
      </c>
      <c r="G633">
        <v>202.70230732059699</v>
      </c>
      <c r="H633">
        <v>0.03</v>
      </c>
      <c r="I633">
        <v>202.70230732059699</v>
      </c>
    </row>
    <row r="634" spans="1:9">
      <c r="A634" t="s">
        <v>159</v>
      </c>
      <c r="B634" t="s">
        <v>181</v>
      </c>
      <c r="C634" t="s">
        <v>183</v>
      </c>
      <c r="D634">
        <v>1</v>
      </c>
      <c r="E634">
        <v>202.70230732059699</v>
      </c>
      <c r="F634">
        <v>0</v>
      </c>
      <c r="G634">
        <v>202.70230732059699</v>
      </c>
      <c r="H634">
        <v>1</v>
      </c>
      <c r="I634">
        <v>202.70230732059699</v>
      </c>
    </row>
    <row r="635" spans="1:9">
      <c r="A635" t="s">
        <v>159</v>
      </c>
      <c r="B635" t="s">
        <v>181</v>
      </c>
      <c r="C635" t="s">
        <v>182</v>
      </c>
      <c r="D635">
        <v>0.01</v>
      </c>
      <c r="E635">
        <v>202.70230732059699</v>
      </c>
      <c r="F635">
        <v>0</v>
      </c>
      <c r="G635">
        <v>202.70230732059699</v>
      </c>
      <c r="H635">
        <v>1</v>
      </c>
      <c r="I635">
        <v>202.70230732059699</v>
      </c>
    </row>
    <row r="636" spans="1:9">
      <c r="A636" t="s">
        <v>159</v>
      </c>
      <c r="B636" t="s">
        <v>181</v>
      </c>
      <c r="C636" t="s">
        <v>180</v>
      </c>
      <c r="D636">
        <v>0.36</v>
      </c>
      <c r="E636">
        <v>202.70230732059699</v>
      </c>
      <c r="F636">
        <v>0</v>
      </c>
      <c r="G636">
        <v>202.70230732059699</v>
      </c>
      <c r="H636">
        <v>1</v>
      </c>
      <c r="I636">
        <v>202.70230732059699</v>
      </c>
    </row>
    <row r="637" spans="1:9">
      <c r="A637" t="s">
        <v>163</v>
      </c>
      <c r="B637" t="s">
        <v>181</v>
      </c>
      <c r="C637" t="s">
        <v>197</v>
      </c>
      <c r="D637">
        <v>1.7999999999999999E-2</v>
      </c>
      <c r="E637">
        <v>1064.40994043046</v>
      </c>
      <c r="F637">
        <v>1.2E-2</v>
      </c>
      <c r="G637">
        <v>1064.40994043046</v>
      </c>
      <c r="H637">
        <v>2.4E-2</v>
      </c>
      <c r="I637">
        <v>1064.40994043046</v>
      </c>
    </row>
    <row r="638" spans="1:9">
      <c r="A638" t="s">
        <v>163</v>
      </c>
      <c r="B638" t="s">
        <v>181</v>
      </c>
      <c r="C638" t="s">
        <v>196</v>
      </c>
      <c r="D638">
        <v>0.29485</v>
      </c>
      <c r="E638">
        <v>1064.40994043046</v>
      </c>
      <c r="F638">
        <v>6.5000000000000002E-2</v>
      </c>
      <c r="G638">
        <v>1064.40994043046</v>
      </c>
      <c r="H638">
        <v>0.52470000000000006</v>
      </c>
      <c r="I638">
        <v>1064.40994043046</v>
      </c>
    </row>
    <row r="639" spans="1:9">
      <c r="A639" t="s">
        <v>163</v>
      </c>
      <c r="B639" t="s">
        <v>181</v>
      </c>
      <c r="C639" t="s">
        <v>195</v>
      </c>
      <c r="D639">
        <v>692.15</v>
      </c>
      <c r="E639">
        <v>1064.40994043046</v>
      </c>
      <c r="F639">
        <v>537.17999999999995</v>
      </c>
      <c r="G639">
        <v>1045.0347450479801</v>
      </c>
      <c r="H639">
        <v>918.79</v>
      </c>
      <c r="I639">
        <v>1092.7457104600501</v>
      </c>
    </row>
    <row r="640" spans="1:9">
      <c r="A640" t="s">
        <v>163</v>
      </c>
      <c r="B640" t="s">
        <v>181</v>
      </c>
      <c r="C640" t="s">
        <v>194</v>
      </c>
      <c r="D640">
        <v>8.85</v>
      </c>
      <c r="E640">
        <v>1064.40994043046</v>
      </c>
      <c r="F640">
        <v>4.7</v>
      </c>
      <c r="G640">
        <v>1064.40994043046</v>
      </c>
      <c r="H640">
        <v>13</v>
      </c>
      <c r="I640">
        <v>1064.40994043046</v>
      </c>
    </row>
    <row r="641" spans="1:9">
      <c r="A641" t="s">
        <v>163</v>
      </c>
      <c r="B641" t="s">
        <v>181</v>
      </c>
      <c r="C641" t="s">
        <v>193</v>
      </c>
      <c r="D641">
        <v>1.8</v>
      </c>
      <c r="E641">
        <v>1064.40994043046</v>
      </c>
      <c r="F641">
        <v>0.52</v>
      </c>
      <c r="G641">
        <v>1064.40994043046</v>
      </c>
      <c r="H641">
        <v>3.09</v>
      </c>
      <c r="I641">
        <v>1064.40994043046</v>
      </c>
    </row>
    <row r="642" spans="1:9">
      <c r="A642" t="s">
        <v>163</v>
      </c>
      <c r="B642" t="s">
        <v>181</v>
      </c>
      <c r="C642" t="s">
        <v>192</v>
      </c>
      <c r="D642">
        <v>0.96</v>
      </c>
      <c r="E642">
        <v>1064.40994043046</v>
      </c>
      <c r="F642">
        <v>0.38</v>
      </c>
      <c r="G642">
        <v>1064.40994043046</v>
      </c>
      <c r="H642">
        <v>1.53</v>
      </c>
      <c r="I642">
        <v>1064.40994043046</v>
      </c>
    </row>
    <row r="643" spans="1:9">
      <c r="A643" t="s">
        <v>163</v>
      </c>
      <c r="B643" t="s">
        <v>181</v>
      </c>
      <c r="C643" t="s">
        <v>191</v>
      </c>
      <c r="D643">
        <v>970</v>
      </c>
      <c r="E643">
        <v>1064.40994043046</v>
      </c>
      <c r="F643">
        <v>388</v>
      </c>
      <c r="G643">
        <v>1064.40994043046</v>
      </c>
      <c r="H643">
        <v>1197</v>
      </c>
      <c r="I643">
        <v>1064.40994043046</v>
      </c>
    </row>
    <row r="644" spans="1:9">
      <c r="A644" t="s">
        <v>163</v>
      </c>
      <c r="B644" t="s">
        <v>181</v>
      </c>
      <c r="C644" t="s">
        <v>190</v>
      </c>
      <c r="D644">
        <v>5.83</v>
      </c>
      <c r="E644">
        <v>1064.40994043046</v>
      </c>
      <c r="F644">
        <v>1</v>
      </c>
      <c r="G644">
        <v>1049.0988404304601</v>
      </c>
      <c r="H644">
        <v>6</v>
      </c>
      <c r="I644">
        <v>1064.94884043046</v>
      </c>
    </row>
    <row r="645" spans="1:9">
      <c r="A645" t="s">
        <v>163</v>
      </c>
      <c r="B645" t="s">
        <v>181</v>
      </c>
      <c r="C645" t="s">
        <v>189</v>
      </c>
      <c r="D645">
        <v>0.35</v>
      </c>
      <c r="E645">
        <v>1064.40994043046</v>
      </c>
      <c r="F645">
        <v>0.1</v>
      </c>
      <c r="G645">
        <v>1104.5219863310001</v>
      </c>
      <c r="H645">
        <v>0.55000000000000004</v>
      </c>
      <c r="I645">
        <v>1032.32030371004</v>
      </c>
    </row>
    <row r="646" spans="1:9">
      <c r="A646" t="s">
        <v>163</v>
      </c>
      <c r="B646" t="s">
        <v>181</v>
      </c>
      <c r="C646" t="s">
        <v>188</v>
      </c>
      <c r="D646">
        <v>0.85</v>
      </c>
      <c r="E646">
        <v>1064.40994043046</v>
      </c>
      <c r="F646">
        <v>0.8</v>
      </c>
      <c r="G646">
        <v>1059.3195656391399</v>
      </c>
      <c r="H646">
        <v>0.9</v>
      </c>
      <c r="I646">
        <v>1069.5003152217801</v>
      </c>
    </row>
    <row r="647" spans="1:9">
      <c r="A647" t="s">
        <v>163</v>
      </c>
      <c r="B647" t="s">
        <v>181</v>
      </c>
      <c r="C647" t="s">
        <v>187</v>
      </c>
      <c r="D647">
        <v>0.95</v>
      </c>
      <c r="E647">
        <v>1064.40994043046</v>
      </c>
      <c r="F647">
        <v>0.85</v>
      </c>
      <c r="G647">
        <v>1080.6741409423601</v>
      </c>
      <c r="H647">
        <v>0.95</v>
      </c>
      <c r="I647">
        <v>1064.40994043046</v>
      </c>
    </row>
    <row r="648" spans="1:9">
      <c r="A648" t="s">
        <v>163</v>
      </c>
      <c r="B648" t="s">
        <v>181</v>
      </c>
      <c r="C648" t="s">
        <v>186</v>
      </c>
      <c r="D648">
        <v>1</v>
      </c>
      <c r="E648">
        <v>1064.40994043046</v>
      </c>
      <c r="F648">
        <v>0.7</v>
      </c>
      <c r="G648">
        <v>749.05534195132498</v>
      </c>
      <c r="H648">
        <v>1</v>
      </c>
      <c r="I648">
        <v>1064.40994043046</v>
      </c>
    </row>
    <row r="649" spans="1:9">
      <c r="A649" t="s">
        <v>163</v>
      </c>
      <c r="B649" t="s">
        <v>181</v>
      </c>
      <c r="C649" t="s">
        <v>185</v>
      </c>
      <c r="D649">
        <v>0.14399999999999999</v>
      </c>
      <c r="E649">
        <v>1064.40994043046</v>
      </c>
      <c r="F649">
        <v>0.1</v>
      </c>
      <c r="G649">
        <v>910.20039722115303</v>
      </c>
      <c r="H649">
        <v>0.22900000000000001</v>
      </c>
      <c r="I649">
        <v>1252.18124644316</v>
      </c>
    </row>
    <row r="650" spans="1:9">
      <c r="A650" t="s">
        <v>163</v>
      </c>
      <c r="B650" t="s">
        <v>181</v>
      </c>
      <c r="C650" t="s">
        <v>184</v>
      </c>
      <c r="D650">
        <v>1.2500000000000001E-2</v>
      </c>
      <c r="E650">
        <v>1064.40994043046</v>
      </c>
      <c r="F650">
        <v>1.7999999999999999E-2</v>
      </c>
      <c r="G650">
        <v>1064.40994043046</v>
      </c>
      <c r="H650">
        <v>0.03</v>
      </c>
      <c r="I650">
        <v>1064.40994043046</v>
      </c>
    </row>
    <row r="651" spans="1:9">
      <c r="A651" t="s">
        <v>163</v>
      </c>
      <c r="B651" t="s">
        <v>181</v>
      </c>
      <c r="C651" t="s">
        <v>183</v>
      </c>
      <c r="D651">
        <v>1</v>
      </c>
      <c r="E651">
        <v>1064.40994043046</v>
      </c>
      <c r="F651">
        <v>0</v>
      </c>
      <c r="G651">
        <v>1064.40994043046</v>
      </c>
      <c r="H651">
        <v>1</v>
      </c>
      <c r="I651">
        <v>1064.40994043046</v>
      </c>
    </row>
    <row r="652" spans="1:9">
      <c r="A652" t="s">
        <v>163</v>
      </c>
      <c r="B652" t="s">
        <v>181</v>
      </c>
      <c r="C652" t="s">
        <v>182</v>
      </c>
      <c r="D652">
        <v>0.01</v>
      </c>
      <c r="E652">
        <v>1064.40994043046</v>
      </c>
      <c r="F652">
        <v>0</v>
      </c>
      <c r="G652">
        <v>1064.40994043046</v>
      </c>
      <c r="H652">
        <v>1</v>
      </c>
      <c r="I652">
        <v>1064.40994043046</v>
      </c>
    </row>
    <row r="653" spans="1:9">
      <c r="A653" t="s">
        <v>163</v>
      </c>
      <c r="B653" t="s">
        <v>181</v>
      </c>
      <c r="C653" t="s">
        <v>180</v>
      </c>
      <c r="D653">
        <v>0.36</v>
      </c>
      <c r="E653">
        <v>1064.40994043046</v>
      </c>
      <c r="F653">
        <v>0</v>
      </c>
      <c r="G653">
        <v>1064.40994043046</v>
      </c>
      <c r="H653">
        <v>1</v>
      </c>
      <c r="I653">
        <v>1064.40994043046</v>
      </c>
    </row>
    <row r="654" spans="1:9">
      <c r="A654" t="s">
        <v>161</v>
      </c>
      <c r="B654" t="s">
        <v>181</v>
      </c>
      <c r="C654" t="s">
        <v>197</v>
      </c>
      <c r="D654">
        <v>1.7999999999999999E-2</v>
      </c>
      <c r="E654">
        <v>111.349003695402</v>
      </c>
      <c r="F654">
        <v>1.2E-2</v>
      </c>
      <c r="G654">
        <v>111.349003695402</v>
      </c>
      <c r="H654">
        <v>2.4E-2</v>
      </c>
      <c r="I654">
        <v>111.349003695402</v>
      </c>
    </row>
    <row r="655" spans="1:9">
      <c r="A655" t="s">
        <v>161</v>
      </c>
      <c r="B655" t="s">
        <v>181</v>
      </c>
      <c r="C655" t="s">
        <v>196</v>
      </c>
      <c r="D655">
        <v>0.29485</v>
      </c>
      <c r="E655">
        <v>111.349003695402</v>
      </c>
      <c r="F655">
        <v>6.5000000000000002E-2</v>
      </c>
      <c r="G655">
        <v>111.349003695402</v>
      </c>
      <c r="H655">
        <v>0.52470000000000006</v>
      </c>
      <c r="I655">
        <v>111.349003695402</v>
      </c>
    </row>
    <row r="656" spans="1:9">
      <c r="A656" t="s">
        <v>161</v>
      </c>
      <c r="B656" t="s">
        <v>181</v>
      </c>
      <c r="C656" t="s">
        <v>195</v>
      </c>
      <c r="D656">
        <v>692.15</v>
      </c>
      <c r="E656">
        <v>111.349003695402</v>
      </c>
      <c r="F656">
        <v>537.17999999999995</v>
      </c>
      <c r="G656">
        <v>109.526696693326</v>
      </c>
      <c r="H656">
        <v>918.79</v>
      </c>
      <c r="I656">
        <v>114.014085059217</v>
      </c>
    </row>
    <row r="657" spans="1:9">
      <c r="A657" t="s">
        <v>161</v>
      </c>
      <c r="B657" t="s">
        <v>181</v>
      </c>
      <c r="C657" t="s">
        <v>194</v>
      </c>
      <c r="D657">
        <v>8.85</v>
      </c>
      <c r="E657">
        <v>111.349003695402</v>
      </c>
      <c r="F657">
        <v>4.7</v>
      </c>
      <c r="G657">
        <v>111.349003695402</v>
      </c>
      <c r="H657">
        <v>13</v>
      </c>
      <c r="I657">
        <v>111.349003695402</v>
      </c>
    </row>
    <row r="658" spans="1:9">
      <c r="A658" t="s">
        <v>161</v>
      </c>
      <c r="B658" t="s">
        <v>181</v>
      </c>
      <c r="C658" t="s">
        <v>193</v>
      </c>
      <c r="D658">
        <v>1.8</v>
      </c>
      <c r="E658">
        <v>111.349003695402</v>
      </c>
      <c r="F658">
        <v>0.52</v>
      </c>
      <c r="G658">
        <v>111.349003695402</v>
      </c>
      <c r="H658">
        <v>3.09</v>
      </c>
      <c r="I658">
        <v>111.349003695402</v>
      </c>
    </row>
    <row r="659" spans="1:9">
      <c r="A659" t="s">
        <v>161</v>
      </c>
      <c r="B659" t="s">
        <v>181</v>
      </c>
      <c r="C659" t="s">
        <v>192</v>
      </c>
      <c r="D659">
        <v>0.96</v>
      </c>
      <c r="E659">
        <v>111.349003695402</v>
      </c>
      <c r="F659">
        <v>0.38</v>
      </c>
      <c r="G659">
        <v>111.349003695402</v>
      </c>
      <c r="H659">
        <v>1.53</v>
      </c>
      <c r="I659">
        <v>111.349003695402</v>
      </c>
    </row>
    <row r="660" spans="1:9">
      <c r="A660" t="s">
        <v>161</v>
      </c>
      <c r="B660" t="s">
        <v>181</v>
      </c>
      <c r="C660" t="s">
        <v>191</v>
      </c>
      <c r="D660">
        <v>970</v>
      </c>
      <c r="E660">
        <v>111.349003695402</v>
      </c>
      <c r="F660">
        <v>388</v>
      </c>
      <c r="G660">
        <v>111.349003695402</v>
      </c>
      <c r="H660">
        <v>1197</v>
      </c>
      <c r="I660">
        <v>111.349003695402</v>
      </c>
    </row>
    <row r="661" spans="1:9">
      <c r="A661" t="s">
        <v>161</v>
      </c>
      <c r="B661" t="s">
        <v>181</v>
      </c>
      <c r="C661" t="s">
        <v>190</v>
      </c>
      <c r="D661">
        <v>5.83</v>
      </c>
      <c r="E661">
        <v>111.349003695402</v>
      </c>
      <c r="F661">
        <v>1</v>
      </c>
      <c r="G661">
        <v>96.037903695401795</v>
      </c>
      <c r="H661">
        <v>6</v>
      </c>
      <c r="I661">
        <v>111.887903695402</v>
      </c>
    </row>
    <row r="662" spans="1:9">
      <c r="A662" t="s">
        <v>161</v>
      </c>
      <c r="B662" t="s">
        <v>181</v>
      </c>
      <c r="C662" t="s">
        <v>189</v>
      </c>
      <c r="D662">
        <v>0.35</v>
      </c>
      <c r="E662">
        <v>111.349003695402</v>
      </c>
      <c r="F662">
        <v>0.1</v>
      </c>
      <c r="G662">
        <v>115.12168627584199</v>
      </c>
      <c r="H662">
        <v>0.55000000000000004</v>
      </c>
      <c r="I662">
        <v>108.330857631049</v>
      </c>
    </row>
    <row r="663" spans="1:9">
      <c r="A663" t="s">
        <v>161</v>
      </c>
      <c r="B663" t="s">
        <v>181</v>
      </c>
      <c r="C663" t="s">
        <v>188</v>
      </c>
      <c r="D663">
        <v>0.85</v>
      </c>
      <c r="E663">
        <v>111.349003695402</v>
      </c>
      <c r="F663">
        <v>0.8</v>
      </c>
      <c r="G663">
        <v>110.87023558791699</v>
      </c>
      <c r="H663">
        <v>0.9</v>
      </c>
      <c r="I663">
        <v>111.82777180288601</v>
      </c>
    </row>
    <row r="664" spans="1:9">
      <c r="A664" t="s">
        <v>161</v>
      </c>
      <c r="B664" t="s">
        <v>181</v>
      </c>
      <c r="C664" t="s">
        <v>187</v>
      </c>
      <c r="D664">
        <v>0.95</v>
      </c>
      <c r="E664">
        <v>111.349003695402</v>
      </c>
      <c r="F664">
        <v>0.85</v>
      </c>
      <c r="G664">
        <v>112.87871041014201</v>
      </c>
      <c r="H664">
        <v>0.95</v>
      </c>
      <c r="I664">
        <v>111.349003695402</v>
      </c>
    </row>
    <row r="665" spans="1:9">
      <c r="A665" t="s">
        <v>161</v>
      </c>
      <c r="B665" t="s">
        <v>181</v>
      </c>
      <c r="C665" t="s">
        <v>186</v>
      </c>
      <c r="D665">
        <v>1</v>
      </c>
      <c r="E665">
        <v>111.349003695402</v>
      </c>
      <c r="F665">
        <v>0.7</v>
      </c>
      <c r="G665">
        <v>81.688766386781197</v>
      </c>
      <c r="H665">
        <v>1</v>
      </c>
      <c r="I665">
        <v>111.349003695402</v>
      </c>
    </row>
    <row r="666" spans="1:9">
      <c r="A666" t="s">
        <v>161</v>
      </c>
      <c r="B666" t="s">
        <v>181</v>
      </c>
      <c r="C666" t="s">
        <v>185</v>
      </c>
      <c r="D666">
        <v>0.14399999999999999</v>
      </c>
      <c r="E666">
        <v>111.349003695402</v>
      </c>
      <c r="F666">
        <v>0.1</v>
      </c>
      <c r="G666">
        <v>96.845040002147798</v>
      </c>
      <c r="H666">
        <v>0.22900000000000001</v>
      </c>
      <c r="I666">
        <v>129.00957222031099</v>
      </c>
    </row>
    <row r="667" spans="1:9">
      <c r="A667" t="s">
        <v>161</v>
      </c>
      <c r="B667" t="s">
        <v>181</v>
      </c>
      <c r="C667" t="s">
        <v>184</v>
      </c>
      <c r="D667">
        <v>1.2500000000000001E-2</v>
      </c>
      <c r="E667">
        <v>111.349003695402</v>
      </c>
      <c r="F667">
        <v>1.7999999999999999E-2</v>
      </c>
      <c r="G667">
        <v>111.349003695402</v>
      </c>
      <c r="H667">
        <v>0.03</v>
      </c>
      <c r="I667">
        <v>111.349003695402</v>
      </c>
    </row>
    <row r="668" spans="1:9">
      <c r="A668" t="s">
        <v>161</v>
      </c>
      <c r="B668" t="s">
        <v>181</v>
      </c>
      <c r="C668" t="s">
        <v>183</v>
      </c>
      <c r="D668">
        <v>1</v>
      </c>
      <c r="E668">
        <v>111.349003695402</v>
      </c>
      <c r="F668">
        <v>0</v>
      </c>
      <c r="G668">
        <v>111.349003695402</v>
      </c>
      <c r="H668">
        <v>1</v>
      </c>
      <c r="I668">
        <v>111.349003695402</v>
      </c>
    </row>
    <row r="669" spans="1:9">
      <c r="A669" t="s">
        <v>161</v>
      </c>
      <c r="B669" t="s">
        <v>181</v>
      </c>
      <c r="C669" t="s">
        <v>182</v>
      </c>
      <c r="D669">
        <v>0.01</v>
      </c>
      <c r="E669">
        <v>111.349003695402</v>
      </c>
      <c r="F669">
        <v>0</v>
      </c>
      <c r="G669">
        <v>111.349003695402</v>
      </c>
      <c r="H669">
        <v>1</v>
      </c>
      <c r="I669">
        <v>111.349003695402</v>
      </c>
    </row>
    <row r="670" spans="1:9">
      <c r="A670" t="s">
        <v>161</v>
      </c>
      <c r="B670" t="s">
        <v>181</v>
      </c>
      <c r="C670" t="s">
        <v>180</v>
      </c>
      <c r="D670">
        <v>0.36</v>
      </c>
      <c r="E670">
        <v>111.349003695402</v>
      </c>
      <c r="F670">
        <v>0</v>
      </c>
      <c r="G670">
        <v>111.349003695402</v>
      </c>
      <c r="H670">
        <v>1</v>
      </c>
      <c r="I670">
        <v>111.349003695402</v>
      </c>
    </row>
    <row r="671" spans="1:9">
      <c r="A671" t="s">
        <v>160</v>
      </c>
      <c r="B671" t="s">
        <v>181</v>
      </c>
      <c r="C671" t="s">
        <v>197</v>
      </c>
      <c r="D671">
        <v>1.7999999999999999E-2</v>
      </c>
      <c r="E671">
        <v>2188.2276091346198</v>
      </c>
      <c r="F671">
        <v>1.2E-2</v>
      </c>
      <c r="G671">
        <v>2188.2276091346198</v>
      </c>
      <c r="H671">
        <v>2.4E-2</v>
      </c>
      <c r="I671">
        <v>2188.2276091346198</v>
      </c>
    </row>
    <row r="672" spans="1:9">
      <c r="A672" t="s">
        <v>160</v>
      </c>
      <c r="B672" t="s">
        <v>181</v>
      </c>
      <c r="C672" t="s">
        <v>196</v>
      </c>
      <c r="D672">
        <v>0.29485</v>
      </c>
      <c r="E672">
        <v>2188.2276091346198</v>
      </c>
      <c r="F672">
        <v>6.5000000000000002E-2</v>
      </c>
      <c r="G672">
        <v>2188.2276091346198</v>
      </c>
      <c r="H672">
        <v>0.52470000000000006</v>
      </c>
      <c r="I672">
        <v>2188.2276091346198</v>
      </c>
    </row>
    <row r="673" spans="1:9">
      <c r="A673" t="s">
        <v>160</v>
      </c>
      <c r="B673" t="s">
        <v>181</v>
      </c>
      <c r="C673" t="s">
        <v>195</v>
      </c>
      <c r="D673">
        <v>692.15</v>
      </c>
      <c r="E673">
        <v>2188.2276091346198</v>
      </c>
      <c r="F673">
        <v>537.17999999999995</v>
      </c>
      <c r="G673">
        <v>2143.2969446694001</v>
      </c>
      <c r="H673">
        <v>918.79</v>
      </c>
      <c r="I673">
        <v>2253.9376549137901</v>
      </c>
    </row>
    <row r="674" spans="1:9">
      <c r="A674" t="s">
        <v>160</v>
      </c>
      <c r="B674" t="s">
        <v>181</v>
      </c>
      <c r="C674" t="s">
        <v>194</v>
      </c>
      <c r="D674">
        <v>8.85</v>
      </c>
      <c r="E674">
        <v>2188.2276091346198</v>
      </c>
      <c r="F674">
        <v>4.7</v>
      </c>
      <c r="G674">
        <v>2188.2276091346198</v>
      </c>
      <c r="H674">
        <v>13</v>
      </c>
      <c r="I674">
        <v>2188.2276091346198</v>
      </c>
    </row>
    <row r="675" spans="1:9">
      <c r="A675" t="s">
        <v>160</v>
      </c>
      <c r="B675" t="s">
        <v>181</v>
      </c>
      <c r="C675" t="s">
        <v>193</v>
      </c>
      <c r="D675">
        <v>1.8</v>
      </c>
      <c r="E675">
        <v>2188.2276091346198</v>
      </c>
      <c r="F675">
        <v>0.52</v>
      </c>
      <c r="G675">
        <v>2188.2276091346198</v>
      </c>
      <c r="H675">
        <v>3.09</v>
      </c>
      <c r="I675">
        <v>2188.2276091346198</v>
      </c>
    </row>
    <row r="676" spans="1:9">
      <c r="A676" t="s">
        <v>160</v>
      </c>
      <c r="B676" t="s">
        <v>181</v>
      </c>
      <c r="C676" t="s">
        <v>192</v>
      </c>
      <c r="D676">
        <v>0.96</v>
      </c>
      <c r="E676">
        <v>2188.2276091346198</v>
      </c>
      <c r="F676">
        <v>0.38</v>
      </c>
      <c r="G676">
        <v>2188.2276091346198</v>
      </c>
      <c r="H676">
        <v>1.53</v>
      </c>
      <c r="I676">
        <v>2188.2276091346198</v>
      </c>
    </row>
    <row r="677" spans="1:9">
      <c r="A677" t="s">
        <v>160</v>
      </c>
      <c r="B677" t="s">
        <v>181</v>
      </c>
      <c r="C677" t="s">
        <v>191</v>
      </c>
      <c r="D677">
        <v>970</v>
      </c>
      <c r="E677">
        <v>2188.2276091346198</v>
      </c>
      <c r="F677">
        <v>388</v>
      </c>
      <c r="G677">
        <v>2188.2276091346198</v>
      </c>
      <c r="H677">
        <v>1197</v>
      </c>
      <c r="I677">
        <v>2188.2276091346198</v>
      </c>
    </row>
    <row r="678" spans="1:9">
      <c r="A678" t="s">
        <v>160</v>
      </c>
      <c r="B678" t="s">
        <v>181</v>
      </c>
      <c r="C678" t="s">
        <v>190</v>
      </c>
      <c r="D678">
        <v>5.83</v>
      </c>
      <c r="E678">
        <v>2188.2276091346198</v>
      </c>
      <c r="F678">
        <v>1</v>
      </c>
      <c r="G678">
        <v>2172.9165091346199</v>
      </c>
      <c r="H678">
        <v>6</v>
      </c>
      <c r="I678">
        <v>2188.7665091346198</v>
      </c>
    </row>
    <row r="679" spans="1:9">
      <c r="A679" t="s">
        <v>160</v>
      </c>
      <c r="B679" t="s">
        <v>181</v>
      </c>
      <c r="C679" t="s">
        <v>189</v>
      </c>
      <c r="D679">
        <v>0.35</v>
      </c>
      <c r="E679">
        <v>2188.2276091346198</v>
      </c>
      <c r="F679">
        <v>0.1</v>
      </c>
      <c r="G679">
        <v>2281.2465872554699</v>
      </c>
      <c r="H679">
        <v>0.55000000000000004</v>
      </c>
      <c r="I679">
        <v>2113.81242663794</v>
      </c>
    </row>
    <row r="680" spans="1:9">
      <c r="A680" t="s">
        <v>160</v>
      </c>
      <c r="B680" t="s">
        <v>181</v>
      </c>
      <c r="C680" t="s">
        <v>188</v>
      </c>
      <c r="D680">
        <v>0.85</v>
      </c>
      <c r="E680">
        <v>2188.2276091346198</v>
      </c>
      <c r="F680">
        <v>0.8</v>
      </c>
      <c r="G680">
        <v>2176.42313866421</v>
      </c>
      <c r="H680">
        <v>0.9</v>
      </c>
      <c r="I680">
        <v>2200.0320796050401</v>
      </c>
    </row>
    <row r="681" spans="1:9">
      <c r="A681" t="s">
        <v>160</v>
      </c>
      <c r="B681" t="s">
        <v>181</v>
      </c>
      <c r="C681" t="s">
        <v>187</v>
      </c>
      <c r="D681">
        <v>0.95</v>
      </c>
      <c r="E681">
        <v>2188.2276091346198</v>
      </c>
      <c r="F681">
        <v>0.85</v>
      </c>
      <c r="G681">
        <v>2225.9439429092799</v>
      </c>
      <c r="H681">
        <v>0.95</v>
      </c>
      <c r="I681">
        <v>2188.2276091346198</v>
      </c>
    </row>
    <row r="682" spans="1:9">
      <c r="A682" t="s">
        <v>160</v>
      </c>
      <c r="B682" t="s">
        <v>181</v>
      </c>
      <c r="C682" t="s">
        <v>186</v>
      </c>
      <c r="D682">
        <v>1</v>
      </c>
      <c r="E682">
        <v>2188.2276091346198</v>
      </c>
      <c r="F682">
        <v>0.7</v>
      </c>
      <c r="G682">
        <v>1456.9270275342301</v>
      </c>
      <c r="H682">
        <v>1</v>
      </c>
      <c r="I682">
        <v>2188.2276091346198</v>
      </c>
    </row>
    <row r="683" spans="1:9">
      <c r="A683" t="s">
        <v>160</v>
      </c>
      <c r="B683" t="s">
        <v>181</v>
      </c>
      <c r="C683" t="s">
        <v>185</v>
      </c>
      <c r="D683">
        <v>0.14399999999999999</v>
      </c>
      <c r="E683">
        <v>2188.2276091346198</v>
      </c>
      <c r="F683">
        <v>0.1</v>
      </c>
      <c r="G683">
        <v>1830.61897053803</v>
      </c>
      <c r="H683">
        <v>0.22900000000000001</v>
      </c>
      <c r="I683">
        <v>2623.6652591869301</v>
      </c>
    </row>
    <row r="684" spans="1:9">
      <c r="A684" t="s">
        <v>160</v>
      </c>
      <c r="B684" t="s">
        <v>181</v>
      </c>
      <c r="C684" t="s">
        <v>184</v>
      </c>
      <c r="D684">
        <v>1.2500000000000001E-2</v>
      </c>
      <c r="E684">
        <v>2188.2276091346198</v>
      </c>
      <c r="F684">
        <v>1.7999999999999999E-2</v>
      </c>
      <c r="G684">
        <v>2188.2276091346198</v>
      </c>
      <c r="H684">
        <v>0.03</v>
      </c>
      <c r="I684">
        <v>2188.2276091346198</v>
      </c>
    </row>
    <row r="685" spans="1:9">
      <c r="A685" t="s">
        <v>160</v>
      </c>
      <c r="B685" t="s">
        <v>181</v>
      </c>
      <c r="C685" t="s">
        <v>183</v>
      </c>
      <c r="D685">
        <v>1</v>
      </c>
      <c r="E685">
        <v>2188.2276091346198</v>
      </c>
      <c r="F685">
        <v>0</v>
      </c>
      <c r="G685">
        <v>2188.2276091346198</v>
      </c>
      <c r="H685">
        <v>1</v>
      </c>
      <c r="I685">
        <v>2188.2276091346198</v>
      </c>
    </row>
    <row r="686" spans="1:9">
      <c r="A686" t="s">
        <v>160</v>
      </c>
      <c r="B686" t="s">
        <v>181</v>
      </c>
      <c r="C686" t="s">
        <v>182</v>
      </c>
      <c r="D686">
        <v>0.01</v>
      </c>
      <c r="E686">
        <v>2188.2276091346198</v>
      </c>
      <c r="F686">
        <v>0</v>
      </c>
      <c r="G686">
        <v>2188.2276091346198</v>
      </c>
      <c r="H686">
        <v>1</v>
      </c>
      <c r="I686">
        <v>2188.2276091346198</v>
      </c>
    </row>
    <row r="687" spans="1:9">
      <c r="A687" t="s">
        <v>160</v>
      </c>
      <c r="B687" t="s">
        <v>181</v>
      </c>
      <c r="C687" t="s">
        <v>180</v>
      </c>
      <c r="D687">
        <v>0.36</v>
      </c>
      <c r="E687">
        <v>2188.2276091346198</v>
      </c>
      <c r="F687">
        <v>0</v>
      </c>
      <c r="G687">
        <v>2188.2276091346198</v>
      </c>
      <c r="H687">
        <v>1</v>
      </c>
      <c r="I687">
        <v>2188.2276091346198</v>
      </c>
    </row>
    <row r="688" spans="1:9">
      <c r="A688" t="s">
        <v>151</v>
      </c>
      <c r="B688" t="s">
        <v>181</v>
      </c>
      <c r="C688" t="s">
        <v>197</v>
      </c>
      <c r="D688">
        <v>1.7999999999999999E-2</v>
      </c>
      <c r="E688">
        <v>263.67454064585399</v>
      </c>
      <c r="F688">
        <v>1.2E-2</v>
      </c>
      <c r="G688">
        <v>263.67454064585399</v>
      </c>
      <c r="H688">
        <v>2.4E-2</v>
      </c>
      <c r="I688">
        <v>263.67454064585399</v>
      </c>
    </row>
    <row r="689" spans="1:9">
      <c r="A689" t="s">
        <v>151</v>
      </c>
      <c r="B689" t="s">
        <v>181</v>
      </c>
      <c r="C689" t="s">
        <v>196</v>
      </c>
      <c r="D689">
        <v>0.29485</v>
      </c>
      <c r="E689">
        <v>263.67454064585399</v>
      </c>
      <c r="F689">
        <v>6.5000000000000002E-2</v>
      </c>
      <c r="G689">
        <v>263.67454064585399</v>
      </c>
      <c r="H689">
        <v>0.52470000000000006</v>
      </c>
      <c r="I689">
        <v>263.67454064585399</v>
      </c>
    </row>
    <row r="690" spans="1:9">
      <c r="A690" t="s">
        <v>151</v>
      </c>
      <c r="B690" t="s">
        <v>181</v>
      </c>
      <c r="C690" t="s">
        <v>195</v>
      </c>
      <c r="D690">
        <v>692.15</v>
      </c>
      <c r="E690">
        <v>263.67454064585399</v>
      </c>
      <c r="F690">
        <v>537.17999999999995</v>
      </c>
      <c r="G690">
        <v>254.05410444828999</v>
      </c>
      <c r="H690">
        <v>918.79</v>
      </c>
      <c r="I690">
        <v>277.74420354716301</v>
      </c>
    </row>
    <row r="691" spans="1:9">
      <c r="A691" t="s">
        <v>151</v>
      </c>
      <c r="B691" t="s">
        <v>181</v>
      </c>
      <c r="C691" t="s">
        <v>194</v>
      </c>
      <c r="D691">
        <v>8.85</v>
      </c>
      <c r="E691">
        <v>263.67454064585399</v>
      </c>
      <c r="F691">
        <v>4.7</v>
      </c>
      <c r="G691">
        <v>263.67454064585399</v>
      </c>
      <c r="H691">
        <v>13</v>
      </c>
      <c r="I691">
        <v>263.67454064585399</v>
      </c>
    </row>
    <row r="692" spans="1:9">
      <c r="A692" t="s">
        <v>151</v>
      </c>
      <c r="B692" t="s">
        <v>181</v>
      </c>
      <c r="C692" t="s">
        <v>193</v>
      </c>
      <c r="D692">
        <v>1.8</v>
      </c>
      <c r="E692">
        <v>263.67454064585399</v>
      </c>
      <c r="F692">
        <v>0.52</v>
      </c>
      <c r="G692">
        <v>263.67454064585399</v>
      </c>
      <c r="H692">
        <v>3.09</v>
      </c>
      <c r="I692">
        <v>263.67454064585399</v>
      </c>
    </row>
    <row r="693" spans="1:9">
      <c r="A693" t="s">
        <v>151</v>
      </c>
      <c r="B693" t="s">
        <v>181</v>
      </c>
      <c r="C693" t="s">
        <v>192</v>
      </c>
      <c r="D693">
        <v>0.96</v>
      </c>
      <c r="E693">
        <v>263.67454064585399</v>
      </c>
      <c r="F693">
        <v>0.38</v>
      </c>
      <c r="G693">
        <v>263.67454064585399</v>
      </c>
      <c r="H693">
        <v>1.53</v>
      </c>
      <c r="I693">
        <v>263.67454064585399</v>
      </c>
    </row>
    <row r="694" spans="1:9">
      <c r="A694" t="s">
        <v>151</v>
      </c>
      <c r="B694" t="s">
        <v>181</v>
      </c>
      <c r="C694" t="s">
        <v>191</v>
      </c>
      <c r="D694">
        <v>970</v>
      </c>
      <c r="E694">
        <v>263.67454064585399</v>
      </c>
      <c r="F694">
        <v>388</v>
      </c>
      <c r="G694">
        <v>263.67454064585399</v>
      </c>
      <c r="H694">
        <v>1197</v>
      </c>
      <c r="I694">
        <v>263.67454064585399</v>
      </c>
    </row>
    <row r="695" spans="1:9">
      <c r="A695" t="s">
        <v>151</v>
      </c>
      <c r="B695" t="s">
        <v>181</v>
      </c>
      <c r="C695" t="s">
        <v>190</v>
      </c>
      <c r="D695">
        <v>5.83</v>
      </c>
      <c r="E695">
        <v>263.67454064585399</v>
      </c>
      <c r="F695">
        <v>1</v>
      </c>
      <c r="G695">
        <v>248.36344064585401</v>
      </c>
      <c r="H695">
        <v>6</v>
      </c>
      <c r="I695">
        <v>264.21344064585401</v>
      </c>
    </row>
    <row r="696" spans="1:9">
      <c r="A696" t="s">
        <v>151</v>
      </c>
      <c r="B696" t="s">
        <v>181</v>
      </c>
      <c r="C696" t="s">
        <v>189</v>
      </c>
      <c r="D696">
        <v>0.35</v>
      </c>
      <c r="E696">
        <v>263.67454064585399</v>
      </c>
      <c r="F696">
        <v>0.1</v>
      </c>
      <c r="G696">
        <v>283.59152061544597</v>
      </c>
      <c r="H696">
        <v>0.55000000000000004</v>
      </c>
      <c r="I696">
        <v>247.74095667018</v>
      </c>
    </row>
    <row r="697" spans="1:9">
      <c r="A697" t="s">
        <v>151</v>
      </c>
      <c r="B697" t="s">
        <v>181</v>
      </c>
      <c r="C697" t="s">
        <v>188</v>
      </c>
      <c r="D697">
        <v>0.85</v>
      </c>
      <c r="E697">
        <v>263.67454064585399</v>
      </c>
      <c r="F697">
        <v>0.8</v>
      </c>
      <c r="G697">
        <v>261.14699834577198</v>
      </c>
      <c r="H697">
        <v>0.9</v>
      </c>
      <c r="I697">
        <v>266.20208294593601</v>
      </c>
    </row>
    <row r="698" spans="1:9">
      <c r="A698" t="s">
        <v>151</v>
      </c>
      <c r="B698" t="s">
        <v>181</v>
      </c>
      <c r="C698" t="s">
        <v>187</v>
      </c>
      <c r="D698">
        <v>0.95</v>
      </c>
      <c r="E698">
        <v>263.67454064585399</v>
      </c>
      <c r="F698">
        <v>0.85</v>
      </c>
      <c r="G698">
        <v>271.75026325098003</v>
      </c>
      <c r="H698">
        <v>0.95</v>
      </c>
      <c r="I698">
        <v>263.67454064585399</v>
      </c>
    </row>
    <row r="699" spans="1:9">
      <c r="A699" t="s">
        <v>151</v>
      </c>
      <c r="B699" t="s">
        <v>181</v>
      </c>
      <c r="C699" t="s">
        <v>186</v>
      </c>
      <c r="D699">
        <v>1</v>
      </c>
      <c r="E699">
        <v>263.67454064585399</v>
      </c>
      <c r="F699">
        <v>0.7</v>
      </c>
      <c r="G699">
        <v>107.090375460098</v>
      </c>
      <c r="H699">
        <v>1</v>
      </c>
      <c r="I699">
        <v>263.67454064585399</v>
      </c>
    </row>
    <row r="700" spans="1:9">
      <c r="A700" t="s">
        <v>151</v>
      </c>
      <c r="B700" t="s">
        <v>181</v>
      </c>
      <c r="C700" t="s">
        <v>185</v>
      </c>
      <c r="D700">
        <v>0.14399999999999999</v>
      </c>
      <c r="E700">
        <v>263.67454064585399</v>
      </c>
      <c r="F700">
        <v>0.1</v>
      </c>
      <c r="G700">
        <v>187.10431556095099</v>
      </c>
      <c r="H700">
        <v>0.22900000000000001</v>
      </c>
      <c r="I700">
        <v>356.90930982199302</v>
      </c>
    </row>
    <row r="701" spans="1:9">
      <c r="A701" t="s">
        <v>151</v>
      </c>
      <c r="B701" t="s">
        <v>181</v>
      </c>
      <c r="C701" t="s">
        <v>184</v>
      </c>
      <c r="D701">
        <v>1.2500000000000001E-2</v>
      </c>
      <c r="E701">
        <v>263.67454064585399</v>
      </c>
      <c r="F701">
        <v>1.7999999999999999E-2</v>
      </c>
      <c r="G701">
        <v>263.67454064585399</v>
      </c>
      <c r="H701">
        <v>0.03</v>
      </c>
      <c r="I701">
        <v>263.67454064585399</v>
      </c>
    </row>
    <row r="702" spans="1:9">
      <c r="A702" t="s">
        <v>151</v>
      </c>
      <c r="B702" t="s">
        <v>181</v>
      </c>
      <c r="C702" t="s">
        <v>183</v>
      </c>
      <c r="D702">
        <v>1</v>
      </c>
      <c r="E702">
        <v>263.67454064585399</v>
      </c>
      <c r="F702">
        <v>0</v>
      </c>
      <c r="G702">
        <v>263.67454064585399</v>
      </c>
      <c r="H702">
        <v>1</v>
      </c>
      <c r="I702">
        <v>263.67454064585399</v>
      </c>
    </row>
    <row r="703" spans="1:9">
      <c r="A703" t="s">
        <v>151</v>
      </c>
      <c r="B703" t="s">
        <v>181</v>
      </c>
      <c r="C703" t="s">
        <v>182</v>
      </c>
      <c r="D703">
        <v>0.01</v>
      </c>
      <c r="E703">
        <v>263.67454064585399</v>
      </c>
      <c r="F703">
        <v>0</v>
      </c>
      <c r="G703">
        <v>263.67454064585399</v>
      </c>
      <c r="H703">
        <v>1</v>
      </c>
      <c r="I703">
        <v>263.67454064585399</v>
      </c>
    </row>
    <row r="704" spans="1:9">
      <c r="A704" t="s">
        <v>151</v>
      </c>
      <c r="B704" t="s">
        <v>181</v>
      </c>
      <c r="C704" t="s">
        <v>180</v>
      </c>
      <c r="D704">
        <v>0.36</v>
      </c>
      <c r="E704">
        <v>263.67454064585399</v>
      </c>
      <c r="F704">
        <v>0</v>
      </c>
      <c r="G704">
        <v>263.67454064585399</v>
      </c>
      <c r="H704">
        <v>1</v>
      </c>
      <c r="I704">
        <v>263.67454064585399</v>
      </c>
    </row>
    <row r="705" spans="1:9">
      <c r="A705" t="s">
        <v>150</v>
      </c>
      <c r="B705" t="s">
        <v>181</v>
      </c>
      <c r="C705" t="s">
        <v>197</v>
      </c>
      <c r="D705">
        <v>1.7999999999999999E-2</v>
      </c>
      <c r="E705">
        <v>206.77723807949801</v>
      </c>
      <c r="F705">
        <v>1.2E-2</v>
      </c>
      <c r="G705">
        <v>206.77723807949801</v>
      </c>
      <c r="H705">
        <v>2.4E-2</v>
      </c>
      <c r="I705">
        <v>206.77723807949801</v>
      </c>
    </row>
    <row r="706" spans="1:9">
      <c r="A706" t="s">
        <v>150</v>
      </c>
      <c r="B706" t="s">
        <v>181</v>
      </c>
      <c r="C706" t="s">
        <v>196</v>
      </c>
      <c r="D706">
        <v>0.29485</v>
      </c>
      <c r="E706">
        <v>206.77723807949801</v>
      </c>
      <c r="F706">
        <v>6.5000000000000002E-2</v>
      </c>
      <c r="G706">
        <v>206.77723807949801</v>
      </c>
      <c r="H706">
        <v>0.52470000000000006</v>
      </c>
      <c r="I706">
        <v>206.77723807949801</v>
      </c>
    </row>
    <row r="707" spans="1:9">
      <c r="A707" t="s">
        <v>150</v>
      </c>
      <c r="B707" t="s">
        <v>181</v>
      </c>
      <c r="C707" t="s">
        <v>195</v>
      </c>
      <c r="D707">
        <v>692.15</v>
      </c>
      <c r="E707">
        <v>206.77723807949801</v>
      </c>
      <c r="F707">
        <v>537.17999999999995</v>
      </c>
      <c r="G707">
        <v>203.27028091692901</v>
      </c>
      <c r="H707">
        <v>918.79</v>
      </c>
      <c r="I707">
        <v>211.90608089633099</v>
      </c>
    </row>
    <row r="708" spans="1:9">
      <c r="A708" t="s">
        <v>150</v>
      </c>
      <c r="B708" t="s">
        <v>181</v>
      </c>
      <c r="C708" t="s">
        <v>194</v>
      </c>
      <c r="D708">
        <v>8.85</v>
      </c>
      <c r="E708">
        <v>206.77723807949801</v>
      </c>
      <c r="F708">
        <v>4.7</v>
      </c>
      <c r="G708">
        <v>206.77723807949801</v>
      </c>
      <c r="H708">
        <v>13</v>
      </c>
      <c r="I708">
        <v>206.77723807949801</v>
      </c>
    </row>
    <row r="709" spans="1:9">
      <c r="A709" t="s">
        <v>150</v>
      </c>
      <c r="B709" t="s">
        <v>181</v>
      </c>
      <c r="C709" t="s">
        <v>193</v>
      </c>
      <c r="D709">
        <v>1.8</v>
      </c>
      <c r="E709">
        <v>206.77723807949801</v>
      </c>
      <c r="F709">
        <v>0.52</v>
      </c>
      <c r="G709">
        <v>206.77723807949801</v>
      </c>
      <c r="H709">
        <v>3.09</v>
      </c>
      <c r="I709">
        <v>206.77723807949801</v>
      </c>
    </row>
    <row r="710" spans="1:9">
      <c r="A710" t="s">
        <v>150</v>
      </c>
      <c r="B710" t="s">
        <v>181</v>
      </c>
      <c r="C710" t="s">
        <v>192</v>
      </c>
      <c r="D710">
        <v>0.96</v>
      </c>
      <c r="E710">
        <v>206.77723807949801</v>
      </c>
      <c r="F710">
        <v>0.38</v>
      </c>
      <c r="G710">
        <v>206.77723807949801</v>
      </c>
      <c r="H710">
        <v>1.53</v>
      </c>
      <c r="I710">
        <v>206.77723807949801</v>
      </c>
    </row>
    <row r="711" spans="1:9">
      <c r="A711" t="s">
        <v>150</v>
      </c>
      <c r="B711" t="s">
        <v>181</v>
      </c>
      <c r="C711" t="s">
        <v>191</v>
      </c>
      <c r="D711">
        <v>970</v>
      </c>
      <c r="E711">
        <v>206.77723807949801</v>
      </c>
      <c r="F711">
        <v>388</v>
      </c>
      <c r="G711">
        <v>206.77723807949801</v>
      </c>
      <c r="H711">
        <v>1197</v>
      </c>
      <c r="I711">
        <v>206.77723807949801</v>
      </c>
    </row>
    <row r="712" spans="1:9">
      <c r="A712" t="s">
        <v>150</v>
      </c>
      <c r="B712" t="s">
        <v>181</v>
      </c>
      <c r="C712" t="s">
        <v>190</v>
      </c>
      <c r="D712">
        <v>5.83</v>
      </c>
      <c r="E712">
        <v>206.77723807949801</v>
      </c>
      <c r="F712">
        <v>1</v>
      </c>
      <c r="G712">
        <v>191.46613807949799</v>
      </c>
      <c r="H712">
        <v>6</v>
      </c>
      <c r="I712">
        <v>207.31613807949799</v>
      </c>
    </row>
    <row r="713" spans="1:9">
      <c r="A713" t="s">
        <v>150</v>
      </c>
      <c r="B713" t="s">
        <v>181</v>
      </c>
      <c r="C713" t="s">
        <v>189</v>
      </c>
      <c r="D713">
        <v>0.35</v>
      </c>
      <c r="E713">
        <v>206.77723807949801</v>
      </c>
      <c r="F713">
        <v>0.1</v>
      </c>
      <c r="G713">
        <v>214.03761527308001</v>
      </c>
      <c r="H713">
        <v>0.55000000000000004</v>
      </c>
      <c r="I713">
        <v>200.96893632463301</v>
      </c>
    </row>
    <row r="714" spans="1:9">
      <c r="A714" t="s">
        <v>150</v>
      </c>
      <c r="B714" t="s">
        <v>181</v>
      </c>
      <c r="C714" t="s">
        <v>188</v>
      </c>
      <c r="D714">
        <v>0.85</v>
      </c>
      <c r="E714">
        <v>206.77723807949801</v>
      </c>
      <c r="F714">
        <v>0.8</v>
      </c>
      <c r="G714">
        <v>205.85586794711099</v>
      </c>
      <c r="H714">
        <v>0.9</v>
      </c>
      <c r="I714">
        <v>207.69860821188499</v>
      </c>
    </row>
    <row r="715" spans="1:9">
      <c r="A715" t="s">
        <v>150</v>
      </c>
      <c r="B715" t="s">
        <v>181</v>
      </c>
      <c r="C715" t="s">
        <v>187</v>
      </c>
      <c r="D715">
        <v>0.95</v>
      </c>
      <c r="E715">
        <v>206.77723807949801</v>
      </c>
      <c r="F715">
        <v>0.85</v>
      </c>
      <c r="G715">
        <v>209.72109765627499</v>
      </c>
      <c r="H715">
        <v>0.95</v>
      </c>
      <c r="I715">
        <v>206.77723807949801</v>
      </c>
    </row>
    <row r="716" spans="1:9">
      <c r="A716" t="s">
        <v>150</v>
      </c>
      <c r="B716" t="s">
        <v>181</v>
      </c>
      <c r="C716" t="s">
        <v>186</v>
      </c>
      <c r="D716">
        <v>1</v>
      </c>
      <c r="E716">
        <v>206.77723807949801</v>
      </c>
      <c r="F716">
        <v>0.7</v>
      </c>
      <c r="G716">
        <v>149.69729405553301</v>
      </c>
      <c r="H716">
        <v>1</v>
      </c>
      <c r="I716">
        <v>206.77723807949801</v>
      </c>
    </row>
    <row r="717" spans="1:9">
      <c r="A717" t="s">
        <v>150</v>
      </c>
      <c r="B717" t="s">
        <v>181</v>
      </c>
      <c r="C717" t="s">
        <v>185</v>
      </c>
      <c r="D717">
        <v>0.14399999999999999</v>
      </c>
      <c r="E717">
        <v>206.77723807949801</v>
      </c>
      <c r="F717">
        <v>0.1</v>
      </c>
      <c r="G717">
        <v>178.86493828491999</v>
      </c>
      <c r="H717">
        <v>0.22900000000000001</v>
      </c>
      <c r="I717">
        <v>240.76429800569201</v>
      </c>
    </row>
    <row r="718" spans="1:9">
      <c r="A718" t="s">
        <v>150</v>
      </c>
      <c r="B718" t="s">
        <v>181</v>
      </c>
      <c r="C718" t="s">
        <v>184</v>
      </c>
      <c r="D718">
        <v>1.2500000000000001E-2</v>
      </c>
      <c r="E718">
        <v>206.77723807949801</v>
      </c>
      <c r="F718">
        <v>1.7999999999999999E-2</v>
      </c>
      <c r="G718">
        <v>206.77723807949801</v>
      </c>
      <c r="H718">
        <v>0.03</v>
      </c>
      <c r="I718">
        <v>206.77723807949801</v>
      </c>
    </row>
    <row r="719" spans="1:9">
      <c r="A719" t="s">
        <v>150</v>
      </c>
      <c r="B719" t="s">
        <v>181</v>
      </c>
      <c r="C719" t="s">
        <v>183</v>
      </c>
      <c r="D719">
        <v>1</v>
      </c>
      <c r="E719">
        <v>206.77723807949801</v>
      </c>
      <c r="F719">
        <v>0</v>
      </c>
      <c r="G719">
        <v>206.77723807949801</v>
      </c>
      <c r="H719">
        <v>1</v>
      </c>
      <c r="I719">
        <v>206.77723807949801</v>
      </c>
    </row>
    <row r="720" spans="1:9">
      <c r="A720" t="s">
        <v>150</v>
      </c>
      <c r="B720" t="s">
        <v>181</v>
      </c>
      <c r="C720" t="s">
        <v>182</v>
      </c>
      <c r="D720">
        <v>0.01</v>
      </c>
      <c r="E720">
        <v>206.77723807949801</v>
      </c>
      <c r="F720">
        <v>0</v>
      </c>
      <c r="G720">
        <v>206.77723807949801</v>
      </c>
      <c r="H720">
        <v>1</v>
      </c>
      <c r="I720">
        <v>206.77723807949801</v>
      </c>
    </row>
    <row r="721" spans="1:9">
      <c r="A721" t="s">
        <v>150</v>
      </c>
      <c r="B721" t="s">
        <v>181</v>
      </c>
      <c r="C721" t="s">
        <v>180</v>
      </c>
      <c r="D721">
        <v>0.36</v>
      </c>
      <c r="E721">
        <v>206.77723807949801</v>
      </c>
      <c r="F721">
        <v>0</v>
      </c>
      <c r="G721">
        <v>206.77723807949801</v>
      </c>
      <c r="H721">
        <v>1</v>
      </c>
      <c r="I721">
        <v>206.77723807949801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9"/>
  <sheetViews>
    <sheetView workbookViewId="0">
      <selection activeCell="A14" sqref="A14:XFD14"/>
    </sheetView>
  </sheetViews>
  <sheetFormatPr baseColWidth="10" defaultRowHeight="15" x14ac:dyDescent="0"/>
  <cols>
    <col min="3" max="3" width="23" customWidth="1"/>
  </cols>
  <sheetData>
    <row r="1" spans="1:11">
      <c r="A1" t="s">
        <v>50</v>
      </c>
      <c r="B1" t="s">
        <v>230</v>
      </c>
      <c r="C1" t="s">
        <v>229</v>
      </c>
      <c r="D1" t="s">
        <v>228</v>
      </c>
      <c r="E1" t="s">
        <v>227</v>
      </c>
      <c r="F1" t="s">
        <v>226</v>
      </c>
      <c r="G1" t="s">
        <v>225</v>
      </c>
      <c r="H1" t="s">
        <v>224</v>
      </c>
      <c r="I1" t="s">
        <v>223</v>
      </c>
    </row>
    <row r="2" spans="1:11">
      <c r="A2" t="s">
        <v>152</v>
      </c>
      <c r="B2" t="s">
        <v>199</v>
      </c>
      <c r="C2" t="s">
        <v>197</v>
      </c>
      <c r="D2">
        <v>1.7999999999999999E-2</v>
      </c>
      <c r="E2">
        <v>-2.0702037586857198</v>
      </c>
      <c r="F2">
        <v>1.2E-2</v>
      </c>
      <c r="G2">
        <v>-2.0702037586857198</v>
      </c>
      <c r="H2">
        <v>2.4E-2</v>
      </c>
      <c r="I2">
        <v>-2.0702037586857198</v>
      </c>
      <c r="J2">
        <f t="shared" ref="J2:J20" si="0">I2-G2</f>
        <v>0</v>
      </c>
      <c r="K2" s="3">
        <f t="shared" ref="K2:K20" si="1">J2/J$21</f>
        <v>0</v>
      </c>
    </row>
    <row r="3" spans="1:11">
      <c r="A3" t="s">
        <v>152</v>
      </c>
      <c r="B3" t="s">
        <v>199</v>
      </c>
      <c r="C3" t="s">
        <v>196</v>
      </c>
      <c r="D3">
        <v>0.29485</v>
      </c>
      <c r="E3">
        <v>-2.0702037586857198</v>
      </c>
      <c r="F3">
        <v>6.5000000000000002E-2</v>
      </c>
      <c r="G3">
        <v>-2.0702037586857198</v>
      </c>
      <c r="H3">
        <v>0.52470000000000006</v>
      </c>
      <c r="I3">
        <v>-2.0702037586857198</v>
      </c>
      <c r="J3">
        <f t="shared" si="0"/>
        <v>0</v>
      </c>
      <c r="K3" s="3">
        <f t="shared" si="1"/>
        <v>0</v>
      </c>
    </row>
    <row r="4" spans="1:11">
      <c r="A4" t="s">
        <v>152</v>
      </c>
      <c r="B4" t="s">
        <v>199</v>
      </c>
      <c r="C4" t="s">
        <v>195</v>
      </c>
      <c r="D4">
        <v>692.15</v>
      </c>
      <c r="E4">
        <v>-2.0702037586857198</v>
      </c>
      <c r="F4">
        <v>537.17999999999995</v>
      </c>
      <c r="G4">
        <v>-2.0737680686857201</v>
      </c>
      <c r="H4">
        <v>918.79</v>
      </c>
      <c r="I4">
        <v>-2.06499103868572</v>
      </c>
      <c r="J4">
        <f t="shared" si="0"/>
        <v>8.7770300000000745E-3</v>
      </c>
      <c r="K4" s="3">
        <f t="shared" si="1"/>
        <v>1.2143210065433387E-4</v>
      </c>
    </row>
    <row r="5" spans="1:11">
      <c r="A5" t="s">
        <v>152</v>
      </c>
      <c r="B5" t="s">
        <v>199</v>
      </c>
      <c r="C5" t="s">
        <v>194</v>
      </c>
      <c r="D5">
        <v>8.85</v>
      </c>
      <c r="E5">
        <v>-2.0702037586857198</v>
      </c>
      <c r="F5">
        <v>4.7</v>
      </c>
      <c r="G5">
        <v>-1.4911293586857199</v>
      </c>
      <c r="H5">
        <v>13</v>
      </c>
      <c r="I5">
        <v>-2.6492781586857199</v>
      </c>
      <c r="J5">
        <f t="shared" si="0"/>
        <v>-1.1581488</v>
      </c>
      <c r="K5" s="3">
        <f t="shared" si="1"/>
        <v>-1.6023238117483338E-2</v>
      </c>
    </row>
    <row r="6" spans="1:11">
      <c r="A6" t="s">
        <v>152</v>
      </c>
      <c r="B6" t="s">
        <v>199</v>
      </c>
      <c r="C6" t="s">
        <v>193</v>
      </c>
      <c r="D6">
        <v>1.8</v>
      </c>
      <c r="E6">
        <v>-2.0702037586857198</v>
      </c>
      <c r="F6">
        <v>0.52</v>
      </c>
      <c r="G6">
        <v>-1.9020117586857199</v>
      </c>
      <c r="H6">
        <v>3.09</v>
      </c>
      <c r="I6">
        <v>-2.23970975868572</v>
      </c>
      <c r="J6">
        <f t="shared" si="0"/>
        <v>-0.33769800000000005</v>
      </c>
      <c r="K6" s="3">
        <f t="shared" si="1"/>
        <v>-4.6721245713831324E-3</v>
      </c>
    </row>
    <row r="7" spans="1:11">
      <c r="A7" t="s">
        <v>152</v>
      </c>
      <c r="B7" t="s">
        <v>199</v>
      </c>
      <c r="C7" t="s">
        <v>192</v>
      </c>
      <c r="D7">
        <v>0.96</v>
      </c>
      <c r="E7">
        <v>-2.0702037586857198</v>
      </c>
      <c r="F7">
        <v>0.38</v>
      </c>
      <c r="G7">
        <v>-1.79907695868572</v>
      </c>
      <c r="H7">
        <v>1.53</v>
      </c>
      <c r="I7">
        <v>-2.3366559586857201</v>
      </c>
      <c r="J7">
        <f t="shared" si="0"/>
        <v>-0.53757900000000003</v>
      </c>
      <c r="K7" s="3">
        <f t="shared" si="1"/>
        <v>-7.4375212614808872E-3</v>
      </c>
    </row>
    <row r="8" spans="1:11" s="1" customFormat="1">
      <c r="A8" s="1" t="s">
        <v>152</v>
      </c>
      <c r="B8" s="1" t="s">
        <v>199</v>
      </c>
      <c r="C8" s="1" t="s">
        <v>191</v>
      </c>
      <c r="D8" s="1">
        <v>970</v>
      </c>
      <c r="E8" s="1">
        <v>-2.0702037586857198</v>
      </c>
      <c r="F8" s="1">
        <v>388</v>
      </c>
      <c r="G8" s="1">
        <v>46.817796241314298</v>
      </c>
      <c r="H8" s="1">
        <v>1197</v>
      </c>
      <c r="I8" s="1">
        <v>-21.138203758685702</v>
      </c>
      <c r="J8" s="1">
        <f t="shared" si="0"/>
        <v>-67.956000000000003</v>
      </c>
      <c r="K8" s="4">
        <f t="shared" si="1"/>
        <v>-0.94018589797070795</v>
      </c>
    </row>
    <row r="9" spans="1:11">
      <c r="A9" t="s">
        <v>152</v>
      </c>
      <c r="B9" t="s">
        <v>199</v>
      </c>
      <c r="C9" t="s">
        <v>184</v>
      </c>
      <c r="D9">
        <v>1.2500000000000001E-2</v>
      </c>
      <c r="E9">
        <v>-2.0702037586857198</v>
      </c>
      <c r="F9">
        <v>1.7999999999999999E-2</v>
      </c>
      <c r="G9">
        <v>-2.0702037586857198</v>
      </c>
      <c r="H9">
        <v>0.03</v>
      </c>
      <c r="I9">
        <v>-2.0702037586857198</v>
      </c>
      <c r="J9">
        <f t="shared" si="0"/>
        <v>0</v>
      </c>
      <c r="K9" s="3">
        <f t="shared" si="1"/>
        <v>0</v>
      </c>
    </row>
    <row r="10" spans="1:11">
      <c r="A10" t="s">
        <v>152</v>
      </c>
      <c r="B10" t="s">
        <v>199</v>
      </c>
      <c r="C10" t="s">
        <v>183</v>
      </c>
      <c r="D10">
        <v>1</v>
      </c>
      <c r="E10">
        <v>-2.0702037586857198</v>
      </c>
      <c r="F10">
        <v>0</v>
      </c>
      <c r="G10">
        <v>-2.0702037586857198</v>
      </c>
      <c r="H10">
        <v>1</v>
      </c>
      <c r="I10">
        <v>-2.0702037586857198</v>
      </c>
      <c r="J10">
        <f t="shared" si="0"/>
        <v>0</v>
      </c>
      <c r="K10" s="3">
        <f t="shared" si="1"/>
        <v>0</v>
      </c>
    </row>
    <row r="11" spans="1:11">
      <c r="A11" t="s">
        <v>152</v>
      </c>
      <c r="B11" t="s">
        <v>199</v>
      </c>
      <c r="C11" t="s">
        <v>182</v>
      </c>
      <c r="D11">
        <v>0.01</v>
      </c>
      <c r="E11">
        <v>-2.0702037586857198</v>
      </c>
      <c r="F11">
        <v>0</v>
      </c>
      <c r="G11">
        <v>-2.0702037586857198</v>
      </c>
      <c r="H11">
        <v>1</v>
      </c>
      <c r="I11">
        <v>-2.0702037586857198</v>
      </c>
      <c r="J11" s="1">
        <f t="shared" si="0"/>
        <v>0</v>
      </c>
      <c r="K11" s="3">
        <f t="shared" si="1"/>
        <v>0</v>
      </c>
    </row>
    <row r="12" spans="1:11">
      <c r="A12" t="s">
        <v>152</v>
      </c>
      <c r="B12" t="s">
        <v>199</v>
      </c>
      <c r="C12" t="s">
        <v>180</v>
      </c>
      <c r="D12">
        <v>0.36</v>
      </c>
      <c r="E12">
        <v>-2.0702037586857198</v>
      </c>
      <c r="F12">
        <v>0</v>
      </c>
      <c r="G12">
        <v>-2.0702037586857198</v>
      </c>
      <c r="H12">
        <v>1</v>
      </c>
      <c r="I12">
        <v>-2.0702037586857198</v>
      </c>
      <c r="J12">
        <f t="shared" si="0"/>
        <v>0</v>
      </c>
      <c r="K12" s="3">
        <f t="shared" si="1"/>
        <v>0</v>
      </c>
    </row>
    <row r="13" spans="1:11">
      <c r="A13" t="s">
        <v>152</v>
      </c>
      <c r="B13" t="s">
        <v>199</v>
      </c>
      <c r="C13" t="s">
        <v>206</v>
      </c>
      <c r="D13">
        <v>3</v>
      </c>
      <c r="E13">
        <v>-2.0702037586857198</v>
      </c>
      <c r="F13">
        <v>0.13</v>
      </c>
      <c r="G13">
        <v>-11.168103758685699</v>
      </c>
      <c r="H13">
        <v>6</v>
      </c>
      <c r="I13">
        <v>7.4397962413142702</v>
      </c>
      <c r="J13">
        <f t="shared" si="0"/>
        <v>18.607899999999969</v>
      </c>
      <c r="K13" s="3">
        <f t="shared" si="1"/>
        <v>0.25744430470965191</v>
      </c>
    </row>
    <row r="14" spans="1:11" s="1" customFormat="1">
      <c r="A14" s="1" t="s">
        <v>152</v>
      </c>
      <c r="B14" s="1" t="s">
        <v>199</v>
      </c>
      <c r="C14" s="1" t="s">
        <v>205</v>
      </c>
      <c r="D14" s="1">
        <v>2.3E-2</v>
      </c>
      <c r="E14" s="1">
        <v>-2.0702037586857198</v>
      </c>
      <c r="F14" s="1">
        <v>2.3E-2</v>
      </c>
      <c r="G14" s="1">
        <v>-2.0702037586857198</v>
      </c>
      <c r="H14" s="1">
        <v>65</v>
      </c>
      <c r="I14" s="1">
        <v>42.903626791314302</v>
      </c>
      <c r="J14" s="1">
        <f t="shared" si="0"/>
        <v>44.973830550000024</v>
      </c>
      <c r="K14" s="4">
        <f t="shared" si="1"/>
        <v>0.62222263318668292</v>
      </c>
    </row>
    <row r="15" spans="1:11" s="1" customFormat="1">
      <c r="A15" s="1" t="s">
        <v>152</v>
      </c>
      <c r="B15" s="1" t="s">
        <v>199</v>
      </c>
      <c r="C15" s="1" t="s">
        <v>204</v>
      </c>
      <c r="D15" s="1">
        <v>0.57999999999999996</v>
      </c>
      <c r="E15" s="1">
        <v>-2.0702037586857198</v>
      </c>
      <c r="F15" s="1">
        <v>0.4</v>
      </c>
      <c r="G15" s="1">
        <v>-18.092713736285699</v>
      </c>
      <c r="H15" s="1">
        <v>0.83</v>
      </c>
      <c r="I15" s="1">
        <v>20.183282321314302</v>
      </c>
      <c r="J15" s="1">
        <f t="shared" si="0"/>
        <v>38.275996057599997</v>
      </c>
      <c r="K15" s="4">
        <f t="shared" si="1"/>
        <v>0.52955665024630538</v>
      </c>
    </row>
    <row r="16" spans="1:11" s="1" customFormat="1">
      <c r="A16" s="1" t="s">
        <v>152</v>
      </c>
      <c r="B16" s="1" t="s">
        <v>199</v>
      </c>
      <c r="C16" s="1" t="s">
        <v>203</v>
      </c>
      <c r="D16" s="1">
        <v>0.02</v>
      </c>
      <c r="E16" s="1">
        <v>-2.0702037586857198</v>
      </c>
      <c r="F16" s="1">
        <v>8.0000000000000002E-3</v>
      </c>
      <c r="G16" s="1">
        <v>-33.047056382045703</v>
      </c>
      <c r="H16" s="1">
        <v>3.5999999999999997E-2</v>
      </c>
      <c r="I16" s="1">
        <v>39.232266405794299</v>
      </c>
      <c r="J16" s="1">
        <f t="shared" si="0"/>
        <v>72.279322787840002</v>
      </c>
      <c r="K16" s="4">
        <f t="shared" si="1"/>
        <v>1</v>
      </c>
    </row>
    <row r="17" spans="1:11" s="1" customFormat="1">
      <c r="A17" s="1" t="s">
        <v>152</v>
      </c>
      <c r="B17" s="1" t="s">
        <v>199</v>
      </c>
      <c r="C17" s="1" t="s">
        <v>202</v>
      </c>
      <c r="D17" s="1">
        <v>5.0000000000000001E-3</v>
      </c>
      <c r="E17" s="1">
        <v>-2.0702037586857198</v>
      </c>
      <c r="F17" s="1">
        <v>1E-3</v>
      </c>
      <c r="G17" s="1">
        <v>-13.3404266158286</v>
      </c>
      <c r="H17" s="1">
        <v>1.7999999999999999E-2</v>
      </c>
      <c r="I17" s="1">
        <v>34.558020527028603</v>
      </c>
      <c r="J17" s="1">
        <f t="shared" si="0"/>
        <v>47.898447142857201</v>
      </c>
      <c r="K17" s="4">
        <f t="shared" si="1"/>
        <v>0.66268533372196248</v>
      </c>
    </row>
    <row r="18" spans="1:11">
      <c r="A18" t="s">
        <v>152</v>
      </c>
      <c r="B18" t="s">
        <v>199</v>
      </c>
      <c r="C18" t="s">
        <v>201</v>
      </c>
      <c r="D18">
        <v>0.43</v>
      </c>
      <c r="E18">
        <v>-2.0702037586857198</v>
      </c>
      <c r="F18">
        <v>0.23</v>
      </c>
      <c r="G18">
        <v>-5.3352140443999998</v>
      </c>
      <c r="H18">
        <v>0.56999999999999995</v>
      </c>
      <c r="I18">
        <v>0.215303441314287</v>
      </c>
      <c r="J18">
        <f t="shared" si="0"/>
        <v>5.5505174857142867</v>
      </c>
      <c r="K18" s="3">
        <f t="shared" si="1"/>
        <v>7.6792605016604898E-2</v>
      </c>
    </row>
    <row r="19" spans="1:11">
      <c r="A19" t="s">
        <v>152</v>
      </c>
      <c r="B19" t="s">
        <v>199</v>
      </c>
      <c r="C19" t="s">
        <v>200</v>
      </c>
      <c r="D19">
        <v>20</v>
      </c>
      <c r="E19">
        <v>-2.0702037586857198</v>
      </c>
      <c r="F19">
        <v>10</v>
      </c>
      <c r="G19">
        <v>-2.0702037586857198</v>
      </c>
      <c r="H19">
        <v>30</v>
      </c>
      <c r="I19">
        <v>-2.0702037586857198</v>
      </c>
      <c r="J19">
        <f t="shared" si="0"/>
        <v>0</v>
      </c>
      <c r="K19" s="3">
        <f t="shared" si="1"/>
        <v>0</v>
      </c>
    </row>
    <row r="20" spans="1:11">
      <c r="A20" t="s">
        <v>152</v>
      </c>
      <c r="B20" t="s">
        <v>199</v>
      </c>
      <c r="C20" t="s">
        <v>198</v>
      </c>
      <c r="D20">
        <v>0.1</v>
      </c>
      <c r="E20">
        <v>-2.0702037586857198</v>
      </c>
      <c r="F20">
        <v>0.02</v>
      </c>
      <c r="G20">
        <v>-2.0702037586857198</v>
      </c>
      <c r="H20">
        <v>0.14000000000000001</v>
      </c>
      <c r="I20">
        <v>-2.0702037586857198</v>
      </c>
      <c r="J20">
        <f t="shared" si="0"/>
        <v>0</v>
      </c>
      <c r="K20" s="3">
        <f t="shared" si="1"/>
        <v>0</v>
      </c>
    </row>
    <row r="21" spans="1:11">
      <c r="J21">
        <f>MAX(J2:J20)</f>
        <v>72.279322787840002</v>
      </c>
      <c r="K21" s="3"/>
    </row>
    <row r="22" spans="1:11">
      <c r="K22" s="3"/>
    </row>
    <row r="23" spans="1:11">
      <c r="K23" s="3"/>
    </row>
    <row r="24" spans="1:11">
      <c r="A24" t="s">
        <v>154</v>
      </c>
      <c r="B24" t="s">
        <v>199</v>
      </c>
      <c r="C24" t="s">
        <v>197</v>
      </c>
      <c r="D24">
        <v>1.7999999999999999E-2</v>
      </c>
      <c r="E24">
        <v>156.80492552085701</v>
      </c>
      <c r="F24">
        <v>1.2E-2</v>
      </c>
      <c r="G24">
        <v>156.80492552085701</v>
      </c>
      <c r="H24">
        <v>2.4E-2</v>
      </c>
      <c r="I24">
        <v>156.80492552085701</v>
      </c>
      <c r="K24" s="3"/>
    </row>
    <row r="25" spans="1:11">
      <c r="A25" t="s">
        <v>154</v>
      </c>
      <c r="B25" t="s">
        <v>199</v>
      </c>
      <c r="C25" t="s">
        <v>196</v>
      </c>
      <c r="D25">
        <v>0.29485</v>
      </c>
      <c r="E25">
        <v>156.80492552085701</v>
      </c>
      <c r="F25">
        <v>6.5000000000000002E-2</v>
      </c>
      <c r="G25">
        <v>156.80492552085701</v>
      </c>
      <c r="H25">
        <v>0.52470000000000006</v>
      </c>
      <c r="I25">
        <v>156.80492552085701</v>
      </c>
      <c r="K25" s="3"/>
    </row>
    <row r="26" spans="1:11">
      <c r="A26" t="s">
        <v>154</v>
      </c>
      <c r="B26" t="s">
        <v>199</v>
      </c>
      <c r="C26" t="s">
        <v>195</v>
      </c>
      <c r="D26">
        <v>692.15</v>
      </c>
      <c r="E26">
        <v>156.80492552085701</v>
      </c>
      <c r="F26">
        <v>537.17999999999995</v>
      </c>
      <c r="G26">
        <v>156.80136121085701</v>
      </c>
      <c r="H26">
        <v>918.79</v>
      </c>
      <c r="I26">
        <v>156.81013824085699</v>
      </c>
      <c r="K26" s="3"/>
    </row>
    <row r="27" spans="1:11">
      <c r="A27" t="s">
        <v>154</v>
      </c>
      <c r="B27" t="s">
        <v>199</v>
      </c>
      <c r="C27" t="s">
        <v>194</v>
      </c>
      <c r="D27">
        <v>8.85</v>
      </c>
      <c r="E27">
        <v>156.80492552085701</v>
      </c>
      <c r="F27">
        <v>4.7</v>
      </c>
      <c r="G27">
        <v>158.05300116885701</v>
      </c>
      <c r="H27">
        <v>13</v>
      </c>
      <c r="I27">
        <v>155.55684987285699</v>
      </c>
      <c r="K27" s="3"/>
    </row>
    <row r="28" spans="1:11">
      <c r="A28" t="s">
        <v>154</v>
      </c>
      <c r="B28" t="s">
        <v>199</v>
      </c>
      <c r="C28" t="s">
        <v>193</v>
      </c>
      <c r="D28">
        <v>1.8</v>
      </c>
      <c r="E28">
        <v>156.80492552085701</v>
      </c>
      <c r="F28">
        <v>0.52</v>
      </c>
      <c r="G28">
        <v>157.081405520857</v>
      </c>
      <c r="H28">
        <v>3.09</v>
      </c>
      <c r="I28">
        <v>156.52628552085699</v>
      </c>
      <c r="K28" s="3"/>
    </row>
    <row r="29" spans="1:11">
      <c r="A29" t="s">
        <v>154</v>
      </c>
      <c r="B29" t="s">
        <v>199</v>
      </c>
      <c r="C29" t="s">
        <v>192</v>
      </c>
      <c r="D29">
        <v>0.96</v>
      </c>
      <c r="E29">
        <v>156.80492552085701</v>
      </c>
      <c r="F29">
        <v>0.38</v>
      </c>
      <c r="G29">
        <v>156.95108552085699</v>
      </c>
      <c r="H29">
        <v>1.53</v>
      </c>
      <c r="I29">
        <v>156.66128552085701</v>
      </c>
      <c r="K29" s="3"/>
    </row>
    <row r="30" spans="1:11">
      <c r="A30" t="s">
        <v>154</v>
      </c>
      <c r="B30" t="s">
        <v>199</v>
      </c>
      <c r="C30" t="s">
        <v>191</v>
      </c>
      <c r="D30">
        <v>970</v>
      </c>
      <c r="E30">
        <v>156.80492552085701</v>
      </c>
      <c r="F30">
        <v>388</v>
      </c>
      <c r="G30">
        <v>205.69292552085699</v>
      </c>
      <c r="H30">
        <v>1197</v>
      </c>
      <c r="I30">
        <v>137.736925520857</v>
      </c>
      <c r="K30" s="3"/>
    </row>
    <row r="31" spans="1:11">
      <c r="A31" t="s">
        <v>154</v>
      </c>
      <c r="B31" t="s">
        <v>199</v>
      </c>
      <c r="C31" t="s">
        <v>184</v>
      </c>
      <c r="D31">
        <v>1.2500000000000001E-2</v>
      </c>
      <c r="E31">
        <v>156.80492552085701</v>
      </c>
      <c r="F31">
        <v>1.7999999999999999E-2</v>
      </c>
      <c r="G31">
        <v>156.80492552085701</v>
      </c>
      <c r="H31">
        <v>0.03</v>
      </c>
      <c r="I31">
        <v>156.80492552085701</v>
      </c>
    </row>
    <row r="32" spans="1:11">
      <c r="A32" t="s">
        <v>154</v>
      </c>
      <c r="B32" t="s">
        <v>199</v>
      </c>
      <c r="C32" t="s">
        <v>183</v>
      </c>
      <c r="D32">
        <v>1</v>
      </c>
      <c r="E32">
        <v>156.80492552085701</v>
      </c>
      <c r="F32">
        <v>0</v>
      </c>
      <c r="G32">
        <v>156.80492552085701</v>
      </c>
      <c r="H32">
        <v>1</v>
      </c>
      <c r="I32">
        <v>156.80492552085701</v>
      </c>
    </row>
    <row r="33" spans="1:9">
      <c r="A33" t="s">
        <v>154</v>
      </c>
      <c r="B33" t="s">
        <v>199</v>
      </c>
      <c r="C33" t="s">
        <v>182</v>
      </c>
      <c r="D33">
        <v>0.01</v>
      </c>
      <c r="E33">
        <v>156.80492552085701</v>
      </c>
      <c r="F33">
        <v>0</v>
      </c>
      <c r="G33">
        <v>156.80492552085701</v>
      </c>
      <c r="H33">
        <v>1</v>
      </c>
      <c r="I33">
        <v>156.80492552085701</v>
      </c>
    </row>
    <row r="34" spans="1:9">
      <c r="A34" t="s">
        <v>154</v>
      </c>
      <c r="B34" t="s">
        <v>199</v>
      </c>
      <c r="C34" t="s">
        <v>180</v>
      </c>
      <c r="D34">
        <v>0.36</v>
      </c>
      <c r="E34">
        <v>156.80492552085701</v>
      </c>
      <c r="F34">
        <v>0</v>
      </c>
      <c r="G34">
        <v>156.80492552085701</v>
      </c>
      <c r="H34">
        <v>1</v>
      </c>
      <c r="I34">
        <v>156.80492552085701</v>
      </c>
    </row>
    <row r="35" spans="1:9">
      <c r="A35" t="s">
        <v>154</v>
      </c>
      <c r="B35" t="s">
        <v>199</v>
      </c>
      <c r="C35" t="s">
        <v>206</v>
      </c>
      <c r="D35">
        <v>3</v>
      </c>
      <c r="E35">
        <v>156.80492552085701</v>
      </c>
      <c r="F35">
        <v>0.13</v>
      </c>
      <c r="G35">
        <v>147.707025520857</v>
      </c>
      <c r="H35">
        <v>6</v>
      </c>
      <c r="I35">
        <v>166.314925520857</v>
      </c>
    </row>
    <row r="36" spans="1:9">
      <c r="A36" t="s">
        <v>154</v>
      </c>
      <c r="B36" t="s">
        <v>199</v>
      </c>
      <c r="C36" t="s">
        <v>205</v>
      </c>
      <c r="D36">
        <v>2.3E-2</v>
      </c>
      <c r="E36">
        <v>156.80492552085701</v>
      </c>
      <c r="F36">
        <v>2.3E-2</v>
      </c>
      <c r="G36">
        <v>156.80492552085701</v>
      </c>
      <c r="H36">
        <v>65</v>
      </c>
      <c r="I36">
        <v>201.77875607085701</v>
      </c>
    </row>
    <row r="37" spans="1:9">
      <c r="A37" t="s">
        <v>154</v>
      </c>
      <c r="B37" t="s">
        <v>199</v>
      </c>
      <c r="C37" t="s">
        <v>204</v>
      </c>
      <c r="D37">
        <v>0.57999999999999996</v>
      </c>
      <c r="E37">
        <v>156.80492552085701</v>
      </c>
      <c r="F37">
        <v>0.4</v>
      </c>
      <c r="G37">
        <v>98.284396880857201</v>
      </c>
      <c r="H37">
        <v>0.83</v>
      </c>
      <c r="I37">
        <v>238.08343752085699</v>
      </c>
    </row>
    <row r="38" spans="1:9">
      <c r="A38" t="s">
        <v>154</v>
      </c>
      <c r="B38" t="s">
        <v>199</v>
      </c>
      <c r="C38" t="s">
        <v>203</v>
      </c>
      <c r="D38">
        <v>0.02</v>
      </c>
      <c r="E38">
        <v>156.80492552085701</v>
      </c>
      <c r="F38">
        <v>8.0000000000000002E-3</v>
      </c>
      <c r="G38">
        <v>43.665236816857103</v>
      </c>
      <c r="H38">
        <v>3.5999999999999997E-2</v>
      </c>
      <c r="I38">
        <v>307.65784379285702</v>
      </c>
    </row>
    <row r="39" spans="1:9">
      <c r="A39" t="s">
        <v>154</v>
      </c>
      <c r="B39" t="s">
        <v>199</v>
      </c>
      <c r="C39" t="s">
        <v>202</v>
      </c>
      <c r="D39">
        <v>5.0000000000000001E-3</v>
      </c>
      <c r="E39">
        <v>156.80492552085701</v>
      </c>
      <c r="F39">
        <v>1E-3</v>
      </c>
      <c r="G39">
        <v>132.51428049228599</v>
      </c>
      <c r="H39">
        <v>1.7999999999999999E-2</v>
      </c>
      <c r="I39">
        <v>235.74952186371399</v>
      </c>
    </row>
    <row r="40" spans="1:9">
      <c r="A40" t="s">
        <v>154</v>
      </c>
      <c r="B40" t="s">
        <v>199</v>
      </c>
      <c r="C40" t="s">
        <v>201</v>
      </c>
      <c r="D40">
        <v>0.43</v>
      </c>
      <c r="E40">
        <v>156.80492552085701</v>
      </c>
      <c r="F40">
        <v>0.23</v>
      </c>
      <c r="G40">
        <v>149.767868058</v>
      </c>
      <c r="H40">
        <v>0.56999999999999995</v>
      </c>
      <c r="I40">
        <v>161.730865744857</v>
      </c>
    </row>
    <row r="41" spans="1:9">
      <c r="A41" t="s">
        <v>154</v>
      </c>
      <c r="B41" t="s">
        <v>199</v>
      </c>
      <c r="C41" t="s">
        <v>200</v>
      </c>
      <c r="D41">
        <v>20</v>
      </c>
      <c r="E41">
        <v>156.80492552085701</v>
      </c>
      <c r="F41">
        <v>10</v>
      </c>
      <c r="G41">
        <v>156.80492552085701</v>
      </c>
      <c r="H41">
        <v>30</v>
      </c>
      <c r="I41">
        <v>156.80492552085701</v>
      </c>
    </row>
    <row r="42" spans="1:9">
      <c r="A42" t="s">
        <v>154</v>
      </c>
      <c r="B42" t="s">
        <v>199</v>
      </c>
      <c r="C42" t="s">
        <v>198</v>
      </c>
      <c r="D42">
        <v>0.1</v>
      </c>
      <c r="E42">
        <v>156.80492552085701</v>
      </c>
      <c r="F42">
        <v>0.02</v>
      </c>
      <c r="G42">
        <v>156.80492552085701</v>
      </c>
      <c r="H42">
        <v>0.14000000000000001</v>
      </c>
      <c r="I42">
        <v>156.80492552085701</v>
      </c>
    </row>
    <row r="43" spans="1:9">
      <c r="A43" t="s">
        <v>153</v>
      </c>
      <c r="B43" t="s">
        <v>199</v>
      </c>
      <c r="C43" t="s">
        <v>197</v>
      </c>
      <c r="D43">
        <v>1.7999999999999999E-2</v>
      </c>
      <c r="E43">
        <v>-6.3413301225714198</v>
      </c>
      <c r="F43">
        <v>1.2E-2</v>
      </c>
      <c r="G43">
        <v>-6.3413301225714198</v>
      </c>
      <c r="H43">
        <v>2.4E-2</v>
      </c>
      <c r="I43">
        <v>-6.3413301225714198</v>
      </c>
    </row>
    <row r="44" spans="1:9">
      <c r="A44" t="s">
        <v>153</v>
      </c>
      <c r="B44" t="s">
        <v>199</v>
      </c>
      <c r="C44" t="s">
        <v>196</v>
      </c>
      <c r="D44">
        <v>0.29485</v>
      </c>
      <c r="E44">
        <v>-6.3413301225714198</v>
      </c>
      <c r="F44">
        <v>6.5000000000000002E-2</v>
      </c>
      <c r="G44">
        <v>-6.3413301225714198</v>
      </c>
      <c r="H44">
        <v>0.52470000000000006</v>
      </c>
      <c r="I44">
        <v>-6.3413301225714198</v>
      </c>
    </row>
    <row r="45" spans="1:9">
      <c r="A45" t="s">
        <v>153</v>
      </c>
      <c r="B45" t="s">
        <v>199</v>
      </c>
      <c r="C45" t="s">
        <v>195</v>
      </c>
      <c r="D45">
        <v>692.15</v>
      </c>
      <c r="E45">
        <v>-6.3413301225714198</v>
      </c>
      <c r="F45">
        <v>537.17999999999995</v>
      </c>
      <c r="G45">
        <v>-6.3448944325714303</v>
      </c>
      <c r="H45">
        <v>918.79</v>
      </c>
      <c r="I45">
        <v>-6.3361174025714204</v>
      </c>
    </row>
    <row r="46" spans="1:9">
      <c r="A46" t="s">
        <v>153</v>
      </c>
      <c r="B46" t="s">
        <v>199</v>
      </c>
      <c r="C46" t="s">
        <v>194</v>
      </c>
      <c r="D46">
        <v>8.85</v>
      </c>
      <c r="E46">
        <v>-6.3413301225714198</v>
      </c>
      <c r="F46">
        <v>4.7</v>
      </c>
      <c r="G46">
        <v>-5.6600661225714202</v>
      </c>
      <c r="H46">
        <v>13</v>
      </c>
      <c r="I46">
        <v>-7.0225941225714203</v>
      </c>
    </row>
    <row r="47" spans="1:9">
      <c r="A47" t="s">
        <v>153</v>
      </c>
      <c r="B47" t="s">
        <v>199</v>
      </c>
      <c r="C47" t="s">
        <v>193</v>
      </c>
      <c r="D47">
        <v>1.8</v>
      </c>
      <c r="E47">
        <v>-6.3413301225714198</v>
      </c>
      <c r="F47">
        <v>0.52</v>
      </c>
      <c r="G47">
        <v>-6.0418101225714196</v>
      </c>
      <c r="H47">
        <v>3.09</v>
      </c>
      <c r="I47">
        <v>-6.6431901225714203</v>
      </c>
    </row>
    <row r="48" spans="1:9">
      <c r="A48" t="s">
        <v>153</v>
      </c>
      <c r="B48" t="s">
        <v>199</v>
      </c>
      <c r="C48" t="s">
        <v>192</v>
      </c>
      <c r="D48">
        <v>0.96</v>
      </c>
      <c r="E48">
        <v>-6.3413301225714198</v>
      </c>
      <c r="F48">
        <v>0.38</v>
      </c>
      <c r="G48">
        <v>-6.3204501225714198</v>
      </c>
      <c r="H48">
        <v>1.53</v>
      </c>
      <c r="I48">
        <v>-6.3618501225714201</v>
      </c>
    </row>
    <row r="49" spans="1:9">
      <c r="A49" t="s">
        <v>153</v>
      </c>
      <c r="B49" t="s">
        <v>199</v>
      </c>
      <c r="C49" t="s">
        <v>191</v>
      </c>
      <c r="D49">
        <v>970</v>
      </c>
      <c r="E49">
        <v>-6.3413301225714198</v>
      </c>
      <c r="F49">
        <v>388</v>
      </c>
      <c r="G49">
        <v>42.546669877428599</v>
      </c>
      <c r="H49">
        <v>1197</v>
      </c>
      <c r="I49">
        <v>-25.409330122571401</v>
      </c>
    </row>
    <row r="50" spans="1:9">
      <c r="A50" t="s">
        <v>153</v>
      </c>
      <c r="B50" t="s">
        <v>199</v>
      </c>
      <c r="C50" t="s">
        <v>184</v>
      </c>
      <c r="D50">
        <v>1.2500000000000001E-2</v>
      </c>
      <c r="E50">
        <v>-6.3413301225714198</v>
      </c>
      <c r="F50">
        <v>1.7999999999999999E-2</v>
      </c>
      <c r="G50">
        <v>-6.3413301225714198</v>
      </c>
      <c r="H50">
        <v>0.03</v>
      </c>
      <c r="I50">
        <v>-6.3413301225714198</v>
      </c>
    </row>
    <row r="51" spans="1:9">
      <c r="A51" t="s">
        <v>153</v>
      </c>
      <c r="B51" t="s">
        <v>199</v>
      </c>
      <c r="C51" t="s">
        <v>183</v>
      </c>
      <c r="D51">
        <v>1</v>
      </c>
      <c r="E51">
        <v>-6.3413301225714198</v>
      </c>
      <c r="F51">
        <v>0</v>
      </c>
      <c r="G51">
        <v>-6.3413301225714198</v>
      </c>
      <c r="H51">
        <v>1</v>
      </c>
      <c r="I51">
        <v>-6.3413301225714198</v>
      </c>
    </row>
    <row r="52" spans="1:9">
      <c r="A52" t="s">
        <v>153</v>
      </c>
      <c r="B52" t="s">
        <v>199</v>
      </c>
      <c r="C52" t="s">
        <v>182</v>
      </c>
      <c r="D52">
        <v>0.01</v>
      </c>
      <c r="E52">
        <v>-6.3413301225714198</v>
      </c>
      <c r="F52">
        <v>0</v>
      </c>
      <c r="G52">
        <v>-6.3413301225714198</v>
      </c>
      <c r="H52">
        <v>1</v>
      </c>
      <c r="I52">
        <v>-6.3413301225714198</v>
      </c>
    </row>
    <row r="53" spans="1:9">
      <c r="A53" t="s">
        <v>153</v>
      </c>
      <c r="B53" t="s">
        <v>199</v>
      </c>
      <c r="C53" t="s">
        <v>180</v>
      </c>
      <c r="D53">
        <v>0.36</v>
      </c>
      <c r="E53">
        <v>-6.3413301225714198</v>
      </c>
      <c r="F53">
        <v>0</v>
      </c>
      <c r="G53">
        <v>-6.3413301225714198</v>
      </c>
      <c r="H53">
        <v>1</v>
      </c>
      <c r="I53">
        <v>-6.3413301225714198</v>
      </c>
    </row>
    <row r="54" spans="1:9">
      <c r="A54" t="s">
        <v>153</v>
      </c>
      <c r="B54" t="s">
        <v>199</v>
      </c>
      <c r="C54" t="s">
        <v>206</v>
      </c>
      <c r="D54">
        <v>3</v>
      </c>
      <c r="E54">
        <v>-6.3413301225714198</v>
      </c>
      <c r="F54">
        <v>0.13</v>
      </c>
      <c r="G54">
        <v>-15.4392301225714</v>
      </c>
      <c r="H54">
        <v>6</v>
      </c>
      <c r="I54">
        <v>3.16866987742858</v>
      </c>
    </row>
    <row r="55" spans="1:9">
      <c r="A55" t="s">
        <v>153</v>
      </c>
      <c r="B55" t="s">
        <v>199</v>
      </c>
      <c r="C55" t="s">
        <v>205</v>
      </c>
      <c r="D55">
        <v>2.3E-2</v>
      </c>
      <c r="E55">
        <v>-6.3413301225714198</v>
      </c>
      <c r="F55">
        <v>2.3E-2</v>
      </c>
      <c r="G55">
        <v>-6.3413301225714198</v>
      </c>
      <c r="H55">
        <v>65</v>
      </c>
      <c r="I55">
        <v>38.632500427428603</v>
      </c>
    </row>
    <row r="56" spans="1:9">
      <c r="A56" t="s">
        <v>153</v>
      </c>
      <c r="B56" t="s">
        <v>199</v>
      </c>
      <c r="C56" t="s">
        <v>204</v>
      </c>
      <c r="D56">
        <v>0.57999999999999996</v>
      </c>
      <c r="E56">
        <v>-6.3413301225714198</v>
      </c>
      <c r="F56">
        <v>0.4</v>
      </c>
      <c r="G56">
        <v>-19.9297466985714</v>
      </c>
      <c r="H56">
        <v>0.83</v>
      </c>
      <c r="I56">
        <v>12.531470677428601</v>
      </c>
    </row>
    <row r="57" spans="1:9">
      <c r="A57" t="s">
        <v>153</v>
      </c>
      <c r="B57" t="s">
        <v>199</v>
      </c>
      <c r="C57" t="s">
        <v>203</v>
      </c>
      <c r="D57">
        <v>0.02</v>
      </c>
      <c r="E57">
        <v>-6.3413301225714198</v>
      </c>
      <c r="F57">
        <v>8.0000000000000002E-3</v>
      </c>
      <c r="G57">
        <v>-32.612268836171403</v>
      </c>
      <c r="H57">
        <v>3.5999999999999997E-2</v>
      </c>
      <c r="I57">
        <v>28.686588162228599</v>
      </c>
    </row>
    <row r="58" spans="1:9">
      <c r="A58" t="s">
        <v>153</v>
      </c>
      <c r="B58" t="s">
        <v>199</v>
      </c>
      <c r="C58" t="s">
        <v>202</v>
      </c>
      <c r="D58">
        <v>5.0000000000000001E-3</v>
      </c>
      <c r="E58">
        <v>-6.3413301225714198</v>
      </c>
      <c r="F58">
        <v>1E-3</v>
      </c>
      <c r="G58">
        <v>-19.600415836857099</v>
      </c>
      <c r="H58">
        <v>1.7999999999999999E-2</v>
      </c>
      <c r="I58">
        <v>36.750698448857101</v>
      </c>
    </row>
    <row r="59" spans="1:9">
      <c r="A59" t="s">
        <v>153</v>
      </c>
      <c r="B59" t="s">
        <v>199</v>
      </c>
      <c r="C59" t="s">
        <v>201</v>
      </c>
      <c r="D59">
        <v>0.43</v>
      </c>
      <c r="E59">
        <v>-6.3413301225714198</v>
      </c>
      <c r="F59">
        <v>0.23</v>
      </c>
      <c r="G59">
        <v>-10.182518694000001</v>
      </c>
      <c r="H59">
        <v>0.56999999999999995</v>
      </c>
      <c r="I59">
        <v>-3.6524981225714299</v>
      </c>
    </row>
    <row r="60" spans="1:9">
      <c r="A60" t="s">
        <v>153</v>
      </c>
      <c r="B60" t="s">
        <v>199</v>
      </c>
      <c r="C60" t="s">
        <v>200</v>
      </c>
      <c r="D60">
        <v>20</v>
      </c>
      <c r="E60">
        <v>-6.3413301225714198</v>
      </c>
      <c r="F60">
        <v>10</v>
      </c>
      <c r="G60">
        <v>-6.3413301225714198</v>
      </c>
      <c r="H60">
        <v>30</v>
      </c>
      <c r="I60">
        <v>-6.3413301225714198</v>
      </c>
    </row>
    <row r="61" spans="1:9">
      <c r="A61" t="s">
        <v>153</v>
      </c>
      <c r="B61" t="s">
        <v>199</v>
      </c>
      <c r="C61" t="s">
        <v>198</v>
      </c>
      <c r="D61">
        <v>0.1</v>
      </c>
      <c r="E61">
        <v>-6.3413301225714198</v>
      </c>
      <c r="F61">
        <v>0.02</v>
      </c>
      <c r="G61">
        <v>-6.3413301225714198</v>
      </c>
      <c r="H61">
        <v>0.14000000000000001</v>
      </c>
      <c r="I61">
        <v>-6.3413301225714198</v>
      </c>
    </row>
    <row r="62" spans="1:9">
      <c r="A62" t="s">
        <v>155</v>
      </c>
      <c r="B62" t="s">
        <v>199</v>
      </c>
      <c r="C62" t="s">
        <v>197</v>
      </c>
      <c r="D62">
        <v>1.7999999999999999E-2</v>
      </c>
      <c r="E62">
        <v>-46.02978323</v>
      </c>
      <c r="F62">
        <v>1.2E-2</v>
      </c>
      <c r="G62">
        <v>-46.02978323</v>
      </c>
      <c r="H62">
        <v>2.4E-2</v>
      </c>
      <c r="I62">
        <v>-46.02978323</v>
      </c>
    </row>
    <row r="63" spans="1:9">
      <c r="A63" t="s">
        <v>155</v>
      </c>
      <c r="B63" t="s">
        <v>199</v>
      </c>
      <c r="C63" t="s">
        <v>196</v>
      </c>
      <c r="D63">
        <v>0.29485</v>
      </c>
      <c r="E63">
        <v>-46.02978323</v>
      </c>
      <c r="F63">
        <v>6.5000000000000002E-2</v>
      </c>
      <c r="G63">
        <v>-46.02978323</v>
      </c>
      <c r="H63">
        <v>0.52470000000000006</v>
      </c>
      <c r="I63">
        <v>-46.02978323</v>
      </c>
    </row>
    <row r="64" spans="1:9">
      <c r="A64" t="s">
        <v>155</v>
      </c>
      <c r="B64" t="s">
        <v>199</v>
      </c>
      <c r="C64" t="s">
        <v>195</v>
      </c>
      <c r="D64">
        <v>692.15</v>
      </c>
      <c r="E64">
        <v>-46.02978323</v>
      </c>
      <c r="F64">
        <v>537.17999999999995</v>
      </c>
      <c r="G64">
        <v>-46.033347540000001</v>
      </c>
      <c r="H64">
        <v>918.79</v>
      </c>
      <c r="I64">
        <v>-46.024570509999997</v>
      </c>
    </row>
    <row r="65" spans="1:9">
      <c r="A65" t="s">
        <v>155</v>
      </c>
      <c r="B65" t="s">
        <v>199</v>
      </c>
      <c r="C65" t="s">
        <v>194</v>
      </c>
      <c r="D65">
        <v>8.85</v>
      </c>
      <c r="E65">
        <v>-46.02978323</v>
      </c>
      <c r="F65">
        <v>4.7</v>
      </c>
      <c r="G65">
        <v>-45.815185069999998</v>
      </c>
      <c r="H65">
        <v>13</v>
      </c>
      <c r="I65">
        <v>-46.244381390000001</v>
      </c>
    </row>
    <row r="66" spans="1:9">
      <c r="A66" t="s">
        <v>155</v>
      </c>
      <c r="B66" t="s">
        <v>199</v>
      </c>
      <c r="C66" t="s">
        <v>193</v>
      </c>
      <c r="D66">
        <v>1.8</v>
      </c>
      <c r="E66">
        <v>-46.02978323</v>
      </c>
      <c r="F66">
        <v>0.52</v>
      </c>
      <c r="G66">
        <v>-45.94453523</v>
      </c>
      <c r="H66">
        <v>3.09</v>
      </c>
      <c r="I66">
        <v>-46.115697230000002</v>
      </c>
    </row>
    <row r="67" spans="1:9">
      <c r="A67" t="s">
        <v>155</v>
      </c>
      <c r="B67" t="s">
        <v>199</v>
      </c>
      <c r="C67" t="s">
        <v>192</v>
      </c>
      <c r="D67">
        <v>0.96</v>
      </c>
      <c r="E67">
        <v>-46.02978323</v>
      </c>
      <c r="F67">
        <v>0.38</v>
      </c>
      <c r="G67">
        <v>-45.885711229999998</v>
      </c>
      <c r="H67">
        <v>1.53</v>
      </c>
      <c r="I67">
        <v>-46.171371229999998</v>
      </c>
    </row>
    <row r="68" spans="1:9">
      <c r="A68" t="s">
        <v>155</v>
      </c>
      <c r="B68" t="s">
        <v>199</v>
      </c>
      <c r="C68" t="s">
        <v>191</v>
      </c>
      <c r="D68">
        <v>970</v>
      </c>
      <c r="E68">
        <v>-46.02978323</v>
      </c>
      <c r="F68">
        <v>388</v>
      </c>
      <c r="G68">
        <v>2.8582167699999999</v>
      </c>
      <c r="H68">
        <v>1197</v>
      </c>
      <c r="I68">
        <v>-65.097783230000005</v>
      </c>
    </row>
    <row r="69" spans="1:9">
      <c r="A69" t="s">
        <v>155</v>
      </c>
      <c r="B69" t="s">
        <v>199</v>
      </c>
      <c r="C69" t="s">
        <v>184</v>
      </c>
      <c r="D69">
        <v>1.2500000000000001E-2</v>
      </c>
      <c r="E69">
        <v>-46.02978323</v>
      </c>
      <c r="F69">
        <v>1.7999999999999999E-2</v>
      </c>
      <c r="G69">
        <v>-46.02978323</v>
      </c>
      <c r="H69">
        <v>0.03</v>
      </c>
      <c r="I69">
        <v>-46.02978323</v>
      </c>
    </row>
    <row r="70" spans="1:9">
      <c r="A70" t="s">
        <v>155</v>
      </c>
      <c r="B70" t="s">
        <v>199</v>
      </c>
      <c r="C70" t="s">
        <v>183</v>
      </c>
      <c r="D70">
        <v>1</v>
      </c>
      <c r="E70">
        <v>-46.02978323</v>
      </c>
      <c r="F70">
        <v>0</v>
      </c>
      <c r="G70">
        <v>-46.02978323</v>
      </c>
      <c r="H70">
        <v>1</v>
      </c>
      <c r="I70">
        <v>-46.02978323</v>
      </c>
    </row>
    <row r="71" spans="1:9">
      <c r="A71" t="s">
        <v>155</v>
      </c>
      <c r="B71" t="s">
        <v>199</v>
      </c>
      <c r="C71" t="s">
        <v>182</v>
      </c>
      <c r="D71">
        <v>0.01</v>
      </c>
      <c r="E71">
        <v>-46.02978323</v>
      </c>
      <c r="F71">
        <v>0</v>
      </c>
      <c r="G71">
        <v>-46.02978323</v>
      </c>
      <c r="H71">
        <v>1</v>
      </c>
      <c r="I71">
        <v>-46.02978323</v>
      </c>
    </row>
    <row r="72" spans="1:9">
      <c r="A72" t="s">
        <v>155</v>
      </c>
      <c r="B72" t="s">
        <v>199</v>
      </c>
      <c r="C72" t="s">
        <v>180</v>
      </c>
      <c r="D72">
        <v>0.36</v>
      </c>
      <c r="E72">
        <v>-46.02978323</v>
      </c>
      <c r="F72">
        <v>0</v>
      </c>
      <c r="G72">
        <v>-46.02978323</v>
      </c>
      <c r="H72">
        <v>1</v>
      </c>
      <c r="I72">
        <v>-46.02978323</v>
      </c>
    </row>
    <row r="73" spans="1:9">
      <c r="A73" t="s">
        <v>155</v>
      </c>
      <c r="B73" t="s">
        <v>199</v>
      </c>
      <c r="C73" t="s">
        <v>206</v>
      </c>
      <c r="D73">
        <v>3</v>
      </c>
      <c r="E73">
        <v>-46.02978323</v>
      </c>
      <c r="F73">
        <v>0.13</v>
      </c>
      <c r="G73">
        <v>-55.127683230000002</v>
      </c>
      <c r="H73">
        <v>6</v>
      </c>
      <c r="I73">
        <v>-36.519783230000002</v>
      </c>
    </row>
    <row r="74" spans="1:9">
      <c r="A74" t="s">
        <v>155</v>
      </c>
      <c r="B74" t="s">
        <v>199</v>
      </c>
      <c r="C74" t="s">
        <v>205</v>
      </c>
      <c r="D74">
        <v>2.3E-2</v>
      </c>
      <c r="E74">
        <v>-46.02978323</v>
      </c>
      <c r="F74">
        <v>2.3E-2</v>
      </c>
      <c r="G74">
        <v>-46.02978323</v>
      </c>
      <c r="H74">
        <v>65</v>
      </c>
      <c r="I74">
        <v>-1.0559526800000101</v>
      </c>
    </row>
    <row r="75" spans="1:9">
      <c r="A75" t="s">
        <v>155</v>
      </c>
      <c r="B75" t="s">
        <v>199</v>
      </c>
      <c r="C75" t="s">
        <v>204</v>
      </c>
      <c r="D75">
        <v>0.57999999999999996</v>
      </c>
      <c r="E75">
        <v>-46.02978323</v>
      </c>
      <c r="F75">
        <v>0.4</v>
      </c>
      <c r="G75">
        <v>-52.008049790000001</v>
      </c>
      <c r="H75">
        <v>0.83</v>
      </c>
      <c r="I75">
        <v>-37.726635229999999</v>
      </c>
    </row>
    <row r="76" spans="1:9">
      <c r="A76" t="s">
        <v>155</v>
      </c>
      <c r="B76" t="s">
        <v>199</v>
      </c>
      <c r="C76" t="s">
        <v>203</v>
      </c>
      <c r="D76">
        <v>0.02</v>
      </c>
      <c r="E76">
        <v>-46.02978323</v>
      </c>
      <c r="F76">
        <v>8.0000000000000002E-3</v>
      </c>
      <c r="G76">
        <v>-57.587765245999996</v>
      </c>
      <c r="H76">
        <v>3.5999999999999997E-2</v>
      </c>
      <c r="I76">
        <v>-30.619140542</v>
      </c>
    </row>
    <row r="77" spans="1:9">
      <c r="A77" t="s">
        <v>155</v>
      </c>
      <c r="B77" t="s">
        <v>199</v>
      </c>
      <c r="C77" t="s">
        <v>202</v>
      </c>
      <c r="D77">
        <v>5.0000000000000001E-3</v>
      </c>
      <c r="E77">
        <v>-46.02978323</v>
      </c>
      <c r="F77">
        <v>1E-3</v>
      </c>
      <c r="G77">
        <v>-50.206395229999998</v>
      </c>
      <c r="H77">
        <v>1.7999999999999999E-2</v>
      </c>
      <c r="I77">
        <v>-32.455794230000002</v>
      </c>
    </row>
    <row r="78" spans="1:9">
      <c r="A78" t="s">
        <v>155</v>
      </c>
      <c r="B78" t="s">
        <v>199</v>
      </c>
      <c r="C78" t="s">
        <v>201</v>
      </c>
      <c r="D78">
        <v>0.43</v>
      </c>
      <c r="E78">
        <v>-46.02978323</v>
      </c>
      <c r="F78">
        <v>0.23</v>
      </c>
      <c r="G78">
        <v>-47.23975763</v>
      </c>
      <c r="H78">
        <v>0.56999999999999995</v>
      </c>
      <c r="I78">
        <v>-45.182801150000003</v>
      </c>
    </row>
    <row r="79" spans="1:9">
      <c r="A79" t="s">
        <v>155</v>
      </c>
      <c r="B79" t="s">
        <v>199</v>
      </c>
      <c r="C79" t="s">
        <v>200</v>
      </c>
      <c r="D79">
        <v>20</v>
      </c>
      <c r="E79">
        <v>-46.02978323</v>
      </c>
      <c r="F79">
        <v>10</v>
      </c>
      <c r="G79">
        <v>-46.02978323</v>
      </c>
      <c r="H79">
        <v>30</v>
      </c>
      <c r="I79">
        <v>-46.02978323</v>
      </c>
    </row>
    <row r="80" spans="1:9">
      <c r="A80" t="s">
        <v>155</v>
      </c>
      <c r="B80" t="s">
        <v>199</v>
      </c>
      <c r="C80" t="s">
        <v>198</v>
      </c>
      <c r="D80">
        <v>0.1</v>
      </c>
      <c r="E80">
        <v>-46.02978323</v>
      </c>
      <c r="F80">
        <v>0.02</v>
      </c>
      <c r="G80">
        <v>-46.02978323</v>
      </c>
      <c r="H80">
        <v>0.14000000000000001</v>
      </c>
      <c r="I80">
        <v>-46.02978323</v>
      </c>
    </row>
    <row r="81" spans="1:9">
      <c r="A81" t="s">
        <v>156</v>
      </c>
      <c r="B81" t="s">
        <v>199</v>
      </c>
      <c r="C81" t="s">
        <v>197</v>
      </c>
      <c r="D81">
        <v>1.7999999999999999E-2</v>
      </c>
      <c r="E81">
        <v>9.0068396952571295</v>
      </c>
      <c r="F81">
        <v>1.2E-2</v>
      </c>
      <c r="G81">
        <v>9.0068396952571295</v>
      </c>
      <c r="H81">
        <v>2.4E-2</v>
      </c>
      <c r="I81">
        <v>9.0068396952571295</v>
      </c>
    </row>
    <row r="82" spans="1:9">
      <c r="A82" t="s">
        <v>156</v>
      </c>
      <c r="B82" t="s">
        <v>199</v>
      </c>
      <c r="C82" t="s">
        <v>196</v>
      </c>
      <c r="D82">
        <v>0.29485</v>
      </c>
      <c r="E82">
        <v>9.0068396952571295</v>
      </c>
      <c r="F82">
        <v>6.5000000000000002E-2</v>
      </c>
      <c r="G82">
        <v>9.0068396952571295</v>
      </c>
      <c r="H82">
        <v>0.52470000000000006</v>
      </c>
      <c r="I82">
        <v>9.0068396952571295</v>
      </c>
    </row>
    <row r="83" spans="1:9">
      <c r="A83" t="s">
        <v>156</v>
      </c>
      <c r="B83" t="s">
        <v>199</v>
      </c>
      <c r="C83" t="s">
        <v>195</v>
      </c>
      <c r="D83">
        <v>692.15</v>
      </c>
      <c r="E83">
        <v>9.0068396952571295</v>
      </c>
      <c r="F83">
        <v>537.17999999999995</v>
      </c>
      <c r="G83">
        <v>9.0032753852571297</v>
      </c>
      <c r="H83">
        <v>918.79</v>
      </c>
      <c r="I83">
        <v>9.0120524152571306</v>
      </c>
    </row>
    <row r="84" spans="1:9">
      <c r="A84" t="s">
        <v>156</v>
      </c>
      <c r="B84" t="s">
        <v>199</v>
      </c>
      <c r="C84" t="s">
        <v>194</v>
      </c>
      <c r="D84">
        <v>8.85</v>
      </c>
      <c r="E84">
        <v>9.0068396952571295</v>
      </c>
      <c r="F84">
        <v>4.7</v>
      </c>
      <c r="G84">
        <v>9.6855148920571299</v>
      </c>
      <c r="H84">
        <v>13</v>
      </c>
      <c r="I84">
        <v>8.3281644984571308</v>
      </c>
    </row>
    <row r="85" spans="1:9">
      <c r="A85" t="s">
        <v>156</v>
      </c>
      <c r="B85" t="s">
        <v>199</v>
      </c>
      <c r="C85" t="s">
        <v>193</v>
      </c>
      <c r="D85">
        <v>1.8</v>
      </c>
      <c r="E85">
        <v>9.0068396952571295</v>
      </c>
      <c r="F85">
        <v>0.52</v>
      </c>
      <c r="G85">
        <v>9.6219653016571307</v>
      </c>
      <c r="H85">
        <v>3.09</v>
      </c>
      <c r="I85">
        <v>8.3869084200571304</v>
      </c>
    </row>
    <row r="86" spans="1:9">
      <c r="A86" t="s">
        <v>156</v>
      </c>
      <c r="B86" t="s">
        <v>199</v>
      </c>
      <c r="C86" t="s">
        <v>192</v>
      </c>
      <c r="D86">
        <v>0.96</v>
      </c>
      <c r="E86">
        <v>9.0068396952571295</v>
      </c>
      <c r="F86">
        <v>0.38</v>
      </c>
      <c r="G86">
        <v>9.15660441845713</v>
      </c>
      <c r="H86">
        <v>1.53</v>
      </c>
      <c r="I86">
        <v>8.8596571224571292</v>
      </c>
    </row>
    <row r="87" spans="1:9">
      <c r="A87" t="s">
        <v>156</v>
      </c>
      <c r="B87" t="s">
        <v>199</v>
      </c>
      <c r="C87" t="s">
        <v>191</v>
      </c>
      <c r="D87">
        <v>970</v>
      </c>
      <c r="E87">
        <v>9.0068396952571295</v>
      </c>
      <c r="F87">
        <v>388</v>
      </c>
      <c r="G87">
        <v>57.894839695257097</v>
      </c>
      <c r="H87">
        <v>1197</v>
      </c>
      <c r="I87">
        <v>-10.0611603047429</v>
      </c>
    </row>
    <row r="88" spans="1:9">
      <c r="A88" t="s">
        <v>156</v>
      </c>
      <c r="B88" t="s">
        <v>199</v>
      </c>
      <c r="C88" t="s">
        <v>184</v>
      </c>
      <c r="D88">
        <v>1.2500000000000001E-2</v>
      </c>
      <c r="E88">
        <v>9.0068396952571295</v>
      </c>
      <c r="F88">
        <v>1.7999999999999999E-2</v>
      </c>
      <c r="G88">
        <v>9.0068396952571295</v>
      </c>
      <c r="H88">
        <v>0.03</v>
      </c>
      <c r="I88">
        <v>9.0068396952571295</v>
      </c>
    </row>
    <row r="89" spans="1:9">
      <c r="A89" t="s">
        <v>156</v>
      </c>
      <c r="B89" t="s">
        <v>199</v>
      </c>
      <c r="C89" t="s">
        <v>183</v>
      </c>
      <c r="D89">
        <v>1</v>
      </c>
      <c r="E89">
        <v>9.0068396952571295</v>
      </c>
      <c r="F89">
        <v>0</v>
      </c>
      <c r="G89">
        <v>9.0068396952571295</v>
      </c>
      <c r="H89">
        <v>1</v>
      </c>
      <c r="I89">
        <v>9.0068396952571295</v>
      </c>
    </row>
    <row r="90" spans="1:9">
      <c r="A90" t="s">
        <v>156</v>
      </c>
      <c r="B90" t="s">
        <v>199</v>
      </c>
      <c r="C90" t="s">
        <v>182</v>
      </c>
      <c r="D90">
        <v>0.01</v>
      </c>
      <c r="E90">
        <v>9.0068396952571295</v>
      </c>
      <c r="F90">
        <v>0</v>
      </c>
      <c r="G90">
        <v>9.0068396952571295</v>
      </c>
      <c r="H90">
        <v>1</v>
      </c>
      <c r="I90">
        <v>9.0068396952571295</v>
      </c>
    </row>
    <row r="91" spans="1:9">
      <c r="A91" t="s">
        <v>156</v>
      </c>
      <c r="B91" t="s">
        <v>199</v>
      </c>
      <c r="C91" t="s">
        <v>180</v>
      </c>
      <c r="D91">
        <v>0.36</v>
      </c>
      <c r="E91">
        <v>9.0068396952571295</v>
      </c>
      <c r="F91">
        <v>0</v>
      </c>
      <c r="G91">
        <v>9.0068396952571295</v>
      </c>
      <c r="H91">
        <v>1</v>
      </c>
      <c r="I91">
        <v>9.0068396952571295</v>
      </c>
    </row>
    <row r="92" spans="1:9">
      <c r="A92" t="s">
        <v>156</v>
      </c>
      <c r="B92" t="s">
        <v>199</v>
      </c>
      <c r="C92" t="s">
        <v>206</v>
      </c>
      <c r="D92">
        <v>3</v>
      </c>
      <c r="E92">
        <v>9.0068396952571295</v>
      </c>
      <c r="F92">
        <v>0.13</v>
      </c>
      <c r="G92">
        <v>-9.1060304742883097E-2</v>
      </c>
      <c r="H92">
        <v>6</v>
      </c>
      <c r="I92">
        <v>18.516839695257101</v>
      </c>
    </row>
    <row r="93" spans="1:9">
      <c r="A93" t="s">
        <v>156</v>
      </c>
      <c r="B93" t="s">
        <v>199</v>
      </c>
      <c r="C93" t="s">
        <v>205</v>
      </c>
      <c r="D93">
        <v>2.3E-2</v>
      </c>
      <c r="E93">
        <v>9.0068396952571295</v>
      </c>
      <c r="F93">
        <v>2.3E-2</v>
      </c>
      <c r="G93">
        <v>9.0068396952571295</v>
      </c>
      <c r="H93">
        <v>65</v>
      </c>
      <c r="I93">
        <v>53.980670245257102</v>
      </c>
    </row>
    <row r="94" spans="1:9">
      <c r="A94" t="s">
        <v>156</v>
      </c>
      <c r="B94" t="s">
        <v>199</v>
      </c>
      <c r="C94" t="s">
        <v>204</v>
      </c>
      <c r="D94">
        <v>0.57999999999999996</v>
      </c>
      <c r="E94">
        <v>9.0068396952571295</v>
      </c>
      <c r="F94">
        <v>0.4</v>
      </c>
      <c r="G94">
        <v>-9.5750234087428705</v>
      </c>
      <c r="H94">
        <v>0.83</v>
      </c>
      <c r="I94">
        <v>34.814982895257103</v>
      </c>
    </row>
    <row r="95" spans="1:9">
      <c r="A95" t="s">
        <v>156</v>
      </c>
      <c r="B95" t="s">
        <v>199</v>
      </c>
      <c r="C95" t="s">
        <v>203</v>
      </c>
      <c r="D95">
        <v>0.02</v>
      </c>
      <c r="E95">
        <v>9.0068396952571295</v>
      </c>
      <c r="F95">
        <v>8.0000000000000002E-3</v>
      </c>
      <c r="G95">
        <v>-26.918095639142901</v>
      </c>
      <c r="H95">
        <v>3.5999999999999997E-2</v>
      </c>
      <c r="I95">
        <v>56.906753474457098</v>
      </c>
    </row>
    <row r="96" spans="1:9">
      <c r="A96" t="s">
        <v>156</v>
      </c>
      <c r="B96" t="s">
        <v>199</v>
      </c>
      <c r="C96" t="s">
        <v>202</v>
      </c>
      <c r="D96">
        <v>5.0000000000000001E-3</v>
      </c>
      <c r="E96">
        <v>9.0068396952571295</v>
      </c>
      <c r="F96">
        <v>1E-3</v>
      </c>
      <c r="G96">
        <v>-4.2018614933142997</v>
      </c>
      <c r="H96">
        <v>1.7999999999999999E-2</v>
      </c>
      <c r="I96">
        <v>51.935118558114297</v>
      </c>
    </row>
    <row r="97" spans="1:9">
      <c r="A97" t="s">
        <v>156</v>
      </c>
      <c r="B97" t="s">
        <v>199</v>
      </c>
      <c r="C97" t="s">
        <v>201</v>
      </c>
      <c r="D97">
        <v>0.43</v>
      </c>
      <c r="E97">
        <v>9.0068396952571295</v>
      </c>
      <c r="F97">
        <v>0.23</v>
      </c>
      <c r="G97">
        <v>5.1802476403999798</v>
      </c>
      <c r="H97">
        <v>0.56999999999999995</v>
      </c>
      <c r="I97">
        <v>11.6854541336571</v>
      </c>
    </row>
    <row r="98" spans="1:9">
      <c r="A98" t="s">
        <v>156</v>
      </c>
      <c r="B98" t="s">
        <v>199</v>
      </c>
      <c r="C98" t="s">
        <v>200</v>
      </c>
      <c r="D98">
        <v>20</v>
      </c>
      <c r="E98">
        <v>9.0068396952571295</v>
      </c>
      <c r="F98">
        <v>10</v>
      </c>
      <c r="G98">
        <v>9.0068396952571295</v>
      </c>
      <c r="H98">
        <v>30</v>
      </c>
      <c r="I98">
        <v>9.0068396952571295</v>
      </c>
    </row>
    <row r="99" spans="1:9">
      <c r="A99" t="s">
        <v>156</v>
      </c>
      <c r="B99" t="s">
        <v>199</v>
      </c>
      <c r="C99" t="s">
        <v>198</v>
      </c>
      <c r="D99">
        <v>0.1</v>
      </c>
      <c r="E99">
        <v>9.0068396952571295</v>
      </c>
      <c r="F99">
        <v>0.02</v>
      </c>
      <c r="G99">
        <v>9.0068396952571295</v>
      </c>
      <c r="H99">
        <v>0.14000000000000001</v>
      </c>
      <c r="I99">
        <v>9.0068396952571295</v>
      </c>
    </row>
    <row r="100" spans="1:9">
      <c r="A100" t="s">
        <v>162</v>
      </c>
      <c r="B100" t="s">
        <v>199</v>
      </c>
      <c r="C100" t="s">
        <v>197</v>
      </c>
      <c r="D100">
        <v>1.7999999999999999E-2</v>
      </c>
      <c r="E100">
        <v>156.18755097639999</v>
      </c>
      <c r="F100">
        <v>1.2E-2</v>
      </c>
      <c r="G100">
        <v>156.18755097639999</v>
      </c>
      <c r="H100">
        <v>2.4E-2</v>
      </c>
      <c r="I100">
        <v>156.18755097639999</v>
      </c>
    </row>
    <row r="101" spans="1:9">
      <c r="A101" t="s">
        <v>162</v>
      </c>
      <c r="B101" t="s">
        <v>199</v>
      </c>
      <c r="C101" t="s">
        <v>196</v>
      </c>
      <c r="D101">
        <v>0.29485</v>
      </c>
      <c r="E101">
        <v>156.18755097639999</v>
      </c>
      <c r="F101">
        <v>6.5000000000000002E-2</v>
      </c>
      <c r="G101">
        <v>156.18755097639999</v>
      </c>
      <c r="H101">
        <v>0.52470000000000006</v>
      </c>
      <c r="I101">
        <v>156.18755097639999</v>
      </c>
    </row>
    <row r="102" spans="1:9">
      <c r="A102" t="s">
        <v>162</v>
      </c>
      <c r="B102" t="s">
        <v>199</v>
      </c>
      <c r="C102" t="s">
        <v>195</v>
      </c>
      <c r="D102">
        <v>692.15</v>
      </c>
      <c r="E102">
        <v>156.18755097639999</v>
      </c>
      <c r="F102">
        <v>537.17999999999995</v>
      </c>
      <c r="G102">
        <v>156.18398666639999</v>
      </c>
      <c r="H102">
        <v>918.79</v>
      </c>
      <c r="I102">
        <v>156.19276369639999</v>
      </c>
    </row>
    <row r="103" spans="1:9">
      <c r="A103" t="s">
        <v>162</v>
      </c>
      <c r="B103" t="s">
        <v>199</v>
      </c>
      <c r="C103" t="s">
        <v>194</v>
      </c>
      <c r="D103">
        <v>8.85</v>
      </c>
      <c r="E103">
        <v>156.18755097639999</v>
      </c>
      <c r="F103">
        <v>4.7</v>
      </c>
      <c r="G103">
        <v>157.6983220228</v>
      </c>
      <c r="H103">
        <v>13</v>
      </c>
      <c r="I103">
        <v>154.67677993000001</v>
      </c>
    </row>
    <row r="104" spans="1:9">
      <c r="A104" t="s">
        <v>162</v>
      </c>
      <c r="B104" t="s">
        <v>199</v>
      </c>
      <c r="C104" t="s">
        <v>193</v>
      </c>
      <c r="D104">
        <v>1.8</v>
      </c>
      <c r="E104">
        <v>156.18755097639999</v>
      </c>
      <c r="F104">
        <v>0.52</v>
      </c>
      <c r="G104">
        <v>156.56310297639999</v>
      </c>
      <c r="H104">
        <v>3.09</v>
      </c>
      <c r="I104">
        <v>155.80906497640001</v>
      </c>
    </row>
    <row r="105" spans="1:9">
      <c r="A105" t="s">
        <v>162</v>
      </c>
      <c r="B105" t="s">
        <v>199</v>
      </c>
      <c r="C105" t="s">
        <v>192</v>
      </c>
      <c r="D105">
        <v>0.96</v>
      </c>
      <c r="E105">
        <v>156.18755097639999</v>
      </c>
      <c r="F105">
        <v>0.38</v>
      </c>
      <c r="G105">
        <v>156.39739497639999</v>
      </c>
      <c r="H105">
        <v>1.53</v>
      </c>
      <c r="I105">
        <v>155.9813249764</v>
      </c>
    </row>
    <row r="106" spans="1:9">
      <c r="A106" t="s">
        <v>162</v>
      </c>
      <c r="B106" t="s">
        <v>199</v>
      </c>
      <c r="C106" t="s">
        <v>191</v>
      </c>
      <c r="D106">
        <v>970</v>
      </c>
      <c r="E106">
        <v>156.18755097639999</v>
      </c>
      <c r="F106">
        <v>388</v>
      </c>
      <c r="G106">
        <v>205.0755509764</v>
      </c>
      <c r="H106">
        <v>1197</v>
      </c>
      <c r="I106">
        <v>137.11955097640001</v>
      </c>
    </row>
    <row r="107" spans="1:9">
      <c r="A107" t="s">
        <v>162</v>
      </c>
      <c r="B107" t="s">
        <v>199</v>
      </c>
      <c r="C107" t="s">
        <v>184</v>
      </c>
      <c r="D107">
        <v>1.2500000000000001E-2</v>
      </c>
      <c r="E107">
        <v>156.18755097639999</v>
      </c>
      <c r="F107">
        <v>1.7999999999999999E-2</v>
      </c>
      <c r="G107">
        <v>156.18755097639999</v>
      </c>
      <c r="H107">
        <v>0.03</v>
      </c>
      <c r="I107">
        <v>156.18755097639999</v>
      </c>
    </row>
    <row r="108" spans="1:9">
      <c r="A108" t="s">
        <v>162</v>
      </c>
      <c r="B108" t="s">
        <v>199</v>
      </c>
      <c r="C108" t="s">
        <v>183</v>
      </c>
      <c r="D108">
        <v>1</v>
      </c>
      <c r="E108">
        <v>156.18755097639999</v>
      </c>
      <c r="F108">
        <v>0</v>
      </c>
      <c r="G108">
        <v>156.18755097639999</v>
      </c>
      <c r="H108">
        <v>1</v>
      </c>
      <c r="I108">
        <v>156.18755097639999</v>
      </c>
    </row>
    <row r="109" spans="1:9">
      <c r="A109" t="s">
        <v>162</v>
      </c>
      <c r="B109" t="s">
        <v>199</v>
      </c>
      <c r="C109" t="s">
        <v>182</v>
      </c>
      <c r="D109">
        <v>0.01</v>
      </c>
      <c r="E109">
        <v>156.18755097639999</v>
      </c>
      <c r="F109">
        <v>0</v>
      </c>
      <c r="G109">
        <v>156.18755097639999</v>
      </c>
      <c r="H109">
        <v>1</v>
      </c>
      <c r="I109">
        <v>156.18755097639999</v>
      </c>
    </row>
    <row r="110" spans="1:9">
      <c r="A110" t="s">
        <v>162</v>
      </c>
      <c r="B110" t="s">
        <v>199</v>
      </c>
      <c r="C110" t="s">
        <v>180</v>
      </c>
      <c r="D110">
        <v>0.36</v>
      </c>
      <c r="E110">
        <v>156.18755097639999</v>
      </c>
      <c r="F110">
        <v>0</v>
      </c>
      <c r="G110">
        <v>156.18755097639999</v>
      </c>
      <c r="H110">
        <v>1</v>
      </c>
      <c r="I110">
        <v>156.18755097639999</v>
      </c>
    </row>
    <row r="111" spans="1:9">
      <c r="A111" t="s">
        <v>162</v>
      </c>
      <c r="B111" t="s">
        <v>199</v>
      </c>
      <c r="C111" t="s">
        <v>206</v>
      </c>
      <c r="D111">
        <v>3</v>
      </c>
      <c r="E111">
        <v>156.18755097639999</v>
      </c>
      <c r="F111">
        <v>0.13</v>
      </c>
      <c r="G111">
        <v>147.08965097640001</v>
      </c>
      <c r="H111">
        <v>6</v>
      </c>
      <c r="I111">
        <v>165.69755097640001</v>
      </c>
    </row>
    <row r="112" spans="1:9">
      <c r="A112" t="s">
        <v>162</v>
      </c>
      <c r="B112" t="s">
        <v>199</v>
      </c>
      <c r="C112" t="s">
        <v>205</v>
      </c>
      <c r="D112">
        <v>2.3E-2</v>
      </c>
      <c r="E112">
        <v>156.18755097639999</v>
      </c>
      <c r="F112">
        <v>2.3E-2</v>
      </c>
      <c r="G112">
        <v>156.18755097639999</v>
      </c>
      <c r="H112">
        <v>65</v>
      </c>
      <c r="I112">
        <v>201.16138152639999</v>
      </c>
    </row>
    <row r="113" spans="1:9">
      <c r="A113" t="s">
        <v>162</v>
      </c>
      <c r="B113" t="s">
        <v>199</v>
      </c>
      <c r="C113" t="s">
        <v>204</v>
      </c>
      <c r="D113">
        <v>0.57999999999999996</v>
      </c>
      <c r="E113">
        <v>156.18755097639999</v>
      </c>
      <c r="F113">
        <v>0.4</v>
      </c>
      <c r="G113">
        <v>100.4493281284</v>
      </c>
      <c r="H113">
        <v>0.83</v>
      </c>
      <c r="I113">
        <v>233.60174937639999</v>
      </c>
    </row>
    <row r="114" spans="1:9">
      <c r="A114" t="s">
        <v>162</v>
      </c>
      <c r="B114" t="s">
        <v>199</v>
      </c>
      <c r="C114" t="s">
        <v>203</v>
      </c>
      <c r="D114">
        <v>0.02</v>
      </c>
      <c r="E114">
        <v>156.18755097639999</v>
      </c>
      <c r="F114">
        <v>8.0000000000000002E-3</v>
      </c>
      <c r="G114">
        <v>48.426986803600002</v>
      </c>
      <c r="H114">
        <v>3.5999999999999997E-2</v>
      </c>
      <c r="I114">
        <v>299.86830320680002</v>
      </c>
    </row>
    <row r="115" spans="1:9">
      <c r="A115" t="s">
        <v>162</v>
      </c>
      <c r="B115" t="s">
        <v>199</v>
      </c>
      <c r="C115" t="s">
        <v>202</v>
      </c>
      <c r="D115">
        <v>5.0000000000000001E-3</v>
      </c>
      <c r="E115">
        <v>156.18755097639999</v>
      </c>
      <c r="F115">
        <v>1E-3</v>
      </c>
      <c r="G115">
        <v>126.7842024964</v>
      </c>
      <c r="H115">
        <v>1.7999999999999999E-2</v>
      </c>
      <c r="I115">
        <v>251.7484335364</v>
      </c>
    </row>
    <row r="116" spans="1:9">
      <c r="A116" t="s">
        <v>162</v>
      </c>
      <c r="B116" t="s">
        <v>199</v>
      </c>
      <c r="C116" t="s">
        <v>201</v>
      </c>
      <c r="D116">
        <v>0.43</v>
      </c>
      <c r="E116">
        <v>156.18755097639999</v>
      </c>
      <c r="F116">
        <v>0.23</v>
      </c>
      <c r="G116">
        <v>147.66933120039999</v>
      </c>
      <c r="H116">
        <v>0.56999999999999995</v>
      </c>
      <c r="I116">
        <v>162.1503048196</v>
      </c>
    </row>
    <row r="117" spans="1:9">
      <c r="A117" t="s">
        <v>162</v>
      </c>
      <c r="B117" t="s">
        <v>199</v>
      </c>
      <c r="C117" t="s">
        <v>200</v>
      </c>
      <c r="D117">
        <v>20</v>
      </c>
      <c r="E117">
        <v>156.18755097639999</v>
      </c>
      <c r="F117">
        <v>10</v>
      </c>
      <c r="G117">
        <v>156.18755097639999</v>
      </c>
      <c r="H117">
        <v>30</v>
      </c>
      <c r="I117">
        <v>156.18755097639999</v>
      </c>
    </row>
    <row r="118" spans="1:9">
      <c r="A118" t="s">
        <v>162</v>
      </c>
      <c r="B118" t="s">
        <v>199</v>
      </c>
      <c r="C118" t="s">
        <v>198</v>
      </c>
      <c r="D118">
        <v>0.1</v>
      </c>
      <c r="E118">
        <v>156.18755097639999</v>
      </c>
      <c r="F118">
        <v>0.02</v>
      </c>
      <c r="G118">
        <v>156.18755097639999</v>
      </c>
      <c r="H118">
        <v>0.14000000000000001</v>
      </c>
      <c r="I118">
        <v>156.18755097639999</v>
      </c>
    </row>
    <row r="119" spans="1:9">
      <c r="A119" t="s">
        <v>157</v>
      </c>
      <c r="B119" t="s">
        <v>199</v>
      </c>
      <c r="C119" t="s">
        <v>197</v>
      </c>
      <c r="D119">
        <v>1.7999999999999999E-2</v>
      </c>
      <c r="E119">
        <v>-55.118016310000002</v>
      </c>
      <c r="F119">
        <v>1.2E-2</v>
      </c>
      <c r="G119">
        <v>-55.118016310000002</v>
      </c>
      <c r="H119">
        <v>2.4E-2</v>
      </c>
      <c r="I119">
        <v>-55.118016310000002</v>
      </c>
    </row>
    <row r="120" spans="1:9">
      <c r="A120" t="s">
        <v>157</v>
      </c>
      <c r="B120" t="s">
        <v>199</v>
      </c>
      <c r="C120" t="s">
        <v>196</v>
      </c>
      <c r="D120">
        <v>0.29485</v>
      </c>
      <c r="E120">
        <v>-55.118016310000002</v>
      </c>
      <c r="F120">
        <v>6.5000000000000002E-2</v>
      </c>
      <c r="G120">
        <v>-55.118016310000002</v>
      </c>
      <c r="H120">
        <v>0.52470000000000006</v>
      </c>
      <c r="I120">
        <v>-55.118016310000002</v>
      </c>
    </row>
    <row r="121" spans="1:9">
      <c r="A121" t="s">
        <v>157</v>
      </c>
      <c r="B121" t="s">
        <v>199</v>
      </c>
      <c r="C121" t="s">
        <v>195</v>
      </c>
      <c r="D121">
        <v>692.15</v>
      </c>
      <c r="E121">
        <v>-55.118016310000002</v>
      </c>
      <c r="F121">
        <v>537.17999999999995</v>
      </c>
      <c r="G121">
        <v>-55.121580620000003</v>
      </c>
      <c r="H121">
        <v>918.79</v>
      </c>
      <c r="I121">
        <v>-55.112803589999999</v>
      </c>
    </row>
    <row r="122" spans="1:9">
      <c r="A122" t="s">
        <v>157</v>
      </c>
      <c r="B122" t="s">
        <v>199</v>
      </c>
      <c r="C122" t="s">
        <v>194</v>
      </c>
      <c r="D122">
        <v>8.85</v>
      </c>
      <c r="E122">
        <v>-55.118016310000002</v>
      </c>
      <c r="F122">
        <v>4.7</v>
      </c>
      <c r="G122">
        <v>-55.013101654000003</v>
      </c>
      <c r="H122">
        <v>13</v>
      </c>
      <c r="I122">
        <v>-55.222930966</v>
      </c>
    </row>
    <row r="123" spans="1:9">
      <c r="A123" t="s">
        <v>157</v>
      </c>
      <c r="B123" t="s">
        <v>199</v>
      </c>
      <c r="C123" t="s">
        <v>193</v>
      </c>
      <c r="D123">
        <v>1.8</v>
      </c>
      <c r="E123">
        <v>-55.118016310000002</v>
      </c>
      <c r="F123">
        <v>0.52</v>
      </c>
      <c r="G123">
        <v>-55.041984309999997</v>
      </c>
      <c r="H123">
        <v>3.09</v>
      </c>
      <c r="I123">
        <v>-55.194642309999999</v>
      </c>
    </row>
    <row r="124" spans="1:9">
      <c r="A124" t="s">
        <v>157</v>
      </c>
      <c r="B124" t="s">
        <v>199</v>
      </c>
      <c r="C124" t="s">
        <v>192</v>
      </c>
      <c r="D124">
        <v>0.96</v>
      </c>
      <c r="E124">
        <v>-55.118016310000002</v>
      </c>
      <c r="F124">
        <v>0.38</v>
      </c>
      <c r="G124">
        <v>-54.87633031</v>
      </c>
      <c r="H124">
        <v>1.53</v>
      </c>
      <c r="I124">
        <v>-55.35553531</v>
      </c>
    </row>
    <row r="125" spans="1:9">
      <c r="A125" t="s">
        <v>157</v>
      </c>
      <c r="B125" t="s">
        <v>199</v>
      </c>
      <c r="C125" t="s">
        <v>191</v>
      </c>
      <c r="D125">
        <v>970</v>
      </c>
      <c r="E125">
        <v>-55.118016310000002</v>
      </c>
      <c r="F125">
        <v>388</v>
      </c>
      <c r="G125">
        <v>-6.2300163099999999</v>
      </c>
      <c r="H125">
        <v>1197</v>
      </c>
      <c r="I125">
        <v>-74.186016309999999</v>
      </c>
    </row>
    <row r="126" spans="1:9">
      <c r="A126" t="s">
        <v>157</v>
      </c>
      <c r="B126" t="s">
        <v>199</v>
      </c>
      <c r="C126" t="s">
        <v>184</v>
      </c>
      <c r="D126">
        <v>1.2500000000000001E-2</v>
      </c>
      <c r="E126">
        <v>-55.118016310000002</v>
      </c>
      <c r="F126">
        <v>1.7999999999999999E-2</v>
      </c>
      <c r="G126">
        <v>-55.118016310000002</v>
      </c>
      <c r="H126">
        <v>0.03</v>
      </c>
      <c r="I126">
        <v>-55.118016310000002</v>
      </c>
    </row>
    <row r="127" spans="1:9">
      <c r="A127" t="s">
        <v>157</v>
      </c>
      <c r="B127" t="s">
        <v>199</v>
      </c>
      <c r="C127" t="s">
        <v>183</v>
      </c>
      <c r="D127">
        <v>1</v>
      </c>
      <c r="E127">
        <v>-55.118016310000002</v>
      </c>
      <c r="F127">
        <v>0</v>
      </c>
      <c r="G127">
        <v>-55.118016310000002</v>
      </c>
      <c r="H127">
        <v>1</v>
      </c>
      <c r="I127">
        <v>-55.118016310000002</v>
      </c>
    </row>
    <row r="128" spans="1:9">
      <c r="A128" t="s">
        <v>157</v>
      </c>
      <c r="B128" t="s">
        <v>199</v>
      </c>
      <c r="C128" t="s">
        <v>182</v>
      </c>
      <c r="D128">
        <v>0.01</v>
      </c>
      <c r="E128">
        <v>-55.118016310000002</v>
      </c>
      <c r="F128">
        <v>0</v>
      </c>
      <c r="G128">
        <v>-55.118016310000002</v>
      </c>
      <c r="H128">
        <v>1</v>
      </c>
      <c r="I128">
        <v>-55.118016310000002</v>
      </c>
    </row>
    <row r="129" spans="1:9">
      <c r="A129" t="s">
        <v>157</v>
      </c>
      <c r="B129" t="s">
        <v>199</v>
      </c>
      <c r="C129" t="s">
        <v>180</v>
      </c>
      <c r="D129">
        <v>0.36</v>
      </c>
      <c r="E129">
        <v>-55.118016310000002</v>
      </c>
      <c r="F129">
        <v>0</v>
      </c>
      <c r="G129">
        <v>-55.118016310000002</v>
      </c>
      <c r="H129">
        <v>1</v>
      </c>
      <c r="I129">
        <v>-55.118016310000002</v>
      </c>
    </row>
    <row r="130" spans="1:9">
      <c r="A130" t="s">
        <v>157</v>
      </c>
      <c r="B130" t="s">
        <v>199</v>
      </c>
      <c r="C130" t="s">
        <v>206</v>
      </c>
      <c r="D130">
        <v>3</v>
      </c>
      <c r="E130">
        <v>-55.118016310000002</v>
      </c>
      <c r="F130">
        <v>0.13</v>
      </c>
      <c r="G130">
        <v>-64.215916309999997</v>
      </c>
      <c r="H130">
        <v>6</v>
      </c>
      <c r="I130">
        <v>-45.608016309999996</v>
      </c>
    </row>
    <row r="131" spans="1:9">
      <c r="A131" t="s">
        <v>157</v>
      </c>
      <c r="B131" t="s">
        <v>199</v>
      </c>
      <c r="C131" t="s">
        <v>205</v>
      </c>
      <c r="D131">
        <v>2.3E-2</v>
      </c>
      <c r="E131">
        <v>-55.118016310000002</v>
      </c>
      <c r="F131">
        <v>2.3E-2</v>
      </c>
      <c r="G131">
        <v>-55.118016310000002</v>
      </c>
      <c r="H131">
        <v>65</v>
      </c>
      <c r="I131">
        <v>-10.144185759999999</v>
      </c>
    </row>
    <row r="132" spans="1:9">
      <c r="A132" t="s">
        <v>157</v>
      </c>
      <c r="B132" t="s">
        <v>199</v>
      </c>
      <c r="C132" t="s">
        <v>204</v>
      </c>
      <c r="D132">
        <v>0.57999999999999996</v>
      </c>
      <c r="E132">
        <v>-55.118016310000002</v>
      </c>
      <c r="F132">
        <v>0.4</v>
      </c>
      <c r="G132">
        <v>-59.435328693999999</v>
      </c>
      <c r="H132">
        <v>0.83</v>
      </c>
      <c r="I132">
        <v>-49.121749110000003</v>
      </c>
    </row>
    <row r="133" spans="1:9">
      <c r="A133" t="s">
        <v>157</v>
      </c>
      <c r="B133" t="s">
        <v>199</v>
      </c>
      <c r="C133" t="s">
        <v>203</v>
      </c>
      <c r="D133">
        <v>0.02</v>
      </c>
      <c r="E133">
        <v>-55.118016310000002</v>
      </c>
      <c r="F133">
        <v>8.0000000000000002E-3</v>
      </c>
      <c r="G133">
        <v>-63.464820252400003</v>
      </c>
      <c r="H133">
        <v>3.5999999999999997E-2</v>
      </c>
      <c r="I133">
        <v>-43.9889443868</v>
      </c>
    </row>
    <row r="134" spans="1:9">
      <c r="A134" t="s">
        <v>157</v>
      </c>
      <c r="B134" t="s">
        <v>199</v>
      </c>
      <c r="C134" t="s">
        <v>202</v>
      </c>
      <c r="D134">
        <v>5.0000000000000001E-3</v>
      </c>
      <c r="E134">
        <v>-55.118016310000002</v>
      </c>
      <c r="F134">
        <v>1E-3</v>
      </c>
      <c r="G134">
        <v>-57.159915509999998</v>
      </c>
      <c r="H134">
        <v>1.7999999999999999E-2</v>
      </c>
      <c r="I134">
        <v>-48.481843910000002</v>
      </c>
    </row>
    <row r="135" spans="1:9">
      <c r="A135" t="s">
        <v>157</v>
      </c>
      <c r="B135" t="s">
        <v>199</v>
      </c>
      <c r="C135" t="s">
        <v>201</v>
      </c>
      <c r="D135">
        <v>0.43</v>
      </c>
      <c r="E135">
        <v>-55.118016310000002</v>
      </c>
      <c r="F135">
        <v>0.23</v>
      </c>
      <c r="G135">
        <v>-55.709559349999999</v>
      </c>
      <c r="H135">
        <v>0.56999999999999995</v>
      </c>
      <c r="I135">
        <v>-54.703936182</v>
      </c>
    </row>
    <row r="136" spans="1:9">
      <c r="A136" t="s">
        <v>157</v>
      </c>
      <c r="B136" t="s">
        <v>199</v>
      </c>
      <c r="C136" t="s">
        <v>200</v>
      </c>
      <c r="D136">
        <v>20</v>
      </c>
      <c r="E136">
        <v>-55.118016310000002</v>
      </c>
      <c r="F136">
        <v>10</v>
      </c>
      <c r="G136">
        <v>-55.118016310000002</v>
      </c>
      <c r="H136">
        <v>30</v>
      </c>
      <c r="I136">
        <v>-55.118016310000002</v>
      </c>
    </row>
    <row r="137" spans="1:9">
      <c r="A137" t="s">
        <v>157</v>
      </c>
      <c r="B137" t="s">
        <v>199</v>
      </c>
      <c r="C137" t="s">
        <v>198</v>
      </c>
      <c r="D137">
        <v>0.1</v>
      </c>
      <c r="E137">
        <v>-55.118016310000002</v>
      </c>
      <c r="F137">
        <v>0.02</v>
      </c>
      <c r="G137">
        <v>-55.118016310000002</v>
      </c>
      <c r="H137">
        <v>0.14000000000000001</v>
      </c>
      <c r="I137">
        <v>-55.118016310000002</v>
      </c>
    </row>
    <row r="138" spans="1:9">
      <c r="A138" t="s">
        <v>145</v>
      </c>
      <c r="B138" t="s">
        <v>199</v>
      </c>
      <c r="C138" t="s">
        <v>197</v>
      </c>
      <c r="D138">
        <v>1.7999999999999999E-2</v>
      </c>
      <c r="E138">
        <v>14.6708928357143</v>
      </c>
      <c r="F138">
        <v>1.2E-2</v>
      </c>
      <c r="G138">
        <v>14.6708928357143</v>
      </c>
      <c r="H138">
        <v>2.4E-2</v>
      </c>
      <c r="I138">
        <v>14.6708928357143</v>
      </c>
    </row>
    <row r="139" spans="1:9">
      <c r="A139" t="s">
        <v>145</v>
      </c>
      <c r="B139" t="s">
        <v>199</v>
      </c>
      <c r="C139" t="s">
        <v>196</v>
      </c>
      <c r="D139">
        <v>0.29485</v>
      </c>
      <c r="E139">
        <v>14.6708928357143</v>
      </c>
      <c r="F139">
        <v>6.5000000000000002E-2</v>
      </c>
      <c r="G139">
        <v>14.6708928357143</v>
      </c>
      <c r="H139">
        <v>0.52470000000000006</v>
      </c>
      <c r="I139">
        <v>14.6708928357143</v>
      </c>
    </row>
    <row r="140" spans="1:9">
      <c r="A140" t="s">
        <v>145</v>
      </c>
      <c r="B140" t="s">
        <v>199</v>
      </c>
      <c r="C140" t="s">
        <v>195</v>
      </c>
      <c r="D140">
        <v>692.15</v>
      </c>
      <c r="E140">
        <v>14.6708928357143</v>
      </c>
      <c r="F140">
        <v>537.17999999999995</v>
      </c>
      <c r="G140">
        <v>14.6673285257143</v>
      </c>
      <c r="H140">
        <v>918.79</v>
      </c>
      <c r="I140">
        <v>14.676105555714299</v>
      </c>
    </row>
    <row r="141" spans="1:9">
      <c r="A141" t="s">
        <v>145</v>
      </c>
      <c r="B141" t="s">
        <v>199</v>
      </c>
      <c r="C141" t="s">
        <v>194</v>
      </c>
      <c r="D141">
        <v>8.85</v>
      </c>
      <c r="E141">
        <v>14.6708928357143</v>
      </c>
      <c r="F141">
        <v>4.7</v>
      </c>
      <c r="G141">
        <v>15.428799035714301</v>
      </c>
      <c r="H141">
        <v>13</v>
      </c>
      <c r="I141">
        <v>13.912986635714301</v>
      </c>
    </row>
    <row r="142" spans="1:9">
      <c r="A142" t="s">
        <v>145</v>
      </c>
      <c r="B142" t="s">
        <v>199</v>
      </c>
      <c r="C142" t="s">
        <v>193</v>
      </c>
      <c r="D142">
        <v>1.8</v>
      </c>
      <c r="E142">
        <v>14.6708928357143</v>
      </c>
      <c r="F142">
        <v>0.52</v>
      </c>
      <c r="G142">
        <v>15.108652835714301</v>
      </c>
      <c r="H142">
        <v>3.09</v>
      </c>
      <c r="I142">
        <v>14.229712835714301</v>
      </c>
    </row>
    <row r="143" spans="1:9">
      <c r="A143" t="s">
        <v>145</v>
      </c>
      <c r="B143" t="s">
        <v>199</v>
      </c>
      <c r="C143" t="s">
        <v>192</v>
      </c>
      <c r="D143">
        <v>0.96</v>
      </c>
      <c r="E143">
        <v>14.6708928357143</v>
      </c>
      <c r="F143">
        <v>0.38</v>
      </c>
      <c r="G143">
        <v>15.015412835714301</v>
      </c>
      <c r="H143">
        <v>1.53</v>
      </c>
      <c r="I143">
        <v>14.332312835714299</v>
      </c>
    </row>
    <row r="144" spans="1:9">
      <c r="A144" t="s">
        <v>145</v>
      </c>
      <c r="B144" t="s">
        <v>199</v>
      </c>
      <c r="C144" t="s">
        <v>191</v>
      </c>
      <c r="D144">
        <v>970</v>
      </c>
      <c r="E144">
        <v>14.6708928357143</v>
      </c>
      <c r="F144">
        <v>388</v>
      </c>
      <c r="G144">
        <v>63.558892835714303</v>
      </c>
      <c r="H144">
        <v>1197</v>
      </c>
      <c r="I144">
        <v>-4.39710716428573</v>
      </c>
    </row>
    <row r="145" spans="1:9">
      <c r="A145" t="s">
        <v>145</v>
      </c>
      <c r="B145" t="s">
        <v>199</v>
      </c>
      <c r="C145" t="s">
        <v>184</v>
      </c>
      <c r="D145">
        <v>1.2500000000000001E-2</v>
      </c>
      <c r="E145">
        <v>14.6708928357143</v>
      </c>
      <c r="F145">
        <v>1.7999999999999999E-2</v>
      </c>
      <c r="G145">
        <v>14.6708928357143</v>
      </c>
      <c r="H145">
        <v>0.03</v>
      </c>
      <c r="I145">
        <v>14.6708928357143</v>
      </c>
    </row>
    <row r="146" spans="1:9">
      <c r="A146" t="s">
        <v>145</v>
      </c>
      <c r="B146" t="s">
        <v>199</v>
      </c>
      <c r="C146" t="s">
        <v>183</v>
      </c>
      <c r="D146">
        <v>1</v>
      </c>
      <c r="E146">
        <v>14.6708928357143</v>
      </c>
      <c r="F146">
        <v>0</v>
      </c>
      <c r="G146">
        <v>14.6708928357143</v>
      </c>
      <c r="H146">
        <v>1</v>
      </c>
      <c r="I146">
        <v>14.6708928357143</v>
      </c>
    </row>
    <row r="147" spans="1:9">
      <c r="A147" t="s">
        <v>145</v>
      </c>
      <c r="B147" t="s">
        <v>199</v>
      </c>
      <c r="C147" t="s">
        <v>182</v>
      </c>
      <c r="D147">
        <v>0.01</v>
      </c>
      <c r="E147">
        <v>14.6708928357143</v>
      </c>
      <c r="F147">
        <v>0</v>
      </c>
      <c r="G147">
        <v>14.6708928357143</v>
      </c>
      <c r="H147">
        <v>1</v>
      </c>
      <c r="I147">
        <v>14.6708928357143</v>
      </c>
    </row>
    <row r="148" spans="1:9">
      <c r="A148" t="s">
        <v>145</v>
      </c>
      <c r="B148" t="s">
        <v>199</v>
      </c>
      <c r="C148" t="s">
        <v>180</v>
      </c>
      <c r="D148">
        <v>0.36</v>
      </c>
      <c r="E148">
        <v>14.6708928357143</v>
      </c>
      <c r="F148">
        <v>0</v>
      </c>
      <c r="G148">
        <v>14.6708928357143</v>
      </c>
      <c r="H148">
        <v>1</v>
      </c>
      <c r="I148">
        <v>14.6708928357143</v>
      </c>
    </row>
    <row r="149" spans="1:9">
      <c r="A149" t="s">
        <v>145</v>
      </c>
      <c r="B149" t="s">
        <v>199</v>
      </c>
      <c r="C149" t="s">
        <v>206</v>
      </c>
      <c r="D149">
        <v>3</v>
      </c>
      <c r="E149">
        <v>14.6708928357143</v>
      </c>
      <c r="F149">
        <v>0.13</v>
      </c>
      <c r="G149">
        <v>5.5729928357142597</v>
      </c>
      <c r="H149">
        <v>6</v>
      </c>
      <c r="I149">
        <v>24.1808928357143</v>
      </c>
    </row>
    <row r="150" spans="1:9">
      <c r="A150" t="s">
        <v>145</v>
      </c>
      <c r="B150" t="s">
        <v>199</v>
      </c>
      <c r="C150" t="s">
        <v>205</v>
      </c>
      <c r="D150">
        <v>2.3E-2</v>
      </c>
      <c r="E150">
        <v>14.6708928357143</v>
      </c>
      <c r="F150">
        <v>2.3E-2</v>
      </c>
      <c r="G150">
        <v>14.6708928357143</v>
      </c>
      <c r="H150">
        <v>65</v>
      </c>
      <c r="I150">
        <v>59.6447233857143</v>
      </c>
    </row>
    <row r="151" spans="1:9">
      <c r="A151" t="s">
        <v>145</v>
      </c>
      <c r="B151" t="s">
        <v>199</v>
      </c>
      <c r="C151" t="s">
        <v>204</v>
      </c>
      <c r="D151">
        <v>0.57999999999999996</v>
      </c>
      <c r="E151">
        <v>14.6708928357143</v>
      </c>
      <c r="F151">
        <v>0.4</v>
      </c>
      <c r="G151">
        <v>-4.8871295642857202</v>
      </c>
      <c r="H151">
        <v>0.83</v>
      </c>
      <c r="I151">
        <v>41.834812835714303</v>
      </c>
    </row>
    <row r="152" spans="1:9">
      <c r="A152" t="s">
        <v>145</v>
      </c>
      <c r="B152" t="s">
        <v>199</v>
      </c>
      <c r="C152" t="s">
        <v>203</v>
      </c>
      <c r="D152">
        <v>0.02</v>
      </c>
      <c r="E152">
        <v>14.6708928357143</v>
      </c>
      <c r="F152">
        <v>8.0000000000000002E-3</v>
      </c>
      <c r="G152">
        <v>-23.141283804285699</v>
      </c>
      <c r="H152">
        <v>3.5999999999999997E-2</v>
      </c>
      <c r="I152">
        <v>65.087128355714299</v>
      </c>
    </row>
    <row r="153" spans="1:9">
      <c r="A153" t="s">
        <v>145</v>
      </c>
      <c r="B153" t="s">
        <v>199</v>
      </c>
      <c r="C153" t="s">
        <v>202</v>
      </c>
      <c r="D153">
        <v>5.0000000000000001E-3</v>
      </c>
      <c r="E153">
        <v>14.6708928357143</v>
      </c>
      <c r="F153">
        <v>1E-3</v>
      </c>
      <c r="G153">
        <v>-7.98400214285966E-2</v>
      </c>
      <c r="H153">
        <v>1.7999999999999999E-2</v>
      </c>
      <c r="I153">
        <v>62.610774621428497</v>
      </c>
    </row>
    <row r="154" spans="1:9">
      <c r="A154" t="s">
        <v>145</v>
      </c>
      <c r="B154" t="s">
        <v>199</v>
      </c>
      <c r="C154" t="s">
        <v>201</v>
      </c>
      <c r="D154">
        <v>0.43</v>
      </c>
      <c r="E154">
        <v>14.6708928357143</v>
      </c>
      <c r="F154">
        <v>0.23</v>
      </c>
      <c r="G154">
        <v>10.397570549999999</v>
      </c>
      <c r="H154">
        <v>0.56999999999999995</v>
      </c>
      <c r="I154">
        <v>17.662218435714301</v>
      </c>
    </row>
    <row r="155" spans="1:9">
      <c r="A155" t="s">
        <v>145</v>
      </c>
      <c r="B155" t="s">
        <v>199</v>
      </c>
      <c r="C155" t="s">
        <v>200</v>
      </c>
      <c r="D155">
        <v>20</v>
      </c>
      <c r="E155">
        <v>14.6708928357143</v>
      </c>
      <c r="F155">
        <v>10</v>
      </c>
      <c r="G155">
        <v>14.6708928357143</v>
      </c>
      <c r="H155">
        <v>30</v>
      </c>
      <c r="I155">
        <v>14.6708928357143</v>
      </c>
    </row>
    <row r="156" spans="1:9">
      <c r="A156" t="s">
        <v>145</v>
      </c>
      <c r="B156" t="s">
        <v>199</v>
      </c>
      <c r="C156" t="s">
        <v>198</v>
      </c>
      <c r="D156">
        <v>0.1</v>
      </c>
      <c r="E156">
        <v>14.6708928357143</v>
      </c>
      <c r="F156">
        <v>0.02</v>
      </c>
      <c r="G156">
        <v>14.6708928357143</v>
      </c>
      <c r="H156">
        <v>0.14000000000000001</v>
      </c>
      <c r="I156">
        <v>14.6708928357143</v>
      </c>
    </row>
    <row r="157" spans="1:9">
      <c r="A157" t="s">
        <v>158</v>
      </c>
      <c r="B157" t="s">
        <v>199</v>
      </c>
      <c r="C157" t="s">
        <v>197</v>
      </c>
      <c r="D157">
        <v>1.7999999999999999E-2</v>
      </c>
      <c r="E157">
        <v>67.997036283828507</v>
      </c>
      <c r="F157">
        <v>1.2E-2</v>
      </c>
      <c r="G157">
        <v>67.997036283828507</v>
      </c>
      <c r="H157">
        <v>2.4E-2</v>
      </c>
      <c r="I157">
        <v>67.997036283828507</v>
      </c>
    </row>
    <row r="158" spans="1:9">
      <c r="A158" t="s">
        <v>158</v>
      </c>
      <c r="B158" t="s">
        <v>199</v>
      </c>
      <c r="C158" t="s">
        <v>196</v>
      </c>
      <c r="D158">
        <v>0.29485</v>
      </c>
      <c r="E158">
        <v>67.997036283828507</v>
      </c>
      <c r="F158">
        <v>6.5000000000000002E-2</v>
      </c>
      <c r="G158">
        <v>67.997036283828507</v>
      </c>
      <c r="H158">
        <v>0.52470000000000006</v>
      </c>
      <c r="I158">
        <v>67.997036283828507</v>
      </c>
    </row>
    <row r="159" spans="1:9">
      <c r="A159" t="s">
        <v>158</v>
      </c>
      <c r="B159" t="s">
        <v>199</v>
      </c>
      <c r="C159" t="s">
        <v>195</v>
      </c>
      <c r="D159">
        <v>692.15</v>
      </c>
      <c r="E159">
        <v>67.997036283828507</v>
      </c>
      <c r="F159">
        <v>537.17999999999995</v>
      </c>
      <c r="G159">
        <v>67.993471973828505</v>
      </c>
      <c r="H159">
        <v>918.79</v>
      </c>
      <c r="I159">
        <v>68.002249003828595</v>
      </c>
    </row>
    <row r="160" spans="1:9">
      <c r="A160" t="s">
        <v>158</v>
      </c>
      <c r="B160" t="s">
        <v>199</v>
      </c>
      <c r="C160" t="s">
        <v>194</v>
      </c>
      <c r="D160">
        <v>8.85</v>
      </c>
      <c r="E160">
        <v>67.997036283828507</v>
      </c>
      <c r="F160">
        <v>4.7</v>
      </c>
      <c r="G160">
        <v>69.139924770228603</v>
      </c>
      <c r="H160">
        <v>13</v>
      </c>
      <c r="I160">
        <v>66.854147797428595</v>
      </c>
    </row>
    <row r="161" spans="1:9">
      <c r="A161" t="s">
        <v>158</v>
      </c>
      <c r="B161" t="s">
        <v>199</v>
      </c>
      <c r="C161" t="s">
        <v>193</v>
      </c>
      <c r="D161">
        <v>1.8</v>
      </c>
      <c r="E161">
        <v>67.997036283828507</v>
      </c>
      <c r="F161">
        <v>0.52</v>
      </c>
      <c r="G161">
        <v>68.273516283828599</v>
      </c>
      <c r="H161">
        <v>3.09</v>
      </c>
      <c r="I161">
        <v>67.718396283828596</v>
      </c>
    </row>
    <row r="162" spans="1:9">
      <c r="A162" t="s">
        <v>158</v>
      </c>
      <c r="B162" t="s">
        <v>199</v>
      </c>
      <c r="C162" t="s">
        <v>192</v>
      </c>
      <c r="D162">
        <v>0.96</v>
      </c>
      <c r="E162">
        <v>67.997036283828507</v>
      </c>
      <c r="F162">
        <v>0.38</v>
      </c>
      <c r="G162">
        <v>68.331116283828493</v>
      </c>
      <c r="H162">
        <v>1.53</v>
      </c>
      <c r="I162">
        <v>67.668716283828601</v>
      </c>
    </row>
    <row r="163" spans="1:9">
      <c r="A163" t="s">
        <v>158</v>
      </c>
      <c r="B163" t="s">
        <v>199</v>
      </c>
      <c r="C163" t="s">
        <v>191</v>
      </c>
      <c r="D163">
        <v>970</v>
      </c>
      <c r="E163">
        <v>67.997036283828507</v>
      </c>
      <c r="F163">
        <v>388</v>
      </c>
      <c r="G163">
        <v>116.885036283829</v>
      </c>
      <c r="H163">
        <v>1197</v>
      </c>
      <c r="I163">
        <v>48.929036283828601</v>
      </c>
    </row>
    <row r="164" spans="1:9">
      <c r="A164" t="s">
        <v>158</v>
      </c>
      <c r="B164" t="s">
        <v>199</v>
      </c>
      <c r="C164" t="s">
        <v>184</v>
      </c>
      <c r="D164">
        <v>1.2500000000000001E-2</v>
      </c>
      <c r="E164">
        <v>67.997036283828507</v>
      </c>
      <c r="F164">
        <v>1.7999999999999999E-2</v>
      </c>
      <c r="G164">
        <v>67.997036283828507</v>
      </c>
      <c r="H164">
        <v>0.03</v>
      </c>
      <c r="I164">
        <v>67.997036283828507</v>
      </c>
    </row>
    <row r="165" spans="1:9">
      <c r="A165" t="s">
        <v>158</v>
      </c>
      <c r="B165" t="s">
        <v>199</v>
      </c>
      <c r="C165" t="s">
        <v>183</v>
      </c>
      <c r="D165">
        <v>1</v>
      </c>
      <c r="E165">
        <v>67.997036283828507</v>
      </c>
      <c r="F165">
        <v>0</v>
      </c>
      <c r="G165">
        <v>67.997036283828507</v>
      </c>
      <c r="H165">
        <v>1</v>
      </c>
      <c r="I165">
        <v>67.997036283828507</v>
      </c>
    </row>
    <row r="166" spans="1:9">
      <c r="A166" t="s">
        <v>158</v>
      </c>
      <c r="B166" t="s">
        <v>199</v>
      </c>
      <c r="C166" t="s">
        <v>182</v>
      </c>
      <c r="D166">
        <v>0.01</v>
      </c>
      <c r="E166">
        <v>67.997036283828507</v>
      </c>
      <c r="F166">
        <v>0</v>
      </c>
      <c r="G166">
        <v>67.997036283828507</v>
      </c>
      <c r="H166">
        <v>1</v>
      </c>
      <c r="I166">
        <v>67.997036283828507</v>
      </c>
    </row>
    <row r="167" spans="1:9">
      <c r="A167" t="s">
        <v>158</v>
      </c>
      <c r="B167" t="s">
        <v>199</v>
      </c>
      <c r="C167" t="s">
        <v>180</v>
      </c>
      <c r="D167">
        <v>0.36</v>
      </c>
      <c r="E167">
        <v>67.997036283828507</v>
      </c>
      <c r="F167">
        <v>0</v>
      </c>
      <c r="G167">
        <v>67.997036283828507</v>
      </c>
      <c r="H167">
        <v>1</v>
      </c>
      <c r="I167">
        <v>67.997036283828507</v>
      </c>
    </row>
    <row r="168" spans="1:9">
      <c r="A168" t="s">
        <v>158</v>
      </c>
      <c r="B168" t="s">
        <v>199</v>
      </c>
      <c r="C168" t="s">
        <v>206</v>
      </c>
      <c r="D168">
        <v>3</v>
      </c>
      <c r="E168">
        <v>67.997036283828507</v>
      </c>
      <c r="F168">
        <v>0.13</v>
      </c>
      <c r="G168">
        <v>58.899136283828497</v>
      </c>
      <c r="H168">
        <v>6</v>
      </c>
      <c r="I168">
        <v>77.507036283828498</v>
      </c>
    </row>
    <row r="169" spans="1:9">
      <c r="A169" t="s">
        <v>158</v>
      </c>
      <c r="B169" t="s">
        <v>199</v>
      </c>
      <c r="C169" t="s">
        <v>205</v>
      </c>
      <c r="D169">
        <v>2.3E-2</v>
      </c>
      <c r="E169">
        <v>67.997036283828507</v>
      </c>
      <c r="F169">
        <v>2.3E-2</v>
      </c>
      <c r="G169">
        <v>67.997036283828507</v>
      </c>
      <c r="H169">
        <v>65</v>
      </c>
      <c r="I169">
        <v>112.97086683382901</v>
      </c>
    </row>
    <row r="170" spans="1:9">
      <c r="A170" t="s">
        <v>158</v>
      </c>
      <c r="B170" t="s">
        <v>199</v>
      </c>
      <c r="C170" t="s">
        <v>204</v>
      </c>
      <c r="D170">
        <v>0.57999999999999996</v>
      </c>
      <c r="E170">
        <v>67.997036283828507</v>
      </c>
      <c r="F170">
        <v>0.4</v>
      </c>
      <c r="G170">
        <v>35.873277819828601</v>
      </c>
      <c r="H170">
        <v>0.83</v>
      </c>
      <c r="I170">
        <v>112.61336748382899</v>
      </c>
    </row>
    <row r="171" spans="1:9">
      <c r="A171" t="s">
        <v>158</v>
      </c>
      <c r="B171" t="s">
        <v>199</v>
      </c>
      <c r="C171" t="s">
        <v>203</v>
      </c>
      <c r="D171">
        <v>0.02</v>
      </c>
      <c r="E171">
        <v>67.997036283828507</v>
      </c>
      <c r="F171">
        <v>8.0000000000000002E-3</v>
      </c>
      <c r="G171">
        <v>5.8911032534285699</v>
      </c>
      <c r="H171">
        <v>3.5999999999999997E-2</v>
      </c>
      <c r="I171">
        <v>150.804946991029</v>
      </c>
    </row>
    <row r="172" spans="1:9">
      <c r="A172" t="s">
        <v>158</v>
      </c>
      <c r="B172" t="s">
        <v>199</v>
      </c>
      <c r="C172" t="s">
        <v>202</v>
      </c>
      <c r="D172">
        <v>5.0000000000000001E-3</v>
      </c>
      <c r="E172">
        <v>67.997036283828507</v>
      </c>
      <c r="F172">
        <v>1E-3</v>
      </c>
      <c r="G172">
        <v>45.753594089542901</v>
      </c>
      <c r="H172">
        <v>1.7999999999999999E-2</v>
      </c>
      <c r="I172">
        <v>140.28822341525699</v>
      </c>
    </row>
    <row r="173" spans="1:9">
      <c r="A173" t="s">
        <v>158</v>
      </c>
      <c r="B173" t="s">
        <v>199</v>
      </c>
      <c r="C173" t="s">
        <v>201</v>
      </c>
      <c r="D173">
        <v>0.43</v>
      </c>
      <c r="E173">
        <v>67.997036283828507</v>
      </c>
      <c r="F173">
        <v>0.23</v>
      </c>
      <c r="G173">
        <v>61.553058336399999</v>
      </c>
      <c r="H173">
        <v>0.56999999999999995</v>
      </c>
      <c r="I173">
        <v>72.507820847028597</v>
      </c>
    </row>
    <row r="174" spans="1:9">
      <c r="A174" t="s">
        <v>158</v>
      </c>
      <c r="B174" t="s">
        <v>199</v>
      </c>
      <c r="C174" t="s">
        <v>200</v>
      </c>
      <c r="D174">
        <v>20</v>
      </c>
      <c r="E174">
        <v>67.997036283828507</v>
      </c>
      <c r="F174">
        <v>10</v>
      </c>
      <c r="G174">
        <v>67.997036283828507</v>
      </c>
      <c r="H174">
        <v>30</v>
      </c>
      <c r="I174">
        <v>67.997036283828507</v>
      </c>
    </row>
    <row r="175" spans="1:9">
      <c r="A175" t="s">
        <v>158</v>
      </c>
      <c r="B175" t="s">
        <v>199</v>
      </c>
      <c r="C175" t="s">
        <v>198</v>
      </c>
      <c r="D175">
        <v>0.1</v>
      </c>
      <c r="E175">
        <v>67.997036283828507</v>
      </c>
      <c r="F175">
        <v>0.02</v>
      </c>
      <c r="G175">
        <v>67.997036283828507</v>
      </c>
      <c r="H175">
        <v>0.14000000000000001</v>
      </c>
      <c r="I175">
        <v>67.997036283828507</v>
      </c>
    </row>
    <row r="176" spans="1:9">
      <c r="A176" t="s">
        <v>159</v>
      </c>
      <c r="B176" t="s">
        <v>199</v>
      </c>
      <c r="C176" t="s">
        <v>197</v>
      </c>
      <c r="D176">
        <v>1.7999999999999999E-2</v>
      </c>
      <c r="E176">
        <v>-46.566337494914301</v>
      </c>
      <c r="F176">
        <v>1.2E-2</v>
      </c>
      <c r="G176">
        <v>-46.566337494914301</v>
      </c>
      <c r="H176">
        <v>2.4E-2</v>
      </c>
      <c r="I176">
        <v>-46.566337494914301</v>
      </c>
    </row>
    <row r="177" spans="1:9">
      <c r="A177" t="s">
        <v>159</v>
      </c>
      <c r="B177" t="s">
        <v>199</v>
      </c>
      <c r="C177" t="s">
        <v>196</v>
      </c>
      <c r="D177">
        <v>0.29485</v>
      </c>
      <c r="E177">
        <v>-46.566337494914301</v>
      </c>
      <c r="F177">
        <v>6.5000000000000002E-2</v>
      </c>
      <c r="G177">
        <v>-46.566337494914301</v>
      </c>
      <c r="H177">
        <v>0.52470000000000006</v>
      </c>
      <c r="I177">
        <v>-46.566337494914301</v>
      </c>
    </row>
    <row r="178" spans="1:9">
      <c r="A178" t="s">
        <v>159</v>
      </c>
      <c r="B178" t="s">
        <v>199</v>
      </c>
      <c r="C178" t="s">
        <v>195</v>
      </c>
      <c r="D178">
        <v>692.15</v>
      </c>
      <c r="E178">
        <v>-46.566337494914301</v>
      </c>
      <c r="F178">
        <v>537.17999999999995</v>
      </c>
      <c r="G178">
        <v>-46.569901804914302</v>
      </c>
      <c r="H178">
        <v>918.79</v>
      </c>
      <c r="I178">
        <v>-46.561124774914298</v>
      </c>
    </row>
    <row r="179" spans="1:9">
      <c r="A179" t="s">
        <v>159</v>
      </c>
      <c r="B179" t="s">
        <v>199</v>
      </c>
      <c r="C179" t="s">
        <v>194</v>
      </c>
      <c r="D179">
        <v>8.85</v>
      </c>
      <c r="E179">
        <v>-46.566337494914301</v>
      </c>
      <c r="F179">
        <v>4.7</v>
      </c>
      <c r="G179">
        <v>-46.5273691941143</v>
      </c>
      <c r="H179">
        <v>13</v>
      </c>
      <c r="I179">
        <v>-46.605305795714301</v>
      </c>
    </row>
    <row r="180" spans="1:9">
      <c r="A180" t="s">
        <v>159</v>
      </c>
      <c r="B180" t="s">
        <v>199</v>
      </c>
      <c r="C180" t="s">
        <v>193</v>
      </c>
      <c r="D180">
        <v>1.8</v>
      </c>
      <c r="E180">
        <v>-46.566337494914301</v>
      </c>
      <c r="F180">
        <v>0.52</v>
      </c>
      <c r="G180">
        <v>-46.341236694914301</v>
      </c>
      <c r="H180">
        <v>3.09</v>
      </c>
      <c r="I180">
        <v>-46.793196894914303</v>
      </c>
    </row>
    <row r="181" spans="1:9">
      <c r="A181" t="s">
        <v>159</v>
      </c>
      <c r="B181" t="s">
        <v>199</v>
      </c>
      <c r="C181" t="s">
        <v>192</v>
      </c>
      <c r="D181">
        <v>0.96</v>
      </c>
      <c r="E181">
        <v>-46.566337494914301</v>
      </c>
      <c r="F181">
        <v>0.38</v>
      </c>
      <c r="G181">
        <v>-46.441057494914297</v>
      </c>
      <c r="H181">
        <v>1.53</v>
      </c>
      <c r="I181">
        <v>-46.689457494914301</v>
      </c>
    </row>
    <row r="182" spans="1:9">
      <c r="A182" t="s">
        <v>159</v>
      </c>
      <c r="B182" t="s">
        <v>199</v>
      </c>
      <c r="C182" t="s">
        <v>191</v>
      </c>
      <c r="D182">
        <v>970</v>
      </c>
      <c r="E182">
        <v>-46.566337494914301</v>
      </c>
      <c r="F182">
        <v>388</v>
      </c>
      <c r="G182">
        <v>2.32166250508571</v>
      </c>
      <c r="H182">
        <v>1197</v>
      </c>
      <c r="I182">
        <v>-65.634337494914305</v>
      </c>
    </row>
    <row r="183" spans="1:9">
      <c r="A183" t="s">
        <v>159</v>
      </c>
      <c r="B183" t="s">
        <v>199</v>
      </c>
      <c r="C183" t="s">
        <v>184</v>
      </c>
      <c r="D183">
        <v>1.2500000000000001E-2</v>
      </c>
      <c r="E183">
        <v>-46.566337494914301</v>
      </c>
      <c r="F183">
        <v>1.7999999999999999E-2</v>
      </c>
      <c r="G183">
        <v>-46.566337494914301</v>
      </c>
      <c r="H183">
        <v>0.03</v>
      </c>
      <c r="I183">
        <v>-46.566337494914301</v>
      </c>
    </row>
    <row r="184" spans="1:9">
      <c r="A184" t="s">
        <v>159</v>
      </c>
      <c r="B184" t="s">
        <v>199</v>
      </c>
      <c r="C184" t="s">
        <v>183</v>
      </c>
      <c r="D184">
        <v>1</v>
      </c>
      <c r="E184">
        <v>-46.566337494914301</v>
      </c>
      <c r="F184">
        <v>0</v>
      </c>
      <c r="G184">
        <v>-46.566337494914301</v>
      </c>
      <c r="H184">
        <v>1</v>
      </c>
      <c r="I184">
        <v>-46.566337494914301</v>
      </c>
    </row>
    <row r="185" spans="1:9">
      <c r="A185" t="s">
        <v>159</v>
      </c>
      <c r="B185" t="s">
        <v>199</v>
      </c>
      <c r="C185" t="s">
        <v>182</v>
      </c>
      <c r="D185">
        <v>0.01</v>
      </c>
      <c r="E185">
        <v>-46.566337494914301</v>
      </c>
      <c r="F185">
        <v>0</v>
      </c>
      <c r="G185">
        <v>-46.566337494914301</v>
      </c>
      <c r="H185">
        <v>1</v>
      </c>
      <c r="I185">
        <v>-46.566337494914301</v>
      </c>
    </row>
    <row r="186" spans="1:9">
      <c r="A186" t="s">
        <v>159</v>
      </c>
      <c r="B186" t="s">
        <v>199</v>
      </c>
      <c r="C186" t="s">
        <v>180</v>
      </c>
      <c r="D186">
        <v>0.36</v>
      </c>
      <c r="E186">
        <v>-46.566337494914301</v>
      </c>
      <c r="F186">
        <v>0</v>
      </c>
      <c r="G186">
        <v>-46.566337494914301</v>
      </c>
      <c r="H186">
        <v>1</v>
      </c>
      <c r="I186">
        <v>-46.566337494914301</v>
      </c>
    </row>
    <row r="187" spans="1:9">
      <c r="A187" t="s">
        <v>159</v>
      </c>
      <c r="B187" t="s">
        <v>199</v>
      </c>
      <c r="C187" t="s">
        <v>206</v>
      </c>
      <c r="D187">
        <v>3</v>
      </c>
      <c r="E187">
        <v>-46.566337494914301</v>
      </c>
      <c r="F187">
        <v>0.13</v>
      </c>
      <c r="G187">
        <v>-55.664237494914303</v>
      </c>
      <c r="H187">
        <v>6</v>
      </c>
      <c r="I187">
        <v>-37.056337494914303</v>
      </c>
    </row>
    <row r="188" spans="1:9">
      <c r="A188" t="s">
        <v>159</v>
      </c>
      <c r="B188" t="s">
        <v>199</v>
      </c>
      <c r="C188" t="s">
        <v>205</v>
      </c>
      <c r="D188">
        <v>2.3E-2</v>
      </c>
      <c r="E188">
        <v>-46.566337494914301</v>
      </c>
      <c r="F188">
        <v>2.3E-2</v>
      </c>
      <c r="G188">
        <v>-46.566337494914301</v>
      </c>
      <c r="H188">
        <v>65</v>
      </c>
      <c r="I188">
        <v>-1.5925069449142899</v>
      </c>
    </row>
    <row r="189" spans="1:9">
      <c r="A189" t="s">
        <v>159</v>
      </c>
      <c r="B189" t="s">
        <v>199</v>
      </c>
      <c r="C189" t="s">
        <v>204</v>
      </c>
      <c r="D189">
        <v>0.57999999999999996</v>
      </c>
      <c r="E189">
        <v>-46.566337494914301</v>
      </c>
      <c r="F189">
        <v>0.4</v>
      </c>
      <c r="G189">
        <v>-54.212311830914302</v>
      </c>
      <c r="H189">
        <v>0.83</v>
      </c>
      <c r="I189">
        <v>-35.946928694914298</v>
      </c>
    </row>
    <row r="190" spans="1:9">
      <c r="A190" t="s">
        <v>159</v>
      </c>
      <c r="B190" t="s">
        <v>199</v>
      </c>
      <c r="C190" t="s">
        <v>203</v>
      </c>
      <c r="D190">
        <v>0.02</v>
      </c>
      <c r="E190">
        <v>-46.566337494914301</v>
      </c>
      <c r="F190">
        <v>8.0000000000000002E-3</v>
      </c>
      <c r="G190">
        <v>-61.3485545445143</v>
      </c>
      <c r="H190">
        <v>3.5999999999999997E-2</v>
      </c>
      <c r="I190">
        <v>-26.856714762114301</v>
      </c>
    </row>
    <row r="191" spans="1:9">
      <c r="A191" t="s">
        <v>159</v>
      </c>
      <c r="B191" t="s">
        <v>199</v>
      </c>
      <c r="C191" t="s">
        <v>202</v>
      </c>
      <c r="D191">
        <v>5.0000000000000001E-3</v>
      </c>
      <c r="E191">
        <v>-46.566337494914301</v>
      </c>
      <c r="F191">
        <v>1E-3</v>
      </c>
      <c r="G191">
        <v>-47.324757197771397</v>
      </c>
      <c r="H191">
        <v>1.7999999999999999E-2</v>
      </c>
      <c r="I191">
        <v>-44.101473460628597</v>
      </c>
    </row>
    <row r="192" spans="1:9">
      <c r="A192" t="s">
        <v>159</v>
      </c>
      <c r="B192" t="s">
        <v>199</v>
      </c>
      <c r="C192" t="s">
        <v>201</v>
      </c>
      <c r="D192">
        <v>0.43</v>
      </c>
      <c r="E192">
        <v>-46.566337494914301</v>
      </c>
      <c r="F192">
        <v>0.23</v>
      </c>
      <c r="G192">
        <v>-46.7860534812</v>
      </c>
      <c r="H192">
        <v>0.56999999999999995</v>
      </c>
      <c r="I192">
        <v>-46.412536304514298</v>
      </c>
    </row>
    <row r="193" spans="1:9">
      <c r="A193" t="s">
        <v>159</v>
      </c>
      <c r="B193" t="s">
        <v>199</v>
      </c>
      <c r="C193" t="s">
        <v>200</v>
      </c>
      <c r="D193">
        <v>20</v>
      </c>
      <c r="E193">
        <v>-46.566337494914301</v>
      </c>
      <c r="F193">
        <v>10</v>
      </c>
      <c r="G193">
        <v>-46.566337494914301</v>
      </c>
      <c r="H193">
        <v>30</v>
      </c>
      <c r="I193">
        <v>-46.566337494914301</v>
      </c>
    </row>
    <row r="194" spans="1:9">
      <c r="A194" t="s">
        <v>159</v>
      </c>
      <c r="B194" t="s">
        <v>199</v>
      </c>
      <c r="C194" t="s">
        <v>198</v>
      </c>
      <c r="D194">
        <v>0.1</v>
      </c>
      <c r="E194">
        <v>-46.566337494914301</v>
      </c>
      <c r="F194">
        <v>0.02</v>
      </c>
      <c r="G194">
        <v>-46.566337494914301</v>
      </c>
      <c r="H194">
        <v>0.14000000000000001</v>
      </c>
      <c r="I194">
        <v>-46.566337494914301</v>
      </c>
    </row>
    <row r="195" spans="1:9">
      <c r="A195" t="s">
        <v>163</v>
      </c>
      <c r="B195" t="s">
        <v>199</v>
      </c>
      <c r="C195" t="s">
        <v>197</v>
      </c>
      <c r="D195">
        <v>1.7999999999999999E-2</v>
      </c>
      <c r="E195">
        <v>8.7546312868000093</v>
      </c>
      <c r="F195">
        <v>1.2E-2</v>
      </c>
      <c r="G195">
        <v>8.7546312868000093</v>
      </c>
      <c r="H195">
        <v>2.4E-2</v>
      </c>
      <c r="I195">
        <v>8.7546312868000093</v>
      </c>
    </row>
    <row r="196" spans="1:9">
      <c r="A196" t="s">
        <v>163</v>
      </c>
      <c r="B196" t="s">
        <v>199</v>
      </c>
      <c r="C196" t="s">
        <v>196</v>
      </c>
      <c r="D196">
        <v>0.29485</v>
      </c>
      <c r="E196">
        <v>8.7546312868000093</v>
      </c>
      <c r="F196">
        <v>6.5000000000000002E-2</v>
      </c>
      <c r="G196">
        <v>8.7546312868000093</v>
      </c>
      <c r="H196">
        <v>0.52470000000000006</v>
      </c>
      <c r="I196">
        <v>8.7546312868000093</v>
      </c>
    </row>
    <row r="197" spans="1:9">
      <c r="A197" t="s">
        <v>163</v>
      </c>
      <c r="B197" t="s">
        <v>199</v>
      </c>
      <c r="C197" t="s">
        <v>195</v>
      </c>
      <c r="D197">
        <v>692.15</v>
      </c>
      <c r="E197">
        <v>8.7546312868000093</v>
      </c>
      <c r="F197">
        <v>537.17999999999995</v>
      </c>
      <c r="G197">
        <v>8.7510669768000007</v>
      </c>
      <c r="H197">
        <v>918.79</v>
      </c>
      <c r="I197">
        <v>8.7598440068000105</v>
      </c>
    </row>
    <row r="198" spans="1:9">
      <c r="A198" t="s">
        <v>163</v>
      </c>
      <c r="B198" t="s">
        <v>199</v>
      </c>
      <c r="C198" t="s">
        <v>194</v>
      </c>
      <c r="D198">
        <v>8.85</v>
      </c>
      <c r="E198">
        <v>8.7546312868000093</v>
      </c>
      <c r="F198">
        <v>4.7</v>
      </c>
      <c r="G198">
        <v>9.3440608996000094</v>
      </c>
      <c r="H198">
        <v>13</v>
      </c>
      <c r="I198">
        <v>8.1652016740000093</v>
      </c>
    </row>
    <row r="199" spans="1:9">
      <c r="A199" t="s">
        <v>163</v>
      </c>
      <c r="B199" t="s">
        <v>199</v>
      </c>
      <c r="C199" t="s">
        <v>193</v>
      </c>
      <c r="D199">
        <v>1.8</v>
      </c>
      <c r="E199">
        <v>8.7546312868000093</v>
      </c>
      <c r="F199">
        <v>0.52</v>
      </c>
      <c r="G199">
        <v>9.0080712868000106</v>
      </c>
      <c r="H199">
        <v>3.09</v>
      </c>
      <c r="I199">
        <v>8.4992112867999996</v>
      </c>
    </row>
    <row r="200" spans="1:9">
      <c r="A200" t="s">
        <v>163</v>
      </c>
      <c r="B200" t="s">
        <v>199</v>
      </c>
      <c r="C200" t="s">
        <v>192</v>
      </c>
      <c r="D200">
        <v>0.96</v>
      </c>
      <c r="E200">
        <v>8.7546312868000093</v>
      </c>
      <c r="F200">
        <v>0.38</v>
      </c>
      <c r="G200">
        <v>8.9112312867999997</v>
      </c>
      <c r="H200">
        <v>1.53</v>
      </c>
      <c r="I200">
        <v>8.6007312868000092</v>
      </c>
    </row>
    <row r="201" spans="1:9">
      <c r="A201" t="s">
        <v>163</v>
      </c>
      <c r="B201" t="s">
        <v>199</v>
      </c>
      <c r="C201" t="s">
        <v>191</v>
      </c>
      <c r="D201">
        <v>970</v>
      </c>
      <c r="E201">
        <v>8.7546312868000093</v>
      </c>
      <c r="F201">
        <v>388</v>
      </c>
      <c r="G201">
        <v>57.642631286799997</v>
      </c>
      <c r="H201">
        <v>1197</v>
      </c>
      <c r="I201">
        <v>-10.313368713199999</v>
      </c>
    </row>
    <row r="202" spans="1:9">
      <c r="A202" t="s">
        <v>163</v>
      </c>
      <c r="B202" t="s">
        <v>199</v>
      </c>
      <c r="C202" t="s">
        <v>184</v>
      </c>
      <c r="D202">
        <v>1.2500000000000001E-2</v>
      </c>
      <c r="E202">
        <v>8.7546312868000093</v>
      </c>
      <c r="F202">
        <v>1.7999999999999999E-2</v>
      </c>
      <c r="G202">
        <v>8.7546312868000093</v>
      </c>
      <c r="H202">
        <v>0.03</v>
      </c>
      <c r="I202">
        <v>8.7546312868000093</v>
      </c>
    </row>
    <row r="203" spans="1:9">
      <c r="A203" t="s">
        <v>163</v>
      </c>
      <c r="B203" t="s">
        <v>199</v>
      </c>
      <c r="C203" t="s">
        <v>183</v>
      </c>
      <c r="D203">
        <v>1</v>
      </c>
      <c r="E203">
        <v>8.7546312868000093</v>
      </c>
      <c r="F203">
        <v>0</v>
      </c>
      <c r="G203">
        <v>8.7546312868000093</v>
      </c>
      <c r="H203">
        <v>1</v>
      </c>
      <c r="I203">
        <v>8.7546312868000093</v>
      </c>
    </row>
    <row r="204" spans="1:9">
      <c r="A204" t="s">
        <v>163</v>
      </c>
      <c r="B204" t="s">
        <v>199</v>
      </c>
      <c r="C204" t="s">
        <v>182</v>
      </c>
      <c r="D204">
        <v>0.01</v>
      </c>
      <c r="E204">
        <v>8.7546312868000093</v>
      </c>
      <c r="F204">
        <v>0</v>
      </c>
      <c r="G204">
        <v>8.7546312868000093</v>
      </c>
      <c r="H204">
        <v>1</v>
      </c>
      <c r="I204">
        <v>8.7546312868000093</v>
      </c>
    </row>
    <row r="205" spans="1:9">
      <c r="A205" t="s">
        <v>163</v>
      </c>
      <c r="B205" t="s">
        <v>199</v>
      </c>
      <c r="C205" t="s">
        <v>180</v>
      </c>
      <c r="D205">
        <v>0.36</v>
      </c>
      <c r="E205">
        <v>8.7546312868000093</v>
      </c>
      <c r="F205">
        <v>0</v>
      </c>
      <c r="G205">
        <v>8.7546312868000093</v>
      </c>
      <c r="H205">
        <v>1</v>
      </c>
      <c r="I205">
        <v>8.7546312868000093</v>
      </c>
    </row>
    <row r="206" spans="1:9">
      <c r="A206" t="s">
        <v>163</v>
      </c>
      <c r="B206" t="s">
        <v>199</v>
      </c>
      <c r="C206" t="s">
        <v>206</v>
      </c>
      <c r="D206">
        <v>3</v>
      </c>
      <c r="E206">
        <v>8.7546312868000093</v>
      </c>
      <c r="F206">
        <v>0.13</v>
      </c>
      <c r="G206">
        <v>-0.34326871320000402</v>
      </c>
      <c r="H206">
        <v>6</v>
      </c>
      <c r="I206">
        <v>18.2646312868</v>
      </c>
    </row>
    <row r="207" spans="1:9">
      <c r="A207" t="s">
        <v>163</v>
      </c>
      <c r="B207" t="s">
        <v>199</v>
      </c>
      <c r="C207" t="s">
        <v>205</v>
      </c>
      <c r="D207">
        <v>2.3E-2</v>
      </c>
      <c r="E207">
        <v>8.7546312868000093</v>
      </c>
      <c r="F207">
        <v>2.3E-2</v>
      </c>
      <c r="G207">
        <v>8.7546312868000093</v>
      </c>
      <c r="H207">
        <v>65</v>
      </c>
      <c r="I207">
        <v>53.728461836800001</v>
      </c>
    </row>
    <row r="208" spans="1:9">
      <c r="A208" t="s">
        <v>163</v>
      </c>
      <c r="B208" t="s">
        <v>199</v>
      </c>
      <c r="C208" t="s">
        <v>204</v>
      </c>
      <c r="D208">
        <v>0.57999999999999996</v>
      </c>
      <c r="E208">
        <v>8.7546312868000093</v>
      </c>
      <c r="F208">
        <v>0.4</v>
      </c>
      <c r="G208">
        <v>-10.5005677532</v>
      </c>
      <c r="H208">
        <v>0.83</v>
      </c>
      <c r="I208">
        <v>35.497963286800001</v>
      </c>
    </row>
    <row r="209" spans="1:9">
      <c r="A209" t="s">
        <v>163</v>
      </c>
      <c r="B209" t="s">
        <v>199</v>
      </c>
      <c r="C209" t="s">
        <v>203</v>
      </c>
      <c r="D209">
        <v>0.02</v>
      </c>
      <c r="E209">
        <v>8.7546312868000093</v>
      </c>
      <c r="F209">
        <v>8.0000000000000002E-3</v>
      </c>
      <c r="G209">
        <v>-28.472086857200001</v>
      </c>
      <c r="H209">
        <v>3.5999999999999997E-2</v>
      </c>
      <c r="I209">
        <v>58.3902554788</v>
      </c>
    </row>
    <row r="210" spans="1:9">
      <c r="A210" t="s">
        <v>163</v>
      </c>
      <c r="B210" t="s">
        <v>199</v>
      </c>
      <c r="C210" t="s">
        <v>202</v>
      </c>
      <c r="D210">
        <v>5.0000000000000001E-3</v>
      </c>
      <c r="E210">
        <v>8.7546312868000093</v>
      </c>
      <c r="F210">
        <v>1E-3</v>
      </c>
      <c r="G210">
        <v>-2.7171296731999899</v>
      </c>
      <c r="H210">
        <v>1.7999999999999999E-2</v>
      </c>
      <c r="I210">
        <v>46.037854406800001</v>
      </c>
    </row>
    <row r="211" spans="1:9">
      <c r="A211" t="s">
        <v>163</v>
      </c>
      <c r="B211" t="s">
        <v>199</v>
      </c>
      <c r="C211" t="s">
        <v>201</v>
      </c>
      <c r="D211">
        <v>0.43</v>
      </c>
      <c r="E211">
        <v>8.7546312868000093</v>
      </c>
      <c r="F211">
        <v>0.23</v>
      </c>
      <c r="G211">
        <v>5.4312349348000097</v>
      </c>
      <c r="H211">
        <v>0.56999999999999995</v>
      </c>
      <c r="I211">
        <v>11.081008733199999</v>
      </c>
    </row>
    <row r="212" spans="1:9">
      <c r="A212" t="s">
        <v>163</v>
      </c>
      <c r="B212" t="s">
        <v>199</v>
      </c>
      <c r="C212" t="s">
        <v>200</v>
      </c>
      <c r="D212">
        <v>20</v>
      </c>
      <c r="E212">
        <v>8.7546312868000093</v>
      </c>
      <c r="F212">
        <v>10</v>
      </c>
      <c r="G212">
        <v>8.7546312868000093</v>
      </c>
      <c r="H212">
        <v>30</v>
      </c>
      <c r="I212">
        <v>8.7546312868000093</v>
      </c>
    </row>
    <row r="213" spans="1:9">
      <c r="A213" t="s">
        <v>163</v>
      </c>
      <c r="B213" t="s">
        <v>199</v>
      </c>
      <c r="C213" t="s">
        <v>198</v>
      </c>
      <c r="D213">
        <v>0.1</v>
      </c>
      <c r="E213">
        <v>8.7546312868000093</v>
      </c>
      <c r="F213">
        <v>0.02</v>
      </c>
      <c r="G213">
        <v>8.7546312868000093</v>
      </c>
      <c r="H213">
        <v>0.14000000000000001</v>
      </c>
      <c r="I213">
        <v>8.7546312868000093</v>
      </c>
    </row>
    <row r="214" spans="1:9">
      <c r="A214" t="s">
        <v>161</v>
      </c>
      <c r="B214" t="s">
        <v>199</v>
      </c>
      <c r="C214" t="s">
        <v>197</v>
      </c>
      <c r="D214">
        <v>1.7999999999999999E-2</v>
      </c>
      <c r="E214">
        <v>-61.467526384514301</v>
      </c>
      <c r="F214">
        <v>1.2E-2</v>
      </c>
      <c r="G214">
        <v>-61.467526384514301</v>
      </c>
      <c r="H214">
        <v>2.4E-2</v>
      </c>
      <c r="I214">
        <v>-61.467526384514301</v>
      </c>
    </row>
    <row r="215" spans="1:9">
      <c r="A215" t="s">
        <v>161</v>
      </c>
      <c r="B215" t="s">
        <v>199</v>
      </c>
      <c r="C215" t="s">
        <v>196</v>
      </c>
      <c r="D215">
        <v>0.29485</v>
      </c>
      <c r="E215">
        <v>-61.467526384514301</v>
      </c>
      <c r="F215">
        <v>6.5000000000000002E-2</v>
      </c>
      <c r="G215">
        <v>-61.467526384514301</v>
      </c>
      <c r="H215">
        <v>0.52470000000000006</v>
      </c>
      <c r="I215">
        <v>-61.467526384514301</v>
      </c>
    </row>
    <row r="216" spans="1:9">
      <c r="A216" t="s">
        <v>161</v>
      </c>
      <c r="B216" t="s">
        <v>199</v>
      </c>
      <c r="C216" t="s">
        <v>195</v>
      </c>
      <c r="D216">
        <v>692.15</v>
      </c>
      <c r="E216">
        <v>-61.467526384514301</v>
      </c>
      <c r="F216">
        <v>537.17999999999995</v>
      </c>
      <c r="G216">
        <v>-61.471090694514302</v>
      </c>
      <c r="H216">
        <v>918.79</v>
      </c>
      <c r="I216">
        <v>-61.462313664514298</v>
      </c>
    </row>
    <row r="217" spans="1:9">
      <c r="A217" t="s">
        <v>161</v>
      </c>
      <c r="B217" t="s">
        <v>199</v>
      </c>
      <c r="C217" t="s">
        <v>194</v>
      </c>
      <c r="D217">
        <v>8.85</v>
      </c>
      <c r="E217">
        <v>-61.467526384514301</v>
      </c>
      <c r="F217">
        <v>4.7</v>
      </c>
      <c r="G217">
        <v>-61.3484414373143</v>
      </c>
      <c r="H217">
        <v>13</v>
      </c>
      <c r="I217">
        <v>-61.586611331714302</v>
      </c>
    </row>
    <row r="218" spans="1:9">
      <c r="A218" t="s">
        <v>161</v>
      </c>
      <c r="B218" t="s">
        <v>199</v>
      </c>
      <c r="C218" t="s">
        <v>193</v>
      </c>
      <c r="D218">
        <v>1.8</v>
      </c>
      <c r="E218">
        <v>-61.467526384514301</v>
      </c>
      <c r="F218">
        <v>0.52</v>
      </c>
      <c r="G218">
        <v>-61.398406384514303</v>
      </c>
      <c r="H218">
        <v>3.09</v>
      </c>
      <c r="I218">
        <v>-61.5371863845143</v>
      </c>
    </row>
    <row r="219" spans="1:9">
      <c r="A219" t="s">
        <v>161</v>
      </c>
      <c r="B219" t="s">
        <v>199</v>
      </c>
      <c r="C219" t="s">
        <v>192</v>
      </c>
      <c r="D219">
        <v>0.96</v>
      </c>
      <c r="E219">
        <v>-61.467526384514301</v>
      </c>
      <c r="F219">
        <v>0.38</v>
      </c>
      <c r="G219">
        <v>-61.227406384514303</v>
      </c>
      <c r="H219">
        <v>1.53</v>
      </c>
      <c r="I219">
        <v>-61.703506384514299</v>
      </c>
    </row>
    <row r="220" spans="1:9">
      <c r="A220" t="s">
        <v>161</v>
      </c>
      <c r="B220" t="s">
        <v>199</v>
      </c>
      <c r="C220" t="s">
        <v>191</v>
      </c>
      <c r="D220">
        <v>970</v>
      </c>
      <c r="E220">
        <v>-61.467526384514301</v>
      </c>
      <c r="F220">
        <v>388</v>
      </c>
      <c r="G220">
        <v>-12.579526384514301</v>
      </c>
      <c r="H220">
        <v>1197</v>
      </c>
      <c r="I220">
        <v>-80.535526384514299</v>
      </c>
    </row>
    <row r="221" spans="1:9">
      <c r="A221" t="s">
        <v>161</v>
      </c>
      <c r="B221" t="s">
        <v>199</v>
      </c>
      <c r="C221" t="s">
        <v>184</v>
      </c>
      <c r="D221">
        <v>1.2500000000000001E-2</v>
      </c>
      <c r="E221">
        <v>-61.467526384514301</v>
      </c>
      <c r="F221">
        <v>1.7999999999999999E-2</v>
      </c>
      <c r="G221">
        <v>-61.467526384514301</v>
      </c>
      <c r="H221">
        <v>0.03</v>
      </c>
      <c r="I221">
        <v>-61.467526384514301</v>
      </c>
    </row>
    <row r="222" spans="1:9">
      <c r="A222" t="s">
        <v>161</v>
      </c>
      <c r="B222" t="s">
        <v>199</v>
      </c>
      <c r="C222" t="s">
        <v>183</v>
      </c>
      <c r="D222">
        <v>1</v>
      </c>
      <c r="E222">
        <v>-61.467526384514301</v>
      </c>
      <c r="F222">
        <v>0</v>
      </c>
      <c r="G222">
        <v>-61.467526384514301</v>
      </c>
      <c r="H222">
        <v>1</v>
      </c>
      <c r="I222">
        <v>-61.467526384514301</v>
      </c>
    </row>
    <row r="223" spans="1:9">
      <c r="A223" t="s">
        <v>161</v>
      </c>
      <c r="B223" t="s">
        <v>199</v>
      </c>
      <c r="C223" t="s">
        <v>182</v>
      </c>
      <c r="D223">
        <v>0.01</v>
      </c>
      <c r="E223">
        <v>-61.467526384514301</v>
      </c>
      <c r="F223">
        <v>0</v>
      </c>
      <c r="G223">
        <v>-61.467526384514301</v>
      </c>
      <c r="H223">
        <v>1</v>
      </c>
      <c r="I223">
        <v>-61.467526384514301</v>
      </c>
    </row>
    <row r="224" spans="1:9">
      <c r="A224" t="s">
        <v>161</v>
      </c>
      <c r="B224" t="s">
        <v>199</v>
      </c>
      <c r="C224" t="s">
        <v>180</v>
      </c>
      <c r="D224">
        <v>0.36</v>
      </c>
      <c r="E224">
        <v>-61.467526384514301</v>
      </c>
      <c r="F224">
        <v>0</v>
      </c>
      <c r="G224">
        <v>-61.467526384514301</v>
      </c>
      <c r="H224">
        <v>1</v>
      </c>
      <c r="I224">
        <v>-61.467526384514301</v>
      </c>
    </row>
    <row r="225" spans="1:9">
      <c r="A225" t="s">
        <v>161</v>
      </c>
      <c r="B225" t="s">
        <v>199</v>
      </c>
      <c r="C225" t="s">
        <v>206</v>
      </c>
      <c r="D225">
        <v>3</v>
      </c>
      <c r="E225">
        <v>-61.467526384514301</v>
      </c>
      <c r="F225">
        <v>0.13</v>
      </c>
      <c r="G225">
        <v>-70.565426384514296</v>
      </c>
      <c r="H225">
        <v>6</v>
      </c>
      <c r="I225">
        <v>-51.957526384514303</v>
      </c>
    </row>
    <row r="226" spans="1:9">
      <c r="A226" t="s">
        <v>161</v>
      </c>
      <c r="B226" t="s">
        <v>199</v>
      </c>
      <c r="C226" t="s">
        <v>205</v>
      </c>
      <c r="D226">
        <v>2.3E-2</v>
      </c>
      <c r="E226">
        <v>-61.467526384514301</v>
      </c>
      <c r="F226">
        <v>2.3E-2</v>
      </c>
      <c r="G226">
        <v>-61.467526384514301</v>
      </c>
      <c r="H226">
        <v>65</v>
      </c>
      <c r="I226">
        <v>-16.493695834514298</v>
      </c>
    </row>
    <row r="227" spans="1:9">
      <c r="A227" t="s">
        <v>161</v>
      </c>
      <c r="B227" t="s">
        <v>199</v>
      </c>
      <c r="C227" t="s">
        <v>204</v>
      </c>
      <c r="D227">
        <v>0.57999999999999996</v>
      </c>
      <c r="E227">
        <v>-61.467526384514301</v>
      </c>
      <c r="F227">
        <v>0.4</v>
      </c>
      <c r="G227">
        <v>-63.6666356325143</v>
      </c>
      <c r="H227">
        <v>0.83</v>
      </c>
      <c r="I227">
        <v>-58.413207984514301</v>
      </c>
    </row>
    <row r="228" spans="1:9">
      <c r="A228" t="s">
        <v>161</v>
      </c>
      <c r="B228" t="s">
        <v>199</v>
      </c>
      <c r="C228" t="s">
        <v>203</v>
      </c>
      <c r="D228">
        <v>0.02</v>
      </c>
      <c r="E228">
        <v>-61.467526384514301</v>
      </c>
      <c r="F228">
        <v>8.0000000000000002E-3</v>
      </c>
      <c r="G228">
        <v>-65.719137597314301</v>
      </c>
      <c r="H228">
        <v>3.5999999999999997E-2</v>
      </c>
      <c r="I228">
        <v>-55.798711434114303</v>
      </c>
    </row>
    <row r="229" spans="1:9">
      <c r="A229" t="s">
        <v>161</v>
      </c>
      <c r="B229" t="s">
        <v>199</v>
      </c>
      <c r="C229" t="s">
        <v>202</v>
      </c>
      <c r="D229">
        <v>5.0000000000000001E-3</v>
      </c>
      <c r="E229">
        <v>-61.467526384514301</v>
      </c>
      <c r="F229">
        <v>1E-3</v>
      </c>
      <c r="G229">
        <v>-63.785214567371398</v>
      </c>
      <c r="H229">
        <v>1.7999999999999999E-2</v>
      </c>
      <c r="I229">
        <v>-53.935039790228601</v>
      </c>
    </row>
    <row r="230" spans="1:9">
      <c r="A230" t="s">
        <v>161</v>
      </c>
      <c r="B230" t="s">
        <v>199</v>
      </c>
      <c r="C230" t="s">
        <v>201</v>
      </c>
      <c r="D230">
        <v>0.43</v>
      </c>
      <c r="E230">
        <v>-61.467526384514301</v>
      </c>
      <c r="F230">
        <v>0.23</v>
      </c>
      <c r="G230">
        <v>-62.138966146800001</v>
      </c>
      <c r="H230">
        <v>0.56999999999999995</v>
      </c>
      <c r="I230">
        <v>-60.9975185509143</v>
      </c>
    </row>
    <row r="231" spans="1:9">
      <c r="A231" t="s">
        <v>161</v>
      </c>
      <c r="B231" t="s">
        <v>199</v>
      </c>
      <c r="C231" t="s">
        <v>200</v>
      </c>
      <c r="D231">
        <v>20</v>
      </c>
      <c r="E231">
        <v>-61.467526384514301</v>
      </c>
      <c r="F231">
        <v>10</v>
      </c>
      <c r="G231">
        <v>-61.467526384514301</v>
      </c>
      <c r="H231">
        <v>30</v>
      </c>
      <c r="I231">
        <v>-61.467526384514301</v>
      </c>
    </row>
    <row r="232" spans="1:9">
      <c r="A232" t="s">
        <v>161</v>
      </c>
      <c r="B232" t="s">
        <v>199</v>
      </c>
      <c r="C232" t="s">
        <v>198</v>
      </c>
      <c r="D232">
        <v>0.1</v>
      </c>
      <c r="E232">
        <v>-61.467526384514301</v>
      </c>
      <c r="F232">
        <v>0.02</v>
      </c>
      <c r="G232">
        <v>-61.467526384514301</v>
      </c>
      <c r="H232">
        <v>0.14000000000000001</v>
      </c>
      <c r="I232">
        <v>-61.467526384514301</v>
      </c>
    </row>
    <row r="233" spans="1:9">
      <c r="A233" t="s">
        <v>160</v>
      </c>
      <c r="B233" t="s">
        <v>199</v>
      </c>
      <c r="C233" t="s">
        <v>197</v>
      </c>
      <c r="D233">
        <v>1.7999999999999999E-2</v>
      </c>
      <c r="E233">
        <v>148.84937857617101</v>
      </c>
      <c r="F233">
        <v>1.2E-2</v>
      </c>
      <c r="G233">
        <v>148.84937857617101</v>
      </c>
      <c r="H233">
        <v>2.4E-2</v>
      </c>
      <c r="I233">
        <v>148.84937857617101</v>
      </c>
    </row>
    <row r="234" spans="1:9">
      <c r="A234" t="s">
        <v>160</v>
      </c>
      <c r="B234" t="s">
        <v>199</v>
      </c>
      <c r="C234" t="s">
        <v>196</v>
      </c>
      <c r="D234">
        <v>0.29485</v>
      </c>
      <c r="E234">
        <v>148.84937857617101</v>
      </c>
      <c r="F234">
        <v>6.5000000000000002E-2</v>
      </c>
      <c r="G234">
        <v>148.84937857617101</v>
      </c>
      <c r="H234">
        <v>0.52470000000000006</v>
      </c>
      <c r="I234">
        <v>148.84937857617101</v>
      </c>
    </row>
    <row r="235" spans="1:9">
      <c r="A235" t="s">
        <v>160</v>
      </c>
      <c r="B235" t="s">
        <v>199</v>
      </c>
      <c r="C235" t="s">
        <v>195</v>
      </c>
      <c r="D235">
        <v>692.15</v>
      </c>
      <c r="E235">
        <v>148.84937857617101</v>
      </c>
      <c r="F235">
        <v>537.17999999999995</v>
      </c>
      <c r="G235">
        <v>148.845814266171</v>
      </c>
      <c r="H235">
        <v>918.79</v>
      </c>
      <c r="I235">
        <v>148.85459129617101</v>
      </c>
    </row>
    <row r="236" spans="1:9">
      <c r="A236" t="s">
        <v>160</v>
      </c>
      <c r="B236" t="s">
        <v>199</v>
      </c>
      <c r="C236" t="s">
        <v>194</v>
      </c>
      <c r="D236">
        <v>8.85</v>
      </c>
      <c r="E236">
        <v>148.84937857617101</v>
      </c>
      <c r="F236">
        <v>4.7</v>
      </c>
      <c r="G236">
        <v>150.238748377771</v>
      </c>
      <c r="H236">
        <v>13</v>
      </c>
      <c r="I236">
        <v>147.46000877457101</v>
      </c>
    </row>
    <row r="237" spans="1:9">
      <c r="A237" t="s">
        <v>160</v>
      </c>
      <c r="B237" t="s">
        <v>199</v>
      </c>
      <c r="C237" t="s">
        <v>193</v>
      </c>
      <c r="D237">
        <v>1.8</v>
      </c>
      <c r="E237">
        <v>148.84937857617101</v>
      </c>
      <c r="F237">
        <v>0.52</v>
      </c>
      <c r="G237">
        <v>149.01987457617099</v>
      </c>
      <c r="H237">
        <v>3.09</v>
      </c>
      <c r="I237">
        <v>148.677550576171</v>
      </c>
    </row>
    <row r="238" spans="1:9">
      <c r="A238" t="s">
        <v>160</v>
      </c>
      <c r="B238" t="s">
        <v>199</v>
      </c>
      <c r="C238" t="s">
        <v>192</v>
      </c>
      <c r="D238">
        <v>0.96</v>
      </c>
      <c r="E238">
        <v>148.84937857617101</v>
      </c>
      <c r="F238">
        <v>0.38</v>
      </c>
      <c r="G238">
        <v>148.97152657617099</v>
      </c>
      <c r="H238">
        <v>1.53</v>
      </c>
      <c r="I238">
        <v>148.72933657617099</v>
      </c>
    </row>
    <row r="239" spans="1:9">
      <c r="A239" t="s">
        <v>160</v>
      </c>
      <c r="B239" t="s">
        <v>199</v>
      </c>
      <c r="C239" t="s">
        <v>191</v>
      </c>
      <c r="D239">
        <v>970</v>
      </c>
      <c r="E239">
        <v>148.84937857617101</v>
      </c>
      <c r="F239">
        <v>388</v>
      </c>
      <c r="G239">
        <v>197.73737857617101</v>
      </c>
      <c r="H239">
        <v>1197</v>
      </c>
      <c r="I239">
        <v>129.78137857617099</v>
      </c>
    </row>
    <row r="240" spans="1:9">
      <c r="A240" t="s">
        <v>160</v>
      </c>
      <c r="B240" t="s">
        <v>199</v>
      </c>
      <c r="C240" t="s">
        <v>184</v>
      </c>
      <c r="D240">
        <v>1.2500000000000001E-2</v>
      </c>
      <c r="E240">
        <v>148.84937857617101</v>
      </c>
      <c r="F240">
        <v>1.7999999999999999E-2</v>
      </c>
      <c r="G240">
        <v>148.84937857617101</v>
      </c>
      <c r="H240">
        <v>0.03</v>
      </c>
      <c r="I240">
        <v>148.84937857617101</v>
      </c>
    </row>
    <row r="241" spans="1:9">
      <c r="A241" t="s">
        <v>160</v>
      </c>
      <c r="B241" t="s">
        <v>199</v>
      </c>
      <c r="C241" t="s">
        <v>183</v>
      </c>
      <c r="D241">
        <v>1</v>
      </c>
      <c r="E241">
        <v>148.84937857617101</v>
      </c>
      <c r="F241">
        <v>0</v>
      </c>
      <c r="G241">
        <v>148.84937857617101</v>
      </c>
      <c r="H241">
        <v>1</v>
      </c>
      <c r="I241">
        <v>148.84937857617101</v>
      </c>
    </row>
    <row r="242" spans="1:9">
      <c r="A242" t="s">
        <v>160</v>
      </c>
      <c r="B242" t="s">
        <v>199</v>
      </c>
      <c r="C242" t="s">
        <v>182</v>
      </c>
      <c r="D242">
        <v>0.01</v>
      </c>
      <c r="E242">
        <v>148.84937857617101</v>
      </c>
      <c r="F242">
        <v>0</v>
      </c>
      <c r="G242">
        <v>148.84937857617101</v>
      </c>
      <c r="H242">
        <v>1</v>
      </c>
      <c r="I242">
        <v>148.84937857617101</v>
      </c>
    </row>
    <row r="243" spans="1:9">
      <c r="A243" t="s">
        <v>160</v>
      </c>
      <c r="B243" t="s">
        <v>199</v>
      </c>
      <c r="C243" t="s">
        <v>180</v>
      </c>
      <c r="D243">
        <v>0.36</v>
      </c>
      <c r="E243">
        <v>148.84937857617101</v>
      </c>
      <c r="F243">
        <v>0</v>
      </c>
      <c r="G243">
        <v>148.84937857617101</v>
      </c>
      <c r="H243">
        <v>1</v>
      </c>
      <c r="I243">
        <v>148.84937857617101</v>
      </c>
    </row>
    <row r="244" spans="1:9">
      <c r="A244" t="s">
        <v>160</v>
      </c>
      <c r="B244" t="s">
        <v>199</v>
      </c>
      <c r="C244" t="s">
        <v>206</v>
      </c>
      <c r="D244">
        <v>3</v>
      </c>
      <c r="E244">
        <v>148.84937857617101</v>
      </c>
      <c r="F244">
        <v>0.13</v>
      </c>
      <c r="G244">
        <v>139.751478576171</v>
      </c>
      <c r="H244">
        <v>6</v>
      </c>
      <c r="I244">
        <v>158.359378576171</v>
      </c>
    </row>
    <row r="245" spans="1:9">
      <c r="A245" t="s">
        <v>160</v>
      </c>
      <c r="B245" t="s">
        <v>199</v>
      </c>
      <c r="C245" t="s">
        <v>205</v>
      </c>
      <c r="D245">
        <v>2.3E-2</v>
      </c>
      <c r="E245">
        <v>148.84937857617101</v>
      </c>
      <c r="F245">
        <v>2.3E-2</v>
      </c>
      <c r="G245">
        <v>148.84937857617101</v>
      </c>
      <c r="H245">
        <v>65</v>
      </c>
      <c r="I245">
        <v>193.82320912617101</v>
      </c>
    </row>
    <row r="246" spans="1:9">
      <c r="A246" t="s">
        <v>160</v>
      </c>
      <c r="B246" t="s">
        <v>199</v>
      </c>
      <c r="C246" t="s">
        <v>204</v>
      </c>
      <c r="D246">
        <v>0.57999999999999996</v>
      </c>
      <c r="E246">
        <v>148.84937857617101</v>
      </c>
      <c r="F246">
        <v>0.4</v>
      </c>
      <c r="G246">
        <v>94.290697168171405</v>
      </c>
      <c r="H246">
        <v>0.83</v>
      </c>
      <c r="I246">
        <v>224.62532497617099</v>
      </c>
    </row>
    <row r="247" spans="1:9">
      <c r="A247" t="s">
        <v>160</v>
      </c>
      <c r="B247" t="s">
        <v>199</v>
      </c>
      <c r="C247" t="s">
        <v>203</v>
      </c>
      <c r="D247">
        <v>0.02</v>
      </c>
      <c r="E247">
        <v>148.84937857617101</v>
      </c>
      <c r="F247">
        <v>8.0000000000000002E-3</v>
      </c>
      <c r="G247">
        <v>43.3692611873714</v>
      </c>
      <c r="H247">
        <v>3.5999999999999997E-2</v>
      </c>
      <c r="I247">
        <v>289.48953509457101</v>
      </c>
    </row>
    <row r="248" spans="1:9">
      <c r="A248" t="s">
        <v>160</v>
      </c>
      <c r="B248" t="s">
        <v>199</v>
      </c>
      <c r="C248" t="s">
        <v>202</v>
      </c>
      <c r="D248">
        <v>5.0000000000000001E-3</v>
      </c>
      <c r="E248">
        <v>148.84937857617101</v>
      </c>
      <c r="F248">
        <v>1E-3</v>
      </c>
      <c r="G248">
        <v>121.80879917045699</v>
      </c>
      <c r="H248">
        <v>1.7999999999999999E-2</v>
      </c>
      <c r="I248">
        <v>236.731261644743</v>
      </c>
    </row>
    <row r="249" spans="1:9">
      <c r="A249" t="s">
        <v>160</v>
      </c>
      <c r="B249" t="s">
        <v>199</v>
      </c>
      <c r="C249" t="s">
        <v>201</v>
      </c>
      <c r="D249">
        <v>0.43</v>
      </c>
      <c r="E249">
        <v>148.84937857617101</v>
      </c>
      <c r="F249">
        <v>0.23</v>
      </c>
      <c r="G249">
        <v>141.0156586036</v>
      </c>
      <c r="H249">
        <v>0.56999999999999995</v>
      </c>
      <c r="I249">
        <v>154.33298255697099</v>
      </c>
    </row>
    <row r="250" spans="1:9">
      <c r="A250" t="s">
        <v>160</v>
      </c>
      <c r="B250" t="s">
        <v>199</v>
      </c>
      <c r="C250" t="s">
        <v>200</v>
      </c>
      <c r="D250">
        <v>20</v>
      </c>
      <c r="E250">
        <v>148.84937857617101</v>
      </c>
      <c r="F250">
        <v>10</v>
      </c>
      <c r="G250">
        <v>148.84937857617101</v>
      </c>
      <c r="H250">
        <v>30</v>
      </c>
      <c r="I250">
        <v>148.84937857617101</v>
      </c>
    </row>
    <row r="251" spans="1:9">
      <c r="A251" t="s">
        <v>160</v>
      </c>
      <c r="B251" t="s">
        <v>199</v>
      </c>
      <c r="C251" t="s">
        <v>198</v>
      </c>
      <c r="D251">
        <v>0.1</v>
      </c>
      <c r="E251">
        <v>148.84937857617101</v>
      </c>
      <c r="F251">
        <v>0.02</v>
      </c>
      <c r="G251">
        <v>148.84937857617101</v>
      </c>
      <c r="H251">
        <v>0.14000000000000001</v>
      </c>
      <c r="I251">
        <v>148.84937857617101</v>
      </c>
    </row>
    <row r="252" spans="1:9">
      <c r="A252" t="s">
        <v>151</v>
      </c>
      <c r="B252" t="s">
        <v>199</v>
      </c>
      <c r="C252" t="s">
        <v>197</v>
      </c>
      <c r="D252">
        <v>1.7999999999999999E-2</v>
      </c>
      <c r="E252">
        <v>-4.9413076896571502</v>
      </c>
      <c r="F252">
        <v>1.2E-2</v>
      </c>
      <c r="G252">
        <v>-4.9413076896571502</v>
      </c>
      <c r="H252">
        <v>2.4E-2</v>
      </c>
      <c r="I252">
        <v>-4.9413076896571502</v>
      </c>
    </row>
    <row r="253" spans="1:9">
      <c r="A253" t="s">
        <v>151</v>
      </c>
      <c r="B253" t="s">
        <v>199</v>
      </c>
      <c r="C253" t="s">
        <v>196</v>
      </c>
      <c r="D253">
        <v>0.29485</v>
      </c>
      <c r="E253">
        <v>-4.9413076896571502</v>
      </c>
      <c r="F253">
        <v>6.5000000000000002E-2</v>
      </c>
      <c r="G253">
        <v>-4.9413076896571502</v>
      </c>
      <c r="H253">
        <v>0.52470000000000006</v>
      </c>
      <c r="I253">
        <v>-4.9413076896571502</v>
      </c>
    </row>
    <row r="254" spans="1:9">
      <c r="A254" t="s">
        <v>151</v>
      </c>
      <c r="B254" t="s">
        <v>199</v>
      </c>
      <c r="C254" t="s">
        <v>195</v>
      </c>
      <c r="D254">
        <v>692.15</v>
      </c>
      <c r="E254">
        <v>-4.9413076896571502</v>
      </c>
      <c r="F254">
        <v>537.17999999999995</v>
      </c>
      <c r="G254">
        <v>-4.94487199965715</v>
      </c>
      <c r="H254">
        <v>918.79</v>
      </c>
      <c r="I254">
        <v>-4.9360949696571401</v>
      </c>
    </row>
    <row r="255" spans="1:9">
      <c r="A255" t="s">
        <v>151</v>
      </c>
      <c r="B255" t="s">
        <v>199</v>
      </c>
      <c r="C255" t="s">
        <v>194</v>
      </c>
      <c r="D255">
        <v>8.85</v>
      </c>
      <c r="E255">
        <v>-4.9413076896571502</v>
      </c>
      <c r="F255">
        <v>4.7</v>
      </c>
      <c r="G255">
        <v>-4.8502908192571503</v>
      </c>
      <c r="H255">
        <v>13</v>
      </c>
      <c r="I255">
        <v>-5.03232456005715</v>
      </c>
    </row>
    <row r="256" spans="1:9">
      <c r="A256" t="s">
        <v>151</v>
      </c>
      <c r="B256" t="s">
        <v>199</v>
      </c>
      <c r="C256" t="s">
        <v>193</v>
      </c>
      <c r="D256">
        <v>1.8</v>
      </c>
      <c r="E256">
        <v>-4.9413076896571502</v>
      </c>
      <c r="F256">
        <v>0.52</v>
      </c>
      <c r="G256">
        <v>-4.9143508896571504</v>
      </c>
      <c r="H256">
        <v>3.09</v>
      </c>
      <c r="I256">
        <v>-4.9684750896571499</v>
      </c>
    </row>
    <row r="257" spans="1:9">
      <c r="A257" t="s">
        <v>151</v>
      </c>
      <c r="B257" t="s">
        <v>199</v>
      </c>
      <c r="C257" t="s">
        <v>192</v>
      </c>
      <c r="D257">
        <v>0.96</v>
      </c>
      <c r="E257">
        <v>-4.9413076896571502</v>
      </c>
      <c r="F257">
        <v>0.38</v>
      </c>
      <c r="G257">
        <v>-4.9299280896571496</v>
      </c>
      <c r="H257">
        <v>1.53</v>
      </c>
      <c r="I257">
        <v>-4.9524910896571503</v>
      </c>
    </row>
    <row r="258" spans="1:9">
      <c r="A258" t="s">
        <v>151</v>
      </c>
      <c r="B258" t="s">
        <v>199</v>
      </c>
      <c r="C258" t="s">
        <v>191</v>
      </c>
      <c r="D258">
        <v>970</v>
      </c>
      <c r="E258">
        <v>-4.9413076896571502</v>
      </c>
      <c r="F258">
        <v>388</v>
      </c>
      <c r="G258">
        <v>43.946692310342897</v>
      </c>
      <c r="H258">
        <v>1197</v>
      </c>
      <c r="I258">
        <v>-24.009307689657099</v>
      </c>
    </row>
    <row r="259" spans="1:9">
      <c r="A259" t="s">
        <v>151</v>
      </c>
      <c r="B259" t="s">
        <v>199</v>
      </c>
      <c r="C259" t="s">
        <v>184</v>
      </c>
      <c r="D259">
        <v>1.2500000000000001E-2</v>
      </c>
      <c r="E259">
        <v>-4.9413076896571502</v>
      </c>
      <c r="F259">
        <v>1.7999999999999999E-2</v>
      </c>
      <c r="G259">
        <v>-4.9413076896571502</v>
      </c>
      <c r="H259">
        <v>0.03</v>
      </c>
      <c r="I259">
        <v>-4.9413076896571502</v>
      </c>
    </row>
    <row r="260" spans="1:9">
      <c r="A260" t="s">
        <v>151</v>
      </c>
      <c r="B260" t="s">
        <v>199</v>
      </c>
      <c r="C260" t="s">
        <v>183</v>
      </c>
      <c r="D260">
        <v>1</v>
      </c>
      <c r="E260">
        <v>-4.9413076896571502</v>
      </c>
      <c r="F260">
        <v>0</v>
      </c>
      <c r="G260">
        <v>-4.9413076896571502</v>
      </c>
      <c r="H260">
        <v>1</v>
      </c>
      <c r="I260">
        <v>-4.9413076896571502</v>
      </c>
    </row>
    <row r="261" spans="1:9">
      <c r="A261" t="s">
        <v>151</v>
      </c>
      <c r="B261" t="s">
        <v>199</v>
      </c>
      <c r="C261" t="s">
        <v>182</v>
      </c>
      <c r="D261">
        <v>0.01</v>
      </c>
      <c r="E261">
        <v>-4.9413076896571502</v>
      </c>
      <c r="F261">
        <v>0</v>
      </c>
      <c r="G261">
        <v>-4.9413076896571502</v>
      </c>
      <c r="H261">
        <v>1</v>
      </c>
      <c r="I261">
        <v>-4.9413076896571502</v>
      </c>
    </row>
    <row r="262" spans="1:9">
      <c r="A262" t="s">
        <v>151</v>
      </c>
      <c r="B262" t="s">
        <v>199</v>
      </c>
      <c r="C262" t="s">
        <v>180</v>
      </c>
      <c r="D262">
        <v>0.36</v>
      </c>
      <c r="E262">
        <v>-4.9413076896571502</v>
      </c>
      <c r="F262">
        <v>0</v>
      </c>
      <c r="G262">
        <v>-4.9413076896571502</v>
      </c>
      <c r="H262">
        <v>1</v>
      </c>
      <c r="I262">
        <v>-4.9413076896571502</v>
      </c>
    </row>
    <row r="263" spans="1:9">
      <c r="A263" t="s">
        <v>151</v>
      </c>
      <c r="B263" t="s">
        <v>199</v>
      </c>
      <c r="C263" t="s">
        <v>206</v>
      </c>
      <c r="D263">
        <v>3</v>
      </c>
      <c r="E263">
        <v>-4.9413076896571502</v>
      </c>
      <c r="F263">
        <v>0.13</v>
      </c>
      <c r="G263">
        <v>-14.0392076896572</v>
      </c>
      <c r="H263">
        <v>6</v>
      </c>
      <c r="I263">
        <v>4.5686923103428496</v>
      </c>
    </row>
    <row r="264" spans="1:9">
      <c r="A264" t="s">
        <v>151</v>
      </c>
      <c r="B264" t="s">
        <v>199</v>
      </c>
      <c r="C264" t="s">
        <v>205</v>
      </c>
      <c r="D264">
        <v>2.3E-2</v>
      </c>
      <c r="E264">
        <v>-4.9413076896571502</v>
      </c>
      <c r="F264">
        <v>2.3E-2</v>
      </c>
      <c r="G264">
        <v>-4.9413076896571502</v>
      </c>
      <c r="H264">
        <v>65</v>
      </c>
      <c r="I264">
        <v>40.032522860342901</v>
      </c>
    </row>
    <row r="265" spans="1:9">
      <c r="A265" t="s">
        <v>151</v>
      </c>
      <c r="B265" t="s">
        <v>199</v>
      </c>
      <c r="C265" t="s">
        <v>204</v>
      </c>
      <c r="D265">
        <v>0.57999999999999996</v>
      </c>
      <c r="E265">
        <v>-4.9413076896571502</v>
      </c>
      <c r="F265">
        <v>0.4</v>
      </c>
      <c r="G265">
        <v>-24.832060406457099</v>
      </c>
      <c r="H265">
        <v>0.83</v>
      </c>
      <c r="I265">
        <v>22.684737750342901</v>
      </c>
    </row>
    <row r="266" spans="1:9">
      <c r="A266" t="s">
        <v>151</v>
      </c>
      <c r="B266" t="s">
        <v>199</v>
      </c>
      <c r="C266" t="s">
        <v>203</v>
      </c>
      <c r="D266">
        <v>0.02</v>
      </c>
      <c r="E266">
        <v>-4.9413076896571502</v>
      </c>
      <c r="F266">
        <v>8.0000000000000002E-3</v>
      </c>
      <c r="G266">
        <v>-43.396762942137102</v>
      </c>
      <c r="H266">
        <v>3.5999999999999997E-2</v>
      </c>
      <c r="I266">
        <v>46.332632646982802</v>
      </c>
    </row>
    <row r="267" spans="1:9">
      <c r="A267" t="s">
        <v>151</v>
      </c>
      <c r="B267" t="s">
        <v>199</v>
      </c>
      <c r="C267" t="s">
        <v>202</v>
      </c>
      <c r="D267">
        <v>5.0000000000000001E-3</v>
      </c>
      <c r="E267">
        <v>-4.9413076896571502</v>
      </c>
      <c r="F267">
        <v>1E-3</v>
      </c>
      <c r="G267">
        <v>-6.7127215410857204</v>
      </c>
      <c r="H267">
        <v>1.7999999999999999E-2</v>
      </c>
      <c r="I267">
        <v>0.81578732748571303</v>
      </c>
    </row>
    <row r="268" spans="1:9">
      <c r="A268" t="s">
        <v>151</v>
      </c>
      <c r="B268" t="s">
        <v>199</v>
      </c>
      <c r="C268" t="s">
        <v>201</v>
      </c>
      <c r="D268">
        <v>0.43</v>
      </c>
      <c r="E268">
        <v>-4.9413076896571502</v>
      </c>
      <c r="F268">
        <v>0.23</v>
      </c>
      <c r="G268">
        <v>-5.4544904828000096</v>
      </c>
      <c r="H268">
        <v>0.56999999999999995</v>
      </c>
      <c r="I268">
        <v>-4.5820797344571496</v>
      </c>
    </row>
    <row r="269" spans="1:9">
      <c r="A269" t="s">
        <v>151</v>
      </c>
      <c r="B269" t="s">
        <v>199</v>
      </c>
      <c r="C269" t="s">
        <v>200</v>
      </c>
      <c r="D269">
        <v>20</v>
      </c>
      <c r="E269">
        <v>-4.9413076896571502</v>
      </c>
      <c r="F269">
        <v>10</v>
      </c>
      <c r="G269">
        <v>-4.9413076896571502</v>
      </c>
      <c r="H269">
        <v>30</v>
      </c>
      <c r="I269">
        <v>-4.9413076896571502</v>
      </c>
    </row>
    <row r="270" spans="1:9">
      <c r="A270" t="s">
        <v>151</v>
      </c>
      <c r="B270" t="s">
        <v>199</v>
      </c>
      <c r="C270" t="s">
        <v>198</v>
      </c>
      <c r="D270">
        <v>0.1</v>
      </c>
      <c r="E270">
        <v>-4.9413076896571502</v>
      </c>
      <c r="F270">
        <v>0.02</v>
      </c>
      <c r="G270">
        <v>-4.9413076896571502</v>
      </c>
      <c r="H270">
        <v>0.14000000000000001</v>
      </c>
      <c r="I270">
        <v>-4.9413076896571502</v>
      </c>
    </row>
    <row r="271" spans="1:9">
      <c r="A271" t="s">
        <v>150</v>
      </c>
      <c r="B271" t="s">
        <v>199</v>
      </c>
      <c r="C271" t="s">
        <v>197</v>
      </c>
      <c r="D271">
        <v>1.7999999999999999E-2</v>
      </c>
      <c r="E271">
        <v>-58.559611906304298</v>
      </c>
      <c r="F271">
        <v>1.2E-2</v>
      </c>
      <c r="G271">
        <v>-58.559611906304298</v>
      </c>
      <c r="H271">
        <v>2.4E-2</v>
      </c>
      <c r="I271">
        <v>-58.559611906304298</v>
      </c>
    </row>
    <row r="272" spans="1:9">
      <c r="A272" t="s">
        <v>150</v>
      </c>
      <c r="B272" t="s">
        <v>199</v>
      </c>
      <c r="C272" t="s">
        <v>196</v>
      </c>
      <c r="D272">
        <v>0.29485</v>
      </c>
      <c r="E272">
        <v>-58.559611906304298</v>
      </c>
      <c r="F272">
        <v>6.5000000000000002E-2</v>
      </c>
      <c r="G272">
        <v>-58.559611906304298</v>
      </c>
      <c r="H272">
        <v>0.52470000000000006</v>
      </c>
      <c r="I272">
        <v>-58.559611906304298</v>
      </c>
    </row>
    <row r="273" spans="1:9">
      <c r="A273" t="s">
        <v>150</v>
      </c>
      <c r="B273" t="s">
        <v>199</v>
      </c>
      <c r="C273" t="s">
        <v>195</v>
      </c>
      <c r="D273">
        <v>692.15</v>
      </c>
      <c r="E273">
        <v>-58.559611906304298</v>
      </c>
      <c r="F273">
        <v>537.17999999999995</v>
      </c>
      <c r="G273">
        <v>-58.563176216304299</v>
      </c>
      <c r="H273">
        <v>918.79</v>
      </c>
      <c r="I273">
        <v>-58.554399186304302</v>
      </c>
    </row>
    <row r="274" spans="1:9">
      <c r="A274" t="s">
        <v>150</v>
      </c>
      <c r="B274" t="s">
        <v>199</v>
      </c>
      <c r="C274" t="s">
        <v>194</v>
      </c>
      <c r="D274">
        <v>8.85</v>
      </c>
      <c r="E274">
        <v>-58.559611906304298</v>
      </c>
      <c r="F274">
        <v>4.7</v>
      </c>
      <c r="G274">
        <v>-58.504259206304297</v>
      </c>
      <c r="H274">
        <v>13</v>
      </c>
      <c r="I274">
        <v>-58.614964606304298</v>
      </c>
    </row>
    <row r="275" spans="1:9">
      <c r="A275" t="s">
        <v>150</v>
      </c>
      <c r="B275" t="s">
        <v>199</v>
      </c>
      <c r="C275" t="s">
        <v>193</v>
      </c>
      <c r="D275">
        <v>1.8</v>
      </c>
      <c r="E275">
        <v>-58.559611906304298</v>
      </c>
      <c r="F275">
        <v>0.52</v>
      </c>
      <c r="G275">
        <v>-58.541179906304301</v>
      </c>
      <c r="H275">
        <v>3.09</v>
      </c>
      <c r="I275">
        <v>-58.578187906304301</v>
      </c>
    </row>
    <row r="276" spans="1:9">
      <c r="A276" t="s">
        <v>150</v>
      </c>
      <c r="B276" t="s">
        <v>199</v>
      </c>
      <c r="C276" t="s">
        <v>192</v>
      </c>
      <c r="D276">
        <v>0.96</v>
      </c>
      <c r="E276">
        <v>-58.559611906304298</v>
      </c>
      <c r="F276">
        <v>0.38</v>
      </c>
      <c r="G276">
        <v>-58.543951906304301</v>
      </c>
      <c r="H276">
        <v>1.53</v>
      </c>
      <c r="I276">
        <v>-58.575001906304301</v>
      </c>
    </row>
    <row r="277" spans="1:9">
      <c r="A277" t="s">
        <v>150</v>
      </c>
      <c r="B277" t="s">
        <v>199</v>
      </c>
      <c r="C277" t="s">
        <v>191</v>
      </c>
      <c r="D277">
        <v>970</v>
      </c>
      <c r="E277">
        <v>-58.559611906304298</v>
      </c>
      <c r="F277">
        <v>388</v>
      </c>
      <c r="G277">
        <v>-9.6716119063043298</v>
      </c>
      <c r="H277">
        <v>1197</v>
      </c>
      <c r="I277">
        <v>-77.627611906304296</v>
      </c>
    </row>
    <row r="278" spans="1:9">
      <c r="A278" t="s">
        <v>150</v>
      </c>
      <c r="B278" t="s">
        <v>199</v>
      </c>
      <c r="C278" t="s">
        <v>184</v>
      </c>
      <c r="D278">
        <v>1.2500000000000001E-2</v>
      </c>
      <c r="E278">
        <v>-58.559611906304298</v>
      </c>
      <c r="F278">
        <v>1.7999999999999999E-2</v>
      </c>
      <c r="G278">
        <v>-58.559611906304298</v>
      </c>
      <c r="H278">
        <v>0.03</v>
      </c>
      <c r="I278">
        <v>-58.559611906304298</v>
      </c>
    </row>
    <row r="279" spans="1:9">
      <c r="A279" t="s">
        <v>150</v>
      </c>
      <c r="B279" t="s">
        <v>199</v>
      </c>
      <c r="C279" t="s">
        <v>183</v>
      </c>
      <c r="D279">
        <v>1</v>
      </c>
      <c r="E279">
        <v>-58.559611906304298</v>
      </c>
      <c r="F279">
        <v>0</v>
      </c>
      <c r="G279">
        <v>-58.559611906304298</v>
      </c>
      <c r="H279">
        <v>1</v>
      </c>
      <c r="I279">
        <v>-58.559611906304298</v>
      </c>
    </row>
    <row r="280" spans="1:9">
      <c r="A280" t="s">
        <v>150</v>
      </c>
      <c r="B280" t="s">
        <v>199</v>
      </c>
      <c r="C280" t="s">
        <v>182</v>
      </c>
      <c r="D280">
        <v>0.01</v>
      </c>
      <c r="E280">
        <v>-58.559611906304298</v>
      </c>
      <c r="F280">
        <v>0</v>
      </c>
      <c r="G280">
        <v>-58.559611906304298</v>
      </c>
      <c r="H280">
        <v>1</v>
      </c>
      <c r="I280">
        <v>-58.559611906304298</v>
      </c>
    </row>
    <row r="281" spans="1:9">
      <c r="A281" t="s">
        <v>150</v>
      </c>
      <c r="B281" t="s">
        <v>199</v>
      </c>
      <c r="C281" t="s">
        <v>180</v>
      </c>
      <c r="D281">
        <v>0.36</v>
      </c>
      <c r="E281">
        <v>-58.559611906304298</v>
      </c>
      <c r="F281">
        <v>0</v>
      </c>
      <c r="G281">
        <v>-58.559611906304298</v>
      </c>
      <c r="H281">
        <v>1</v>
      </c>
      <c r="I281">
        <v>-58.559611906304298</v>
      </c>
    </row>
    <row r="282" spans="1:9">
      <c r="A282" t="s">
        <v>150</v>
      </c>
      <c r="B282" t="s">
        <v>199</v>
      </c>
      <c r="C282" t="s">
        <v>206</v>
      </c>
      <c r="D282">
        <v>3</v>
      </c>
      <c r="E282">
        <v>-58.559611906304298</v>
      </c>
      <c r="F282">
        <v>0.13</v>
      </c>
      <c r="G282">
        <v>-67.657511906304293</v>
      </c>
      <c r="H282">
        <v>6</v>
      </c>
      <c r="I282">
        <v>-49.0496119063043</v>
      </c>
    </row>
    <row r="283" spans="1:9">
      <c r="A283" t="s">
        <v>150</v>
      </c>
      <c r="B283" t="s">
        <v>199</v>
      </c>
      <c r="C283" t="s">
        <v>205</v>
      </c>
      <c r="D283">
        <v>2.3E-2</v>
      </c>
      <c r="E283">
        <v>-58.559611906304298</v>
      </c>
      <c r="F283">
        <v>2.3E-2</v>
      </c>
      <c r="G283">
        <v>-58.559611906304298</v>
      </c>
      <c r="H283">
        <v>65</v>
      </c>
      <c r="I283">
        <v>-13.585781356304301</v>
      </c>
    </row>
    <row r="284" spans="1:9">
      <c r="A284" t="s">
        <v>150</v>
      </c>
      <c r="B284" t="s">
        <v>199</v>
      </c>
      <c r="C284" t="s">
        <v>204</v>
      </c>
      <c r="D284">
        <v>0.57999999999999996</v>
      </c>
      <c r="E284">
        <v>-58.559611906304298</v>
      </c>
      <c r="F284">
        <v>0.4</v>
      </c>
      <c r="G284">
        <v>-62.170711427007902</v>
      </c>
      <c r="H284">
        <v>0.83</v>
      </c>
      <c r="I284">
        <v>-53.544195905327101</v>
      </c>
    </row>
    <row r="285" spans="1:9">
      <c r="A285" t="s">
        <v>150</v>
      </c>
      <c r="B285" t="s">
        <v>199</v>
      </c>
      <c r="C285" t="s">
        <v>203</v>
      </c>
      <c r="D285">
        <v>0.02</v>
      </c>
      <c r="E285">
        <v>-58.559611906304298</v>
      </c>
      <c r="F285">
        <v>8.0000000000000002E-3</v>
      </c>
      <c r="G285">
        <v>-65.541070979664596</v>
      </c>
      <c r="H285">
        <v>3.5999999999999997E-2</v>
      </c>
      <c r="I285">
        <v>-49.250999808490697</v>
      </c>
    </row>
    <row r="286" spans="1:9">
      <c r="A286" t="s">
        <v>150</v>
      </c>
      <c r="B286" t="s">
        <v>199</v>
      </c>
      <c r="C286" t="s">
        <v>202</v>
      </c>
      <c r="D286">
        <v>5.0000000000000001E-3</v>
      </c>
      <c r="E286">
        <v>-58.559611906304298</v>
      </c>
      <c r="F286">
        <v>1E-3</v>
      </c>
      <c r="G286">
        <v>-59.636912620590003</v>
      </c>
      <c r="H286">
        <v>1.7999999999999999E-2</v>
      </c>
      <c r="I286">
        <v>-55.058384584875803</v>
      </c>
    </row>
    <row r="287" spans="1:9">
      <c r="A287" t="s">
        <v>150</v>
      </c>
      <c r="B287" t="s">
        <v>199</v>
      </c>
      <c r="C287" t="s">
        <v>201</v>
      </c>
      <c r="D287">
        <v>0.43</v>
      </c>
      <c r="E287">
        <v>-58.559611906304298</v>
      </c>
      <c r="F287">
        <v>0.23</v>
      </c>
      <c r="G287">
        <v>-58.871708477732902</v>
      </c>
      <c r="H287">
        <v>0.56999999999999995</v>
      </c>
      <c r="I287">
        <v>-58.341144306304301</v>
      </c>
    </row>
    <row r="288" spans="1:9">
      <c r="A288" t="s">
        <v>150</v>
      </c>
      <c r="B288" t="s">
        <v>199</v>
      </c>
      <c r="C288" t="s">
        <v>200</v>
      </c>
      <c r="D288">
        <v>20</v>
      </c>
      <c r="E288">
        <v>-58.559611906304298</v>
      </c>
      <c r="F288">
        <v>10</v>
      </c>
      <c r="G288">
        <v>-58.559611906304298</v>
      </c>
      <c r="H288">
        <v>30</v>
      </c>
      <c r="I288">
        <v>-58.559611906304298</v>
      </c>
    </row>
    <row r="289" spans="1:9">
      <c r="A289" t="s">
        <v>150</v>
      </c>
      <c r="B289" t="s">
        <v>199</v>
      </c>
      <c r="C289" t="s">
        <v>198</v>
      </c>
      <c r="D289">
        <v>0.1</v>
      </c>
      <c r="E289">
        <v>-58.559611906304298</v>
      </c>
      <c r="F289">
        <v>0.02</v>
      </c>
      <c r="G289">
        <v>-58.559611906304298</v>
      </c>
      <c r="H289">
        <v>0.14000000000000001</v>
      </c>
      <c r="I289">
        <v>-58.559611906304298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7"/>
  <sheetViews>
    <sheetView workbookViewId="0">
      <selection activeCell="M11" sqref="M11"/>
    </sheetView>
  </sheetViews>
  <sheetFormatPr baseColWidth="10" defaultRowHeight="15" x14ac:dyDescent="0"/>
  <cols>
    <col min="1" max="1" width="22.6640625" customWidth="1"/>
    <col min="3" max="3" width="17.1640625" customWidth="1"/>
  </cols>
  <sheetData>
    <row r="1" spans="1:13">
      <c r="A1" t="s">
        <v>50</v>
      </c>
      <c r="B1" t="s">
        <v>230</v>
      </c>
      <c r="C1" t="s">
        <v>229</v>
      </c>
      <c r="D1" t="s">
        <v>228</v>
      </c>
      <c r="E1" t="s">
        <v>227</v>
      </c>
      <c r="F1" t="s">
        <v>226</v>
      </c>
      <c r="G1" t="s">
        <v>225</v>
      </c>
      <c r="H1" t="s">
        <v>224</v>
      </c>
      <c r="I1" t="s">
        <v>223</v>
      </c>
    </row>
    <row r="2" spans="1:13">
      <c r="A2" t="s">
        <v>152</v>
      </c>
      <c r="B2" t="s">
        <v>181</v>
      </c>
      <c r="C2" t="s">
        <v>195</v>
      </c>
      <c r="D2">
        <v>692.15</v>
      </c>
      <c r="E2">
        <v>207.743172817828</v>
      </c>
      <c r="F2">
        <v>537.17999999999995</v>
      </c>
      <c r="G2">
        <v>200.30682119729701</v>
      </c>
      <c r="H2">
        <v>918.79</v>
      </c>
      <c r="I2">
        <v>218.618663114513</v>
      </c>
      <c r="J2">
        <f t="shared" ref="J2:J8" si="0">I2-G2</f>
        <v>18.311841917215986</v>
      </c>
      <c r="K2" s="3">
        <f>J2/M4</f>
        <v>0.13951355907974108</v>
      </c>
      <c r="L2" t="s">
        <v>165</v>
      </c>
      <c r="M2">
        <f>MAX(I2:I8)</f>
        <v>279.81126958753799</v>
      </c>
    </row>
    <row r="3" spans="1:13">
      <c r="A3" t="s">
        <v>152</v>
      </c>
      <c r="B3" t="s">
        <v>181</v>
      </c>
      <c r="C3" t="s">
        <v>190</v>
      </c>
      <c r="D3">
        <v>5.83</v>
      </c>
      <c r="E3">
        <v>207.743172817828</v>
      </c>
      <c r="F3">
        <v>1</v>
      </c>
      <c r="G3">
        <v>192.43207281782799</v>
      </c>
      <c r="H3">
        <v>6</v>
      </c>
      <c r="I3">
        <v>208.28207281782801</v>
      </c>
      <c r="J3">
        <f t="shared" si="0"/>
        <v>15.850000000000023</v>
      </c>
      <c r="K3" s="3">
        <f>J3/M4</f>
        <v>0.12075737227367293</v>
      </c>
      <c r="L3" t="s">
        <v>164</v>
      </c>
      <c r="M3">
        <f>MIN(G2:G8)</f>
        <v>86.707609916479797</v>
      </c>
    </row>
    <row r="4" spans="1:13">
      <c r="A4" t="s">
        <v>152</v>
      </c>
      <c r="B4" t="s">
        <v>181</v>
      </c>
      <c r="C4" t="s">
        <v>189</v>
      </c>
      <c r="D4">
        <v>0.35</v>
      </c>
      <c r="E4">
        <v>207.743172817828</v>
      </c>
      <c r="F4">
        <v>0.1</v>
      </c>
      <c r="G4">
        <v>223.13848995640799</v>
      </c>
      <c r="H4">
        <v>0.55000000000000004</v>
      </c>
      <c r="I4">
        <v>195.42691910696499</v>
      </c>
      <c r="J4">
        <f t="shared" si="0"/>
        <v>-27.711570849443007</v>
      </c>
      <c r="K4" s="3">
        <f>J4/M4</f>
        <v>-0.21112785346084839</v>
      </c>
      <c r="L4" t="s">
        <v>238</v>
      </c>
      <c r="M4">
        <f>MAX(J2:J8)</f>
        <v>131.254926316872</v>
      </c>
    </row>
    <row r="5" spans="1:13">
      <c r="A5" t="s">
        <v>152</v>
      </c>
      <c r="B5" t="s">
        <v>181</v>
      </c>
      <c r="C5" t="s">
        <v>188</v>
      </c>
      <c r="D5">
        <v>0.85</v>
      </c>
      <c r="E5">
        <v>207.743172817828</v>
      </c>
      <c r="F5">
        <v>0.8</v>
      </c>
      <c r="G5">
        <v>205.78944713500101</v>
      </c>
      <c r="H5">
        <v>0.9</v>
      </c>
      <c r="I5">
        <v>209.69689850065501</v>
      </c>
      <c r="J5">
        <f t="shared" si="0"/>
        <v>3.9074513656539978</v>
      </c>
      <c r="K5" s="3">
        <f>J5/M4</f>
        <v>2.976994064375715E-2</v>
      </c>
    </row>
    <row r="6" spans="1:13">
      <c r="A6" t="s">
        <v>152</v>
      </c>
      <c r="B6" t="s">
        <v>181</v>
      </c>
      <c r="C6" t="s">
        <v>187</v>
      </c>
      <c r="D6">
        <v>0.95</v>
      </c>
      <c r="E6">
        <v>207.743172817828</v>
      </c>
      <c r="F6">
        <v>0.85</v>
      </c>
      <c r="G6">
        <v>213.98550025998699</v>
      </c>
      <c r="H6">
        <v>0.95</v>
      </c>
      <c r="I6">
        <v>207.743172817828</v>
      </c>
      <c r="J6">
        <f t="shared" si="0"/>
        <v>-6.2423274421589952</v>
      </c>
      <c r="K6" s="3">
        <f>J6/M4</f>
        <v>-4.7558804970785948E-2</v>
      </c>
    </row>
    <row r="7" spans="1:13" s="1" customFormat="1">
      <c r="A7" s="1" t="s">
        <v>152</v>
      </c>
      <c r="B7" s="1" t="s">
        <v>181</v>
      </c>
      <c r="C7" s="1" t="s">
        <v>186</v>
      </c>
      <c r="D7" s="1">
        <v>1</v>
      </c>
      <c r="E7" s="1">
        <v>207.743172817828</v>
      </c>
      <c r="F7" s="1">
        <v>0.7</v>
      </c>
      <c r="G7" s="1">
        <v>86.707609916479797</v>
      </c>
      <c r="H7" s="1">
        <v>1</v>
      </c>
      <c r="I7" s="1">
        <v>207.743172817828</v>
      </c>
      <c r="J7" s="1">
        <f t="shared" si="0"/>
        <v>121.0355629013482</v>
      </c>
      <c r="K7" s="4">
        <f>J7/M4</f>
        <v>0.92214110584426756</v>
      </c>
    </row>
    <row r="8" spans="1:13" s="1" customFormat="1">
      <c r="A8" s="1" t="s">
        <v>152</v>
      </c>
      <c r="B8" s="1" t="s">
        <v>181</v>
      </c>
      <c r="C8" s="1" t="s">
        <v>185</v>
      </c>
      <c r="D8" s="1">
        <v>0.14399999999999999</v>
      </c>
      <c r="E8" s="1">
        <v>207.743172817828</v>
      </c>
      <c r="F8" s="1">
        <v>0.1</v>
      </c>
      <c r="G8" s="1">
        <v>148.55634327066599</v>
      </c>
      <c r="H8" s="1">
        <v>0.22900000000000001</v>
      </c>
      <c r="I8" s="1">
        <v>279.81126958753799</v>
      </c>
      <c r="J8" s="1">
        <f t="shared" si="0"/>
        <v>131.254926316872</v>
      </c>
      <c r="K8" s="4">
        <f>J8/M4</f>
        <v>1</v>
      </c>
    </row>
    <row r="9" spans="1:13">
      <c r="A9" t="s">
        <v>154</v>
      </c>
      <c r="B9" t="s">
        <v>181</v>
      </c>
      <c r="C9" t="s">
        <v>195</v>
      </c>
      <c r="D9">
        <v>692.15</v>
      </c>
      <c r="E9">
        <v>3114.9382541608502</v>
      </c>
      <c r="F9">
        <v>537.17999999999995</v>
      </c>
      <c r="G9">
        <v>3056.0992884276802</v>
      </c>
      <c r="H9">
        <v>918.79</v>
      </c>
      <c r="I9">
        <v>3200.9888652066302</v>
      </c>
      <c r="J9">
        <f t="shared" ref="J9:J36" si="1">I9-G9</f>
        <v>144.88957677894996</v>
      </c>
      <c r="K9" s="3">
        <f>J9/M11</f>
        <v>0.13951355907974433</v>
      </c>
      <c r="L9" t="s">
        <v>165</v>
      </c>
      <c r="M9">
        <f>MAX(I9:I15)</f>
        <v>3685.1657652672202</v>
      </c>
    </row>
    <row r="10" spans="1:13">
      <c r="A10" t="s">
        <v>154</v>
      </c>
      <c r="B10" t="s">
        <v>181</v>
      </c>
      <c r="C10" t="s">
        <v>190</v>
      </c>
      <c r="D10">
        <v>5.83</v>
      </c>
      <c r="E10">
        <v>3114.9382541608502</v>
      </c>
      <c r="F10">
        <v>1</v>
      </c>
      <c r="G10">
        <v>3099.6271541608498</v>
      </c>
      <c r="H10">
        <v>6</v>
      </c>
      <c r="I10">
        <v>3115.4771541608502</v>
      </c>
      <c r="J10">
        <f t="shared" si="1"/>
        <v>15.850000000000364</v>
      </c>
      <c r="K10" s="3">
        <f>J10/M11</f>
        <v>1.5261897788463014E-2</v>
      </c>
      <c r="L10" t="s">
        <v>164</v>
      </c>
      <c r="M10">
        <f>MIN(G9:G15)</f>
        <v>2157.2633483125901</v>
      </c>
    </row>
    <row r="11" spans="1:13">
      <c r="A11" t="s">
        <v>154</v>
      </c>
      <c r="B11" t="s">
        <v>181</v>
      </c>
      <c r="C11" t="s">
        <v>189</v>
      </c>
      <c r="D11">
        <v>0.35</v>
      </c>
      <c r="E11">
        <v>3114.9382541608502</v>
      </c>
      <c r="F11">
        <v>0.1</v>
      </c>
      <c r="G11">
        <v>3236.75128611419</v>
      </c>
      <c r="H11">
        <v>0.55000000000000004</v>
      </c>
      <c r="I11">
        <v>3017.4878285981699</v>
      </c>
      <c r="J11">
        <f t="shared" si="1"/>
        <v>-219.26345751602003</v>
      </c>
      <c r="K11" s="3">
        <f>J11/M11</f>
        <v>-0.21112785346084689</v>
      </c>
      <c r="L11" s="8" t="s">
        <v>238</v>
      </c>
      <c r="M11" s="8">
        <f>MAX(J9:J15)</f>
        <v>1038.53401586675</v>
      </c>
    </row>
    <row r="12" spans="1:13">
      <c r="A12" t="s">
        <v>154</v>
      </c>
      <c r="B12" t="s">
        <v>181</v>
      </c>
      <c r="C12" t="s">
        <v>188</v>
      </c>
      <c r="D12">
        <v>0.85</v>
      </c>
      <c r="E12">
        <v>3114.9382541608502</v>
      </c>
      <c r="F12">
        <v>0.8</v>
      </c>
      <c r="G12">
        <v>3099.47970615641</v>
      </c>
      <c r="H12">
        <v>0.9</v>
      </c>
      <c r="I12">
        <v>3130.39680216528</v>
      </c>
      <c r="J12">
        <f t="shared" si="1"/>
        <v>30.917096008869976</v>
      </c>
      <c r="K12" s="3">
        <f>J12/M11</f>
        <v>2.9769940643751453E-2</v>
      </c>
    </row>
    <row r="13" spans="1:13" ht="14" customHeight="1">
      <c r="A13" t="s">
        <v>154</v>
      </c>
      <c r="B13" t="s">
        <v>181</v>
      </c>
      <c r="C13" t="s">
        <v>187</v>
      </c>
      <c r="D13">
        <v>0.95</v>
      </c>
      <c r="E13">
        <v>3114.9382541608502</v>
      </c>
      <c r="F13">
        <v>0.85</v>
      </c>
      <c r="G13">
        <v>3164.3296908769798</v>
      </c>
      <c r="H13">
        <v>0.95</v>
      </c>
      <c r="I13">
        <v>3114.9382541608502</v>
      </c>
      <c r="J13">
        <f t="shared" si="1"/>
        <v>-49.391436716129647</v>
      </c>
      <c r="K13" s="3">
        <f>J13/M11</f>
        <v>-4.7558804970781868E-2</v>
      </c>
    </row>
    <row r="14" spans="1:13" s="1" customFormat="1" ht="14" customHeight="1">
      <c r="A14" s="1" t="s">
        <v>154</v>
      </c>
      <c r="B14" s="1" t="s">
        <v>181</v>
      </c>
      <c r="C14" s="1" t="s">
        <v>186</v>
      </c>
      <c r="D14" s="1">
        <v>1</v>
      </c>
      <c r="E14" s="1">
        <v>3114.9382541608502</v>
      </c>
      <c r="F14" s="1">
        <v>0.7</v>
      </c>
      <c r="G14" s="1">
        <v>2157.2633483125901</v>
      </c>
      <c r="H14" s="1">
        <v>1</v>
      </c>
      <c r="I14" s="1">
        <v>3114.9382541608502</v>
      </c>
      <c r="J14" s="1">
        <f t="shared" si="1"/>
        <v>957.6749058482601</v>
      </c>
      <c r="K14" s="4">
        <f>J14/M11</f>
        <v>0.92214110584427444</v>
      </c>
    </row>
    <row r="15" spans="1:13" s="1" customFormat="1" ht="14" customHeight="1">
      <c r="A15" s="1" t="s">
        <v>154</v>
      </c>
      <c r="B15" s="1" t="s">
        <v>181</v>
      </c>
      <c r="C15" s="1" t="s">
        <v>185</v>
      </c>
      <c r="D15" s="1">
        <v>0.14399999999999999</v>
      </c>
      <c r="E15" s="1">
        <v>3114.9382541608502</v>
      </c>
      <c r="F15" s="1">
        <v>0.1</v>
      </c>
      <c r="G15" s="1">
        <v>2646.6317494004702</v>
      </c>
      <c r="H15" s="1">
        <v>0.22900000000000001</v>
      </c>
      <c r="I15" s="1">
        <v>3685.1657652672202</v>
      </c>
      <c r="J15" s="1">
        <f t="shared" si="1"/>
        <v>1038.53401586675</v>
      </c>
      <c r="K15" s="4">
        <f>J15/M11</f>
        <v>1</v>
      </c>
    </row>
    <row r="16" spans="1:13">
      <c r="A16" t="s">
        <v>153</v>
      </c>
      <c r="B16" t="s">
        <v>181</v>
      </c>
      <c r="C16" t="s">
        <v>195</v>
      </c>
      <c r="D16">
        <v>692.15</v>
      </c>
      <c r="E16">
        <v>668.00271902776399</v>
      </c>
      <c r="F16">
        <v>537.17999999999995</v>
      </c>
      <c r="G16">
        <v>655.48421746164104</v>
      </c>
      <c r="H16">
        <v>918.79</v>
      </c>
      <c r="I16">
        <v>686.31073474013601</v>
      </c>
      <c r="J16">
        <f t="shared" si="1"/>
        <v>30.826517278494975</v>
      </c>
      <c r="K16" s="3">
        <f>J16/M18</f>
        <v>9.4829077545236659E-2</v>
      </c>
      <c r="L16" t="s">
        <v>165</v>
      </c>
      <c r="M16">
        <f t="shared" ref="M16" si="2">MAX(I16:I22)</f>
        <v>789.32358015922</v>
      </c>
    </row>
    <row r="17" spans="1:13">
      <c r="A17" t="s">
        <v>153</v>
      </c>
      <c r="B17" t="s">
        <v>181</v>
      </c>
      <c r="C17" t="s">
        <v>190</v>
      </c>
      <c r="D17">
        <v>5.83</v>
      </c>
      <c r="E17">
        <v>668.00271902776399</v>
      </c>
      <c r="F17">
        <v>1</v>
      </c>
      <c r="G17">
        <v>652.69161902776398</v>
      </c>
      <c r="H17">
        <v>6</v>
      </c>
      <c r="I17">
        <v>668.541619027764</v>
      </c>
      <c r="J17">
        <f t="shared" si="1"/>
        <v>15.850000000000023</v>
      </c>
      <c r="K17" s="3">
        <f>J17/M18</f>
        <v>4.8758050269290275E-2</v>
      </c>
      <c r="L17" t="s">
        <v>164</v>
      </c>
      <c r="M17">
        <f t="shared" ref="M17" si="3">MIN(G16:G22)</f>
        <v>464.24905579943498</v>
      </c>
    </row>
    <row r="18" spans="1:13">
      <c r="A18" t="s">
        <v>153</v>
      </c>
      <c r="B18" t="s">
        <v>181</v>
      </c>
      <c r="C18" t="s">
        <v>189</v>
      </c>
      <c r="D18">
        <v>0.35</v>
      </c>
      <c r="E18">
        <v>668.00271902776399</v>
      </c>
      <c r="F18">
        <v>0.1</v>
      </c>
      <c r="G18">
        <v>693.91950074343401</v>
      </c>
      <c r="H18">
        <v>0.55000000000000004</v>
      </c>
      <c r="I18">
        <v>647.26929365522801</v>
      </c>
      <c r="J18">
        <f t="shared" si="1"/>
        <v>-46.650207088206002</v>
      </c>
      <c r="K18" s="3">
        <f>J18/M18</f>
        <v>-0.14350619194192721</v>
      </c>
      <c r="L18" t="s">
        <v>238</v>
      </c>
      <c r="M18">
        <f t="shared" ref="M18" si="4">M16-M17</f>
        <v>325.07452435978502</v>
      </c>
    </row>
    <row r="19" spans="1:13">
      <c r="A19" t="s">
        <v>153</v>
      </c>
      <c r="B19" t="s">
        <v>181</v>
      </c>
      <c r="C19" t="s">
        <v>188</v>
      </c>
      <c r="D19">
        <v>0.85</v>
      </c>
      <c r="E19">
        <v>668.00271902776399</v>
      </c>
      <c r="F19">
        <v>0.8</v>
      </c>
      <c r="G19">
        <v>664.71377852732905</v>
      </c>
      <c r="H19">
        <v>0.9</v>
      </c>
      <c r="I19">
        <v>671.29165952819994</v>
      </c>
      <c r="J19">
        <f t="shared" si="1"/>
        <v>6.5778810008708888</v>
      </c>
      <c r="K19" s="3">
        <f>J19/M18</f>
        <v>2.0234993848950899E-2</v>
      </c>
    </row>
    <row r="20" spans="1:13">
      <c r="A20" t="s">
        <v>153</v>
      </c>
      <c r="B20" t="s">
        <v>181</v>
      </c>
      <c r="C20" t="s">
        <v>187</v>
      </c>
      <c r="D20">
        <v>0.95</v>
      </c>
      <c r="E20">
        <v>668.00271902776399</v>
      </c>
      <c r="F20">
        <v>0.85</v>
      </c>
      <c r="G20">
        <v>678.51117664899505</v>
      </c>
      <c r="H20">
        <v>0.95</v>
      </c>
      <c r="I20">
        <v>668.00271902776399</v>
      </c>
      <c r="J20">
        <f t="shared" si="1"/>
        <v>-10.508457621231059</v>
      </c>
      <c r="K20" s="3">
        <f>J20/M18</f>
        <v>-3.2326303151336888E-2</v>
      </c>
    </row>
    <row r="21" spans="1:13" s="1" customFormat="1">
      <c r="A21" s="1" t="s">
        <v>153</v>
      </c>
      <c r="B21" s="1" t="s">
        <v>181</v>
      </c>
      <c r="C21" s="1" t="s">
        <v>186</v>
      </c>
      <c r="D21" s="1">
        <v>1</v>
      </c>
      <c r="E21" s="1">
        <v>668.00271902776399</v>
      </c>
      <c r="F21" s="1">
        <v>0.7</v>
      </c>
      <c r="G21" s="1">
        <v>464.24905579943498</v>
      </c>
      <c r="H21" s="1">
        <v>1</v>
      </c>
      <c r="I21" s="1">
        <v>668.00271902776399</v>
      </c>
      <c r="J21" s="1">
        <f t="shared" si="1"/>
        <v>203.753663228329</v>
      </c>
      <c r="K21" s="4">
        <f>J21/M18</f>
        <v>0.62679062171854205</v>
      </c>
    </row>
    <row r="22" spans="1:13" s="1" customFormat="1">
      <c r="A22" s="1" t="s">
        <v>153</v>
      </c>
      <c r="B22" s="1" t="s">
        <v>181</v>
      </c>
      <c r="C22" s="1" t="s">
        <v>185</v>
      </c>
      <c r="D22" s="1">
        <v>0.14399999999999999</v>
      </c>
      <c r="E22" s="1">
        <v>668.00271902776399</v>
      </c>
      <c r="F22" s="1">
        <v>0.1</v>
      </c>
      <c r="G22" s="1">
        <v>568.36643820231495</v>
      </c>
      <c r="H22" s="1">
        <v>0.22900000000000001</v>
      </c>
      <c r="I22" s="1">
        <v>789.32358015922</v>
      </c>
      <c r="J22" s="1">
        <f t="shared" si="1"/>
        <v>220.95714195690505</v>
      </c>
      <c r="K22" s="4">
        <f>J22/M18</f>
        <v>0.67971226718570776</v>
      </c>
    </row>
    <row r="23" spans="1:13">
      <c r="A23" t="s">
        <v>155</v>
      </c>
      <c r="B23" t="s">
        <v>181</v>
      </c>
      <c r="C23" t="s">
        <v>195</v>
      </c>
      <c r="D23">
        <v>692.15</v>
      </c>
      <c r="E23">
        <v>332.86041341468899</v>
      </c>
      <c r="F23">
        <v>537.17999999999995</v>
      </c>
      <c r="G23">
        <v>327.00570738923</v>
      </c>
      <c r="H23">
        <v>918.79</v>
      </c>
      <c r="I23">
        <v>341.42278402583901</v>
      </c>
      <c r="J23">
        <f t="shared" si="1"/>
        <v>14.417076636609011</v>
      </c>
      <c r="K23" s="3">
        <f>J23/M25</f>
        <v>9.4829077545234564E-2</v>
      </c>
      <c r="L23" t="s">
        <v>165</v>
      </c>
      <c r="M23">
        <f>MAX(I23:I29)</f>
        <v>389.60026945323699</v>
      </c>
    </row>
    <row r="24" spans="1:13">
      <c r="A24" t="s">
        <v>155</v>
      </c>
      <c r="B24" t="s">
        <v>181</v>
      </c>
      <c r="C24" t="s">
        <v>190</v>
      </c>
      <c r="D24">
        <v>5.83</v>
      </c>
      <c r="E24">
        <v>332.86041341468899</v>
      </c>
      <c r="F24">
        <v>1</v>
      </c>
      <c r="G24">
        <v>317.54931341468898</v>
      </c>
      <c r="H24">
        <v>6</v>
      </c>
      <c r="I24">
        <v>333.399313414689</v>
      </c>
      <c r="J24">
        <f t="shared" si="1"/>
        <v>15.850000000000023</v>
      </c>
      <c r="K24" s="3">
        <f>J24/M25</f>
        <v>0.10425420610412284</v>
      </c>
      <c r="L24" t="s">
        <v>164</v>
      </c>
      <c r="M24">
        <f>MIN(G23:G29)</f>
        <v>237.568034090282</v>
      </c>
    </row>
    <row r="25" spans="1:13">
      <c r="A25" t="s">
        <v>155</v>
      </c>
      <c r="B25" t="s">
        <v>181</v>
      </c>
      <c r="C25" t="s">
        <v>189</v>
      </c>
      <c r="D25">
        <v>0.35</v>
      </c>
      <c r="E25">
        <v>332.86041341468899</v>
      </c>
      <c r="F25">
        <v>0.1</v>
      </c>
      <c r="G25">
        <v>344.98128405322001</v>
      </c>
      <c r="H25">
        <v>0.55000000000000004</v>
      </c>
      <c r="I25">
        <v>323.16371690386399</v>
      </c>
      <c r="J25">
        <f t="shared" si="1"/>
        <v>-21.817567149356023</v>
      </c>
      <c r="K25" s="3">
        <f>J25/M25</f>
        <v>-0.14350619194192424</v>
      </c>
      <c r="L25" t="s">
        <v>238</v>
      </c>
      <c r="M25">
        <f>M23-M24</f>
        <v>152.03223536295499</v>
      </c>
    </row>
    <row r="26" spans="1:13">
      <c r="A26" t="s">
        <v>155</v>
      </c>
      <c r="B26" t="s">
        <v>181</v>
      </c>
      <c r="C26" t="s">
        <v>188</v>
      </c>
      <c r="D26">
        <v>0.85</v>
      </c>
      <c r="E26">
        <v>332.86041341468899</v>
      </c>
      <c r="F26">
        <v>0.8</v>
      </c>
      <c r="G26">
        <v>331.32222774098301</v>
      </c>
      <c r="H26">
        <v>0.9</v>
      </c>
      <c r="I26">
        <v>334.39859908839401</v>
      </c>
      <c r="J26">
        <f t="shared" si="1"/>
        <v>3.0763713474109977</v>
      </c>
      <c r="K26" s="3">
        <f>J26/M25</f>
        <v>2.0234993848946611E-2</v>
      </c>
    </row>
    <row r="27" spans="1:13">
      <c r="A27" t="s">
        <v>155</v>
      </c>
      <c r="B27" t="s">
        <v>181</v>
      </c>
      <c r="C27" t="s">
        <v>187</v>
      </c>
      <c r="D27">
        <v>0.95</v>
      </c>
      <c r="E27">
        <v>332.86041341468899</v>
      </c>
      <c r="F27">
        <v>0.85</v>
      </c>
      <c r="G27">
        <v>337.77505354380702</v>
      </c>
      <c r="H27">
        <v>0.95</v>
      </c>
      <c r="I27">
        <v>332.86041341468899</v>
      </c>
      <c r="J27">
        <f t="shared" si="1"/>
        <v>-4.9146401291180268</v>
      </c>
      <c r="K27" s="3">
        <f>J27/M25</f>
        <v>-3.2326303151335202E-2</v>
      </c>
    </row>
    <row r="28" spans="1:13" s="1" customFormat="1">
      <c r="A28" s="1" t="s">
        <v>155</v>
      </c>
      <c r="B28" s="1" t="s">
        <v>181</v>
      </c>
      <c r="C28" s="1" t="s">
        <v>186</v>
      </c>
      <c r="D28" s="1">
        <v>1</v>
      </c>
      <c r="E28" s="1">
        <v>332.86041341468899</v>
      </c>
      <c r="F28" s="1">
        <v>0.7</v>
      </c>
      <c r="G28" s="1">
        <v>237.568034090282</v>
      </c>
      <c r="H28" s="1">
        <v>1</v>
      </c>
      <c r="I28" s="1">
        <v>332.86041341468899</v>
      </c>
      <c r="J28" s="1">
        <f t="shared" si="1"/>
        <v>95.292379324406994</v>
      </c>
      <c r="K28" s="4">
        <f>J28/M25</f>
        <v>0.62679062171854683</v>
      </c>
    </row>
    <row r="29" spans="1:13" s="1" customFormat="1">
      <c r="A29" s="1" t="s">
        <v>155</v>
      </c>
      <c r="B29" s="1" t="s">
        <v>181</v>
      </c>
      <c r="C29" s="1" t="s">
        <v>185</v>
      </c>
      <c r="D29" s="1">
        <v>0.14399999999999999</v>
      </c>
      <c r="E29" s="1">
        <v>332.86041341468899</v>
      </c>
      <c r="F29" s="1">
        <v>0.1</v>
      </c>
      <c r="G29" s="1">
        <v>286.26209406937198</v>
      </c>
      <c r="H29" s="1">
        <v>0.22900000000000001</v>
      </c>
      <c r="I29" s="1">
        <v>389.60026945323699</v>
      </c>
      <c r="J29" s="1">
        <f t="shared" si="1"/>
        <v>103.33817538386501</v>
      </c>
      <c r="K29" s="4">
        <f>J29/M25</f>
        <v>0.67971226718570599</v>
      </c>
    </row>
    <row r="30" spans="1:13">
      <c r="A30" t="s">
        <v>156</v>
      </c>
      <c r="B30" t="s">
        <v>181</v>
      </c>
      <c r="C30" t="s">
        <v>195</v>
      </c>
      <c r="D30">
        <v>692.15</v>
      </c>
      <c r="E30">
        <v>730.09853720730098</v>
      </c>
      <c r="F30">
        <v>537.17999999999995</v>
      </c>
      <c r="G30">
        <v>715.11334792480704</v>
      </c>
      <c r="H30">
        <v>918.79</v>
      </c>
      <c r="I30">
        <v>752.01402600503297</v>
      </c>
      <c r="J30">
        <f t="shared" si="1"/>
        <v>36.90067808022593</v>
      </c>
      <c r="K30" s="3">
        <f>J30/M32</f>
        <v>9.4829077545234258E-2</v>
      </c>
      <c r="L30" t="s">
        <v>165</v>
      </c>
      <c r="M30">
        <f>MAX(I30:I36)</f>
        <v>875.32486947775999</v>
      </c>
    </row>
    <row r="31" spans="1:13">
      <c r="A31" t="s">
        <v>156</v>
      </c>
      <c r="B31" t="s">
        <v>181</v>
      </c>
      <c r="C31" t="s">
        <v>190</v>
      </c>
      <c r="D31">
        <v>5.83</v>
      </c>
      <c r="E31">
        <v>730.09853720730098</v>
      </c>
      <c r="F31">
        <v>1</v>
      </c>
      <c r="G31">
        <v>714.78743720730097</v>
      </c>
      <c r="H31">
        <v>6</v>
      </c>
      <c r="I31">
        <v>730.63743720730099</v>
      </c>
      <c r="J31">
        <f t="shared" si="1"/>
        <v>15.850000000000023</v>
      </c>
      <c r="K31" s="3">
        <f>J31/M32</f>
        <v>4.073206665265601E-2</v>
      </c>
      <c r="L31" t="s">
        <v>164</v>
      </c>
      <c r="M31">
        <f>MIN(G30:G36)</f>
        <v>486.19656584511102</v>
      </c>
    </row>
    <row r="32" spans="1:13">
      <c r="A32" t="s">
        <v>156</v>
      </c>
      <c r="B32" t="s">
        <v>181</v>
      </c>
      <c r="C32" t="s">
        <v>189</v>
      </c>
      <c r="D32">
        <v>0.35</v>
      </c>
      <c r="E32">
        <v>730.09853720730098</v>
      </c>
      <c r="F32">
        <v>0.1</v>
      </c>
      <c r="G32">
        <v>761.12204889126895</v>
      </c>
      <c r="H32">
        <v>0.55000000000000004</v>
      </c>
      <c r="I32">
        <v>705.27972786012697</v>
      </c>
      <c r="J32">
        <f t="shared" si="1"/>
        <v>-55.842321031141978</v>
      </c>
      <c r="K32" s="3">
        <f>J32/M32</f>
        <v>-0.14350619194192341</v>
      </c>
      <c r="L32" t="s">
        <v>238</v>
      </c>
      <c r="M32">
        <f>M30-M31</f>
        <v>389.12830363264897</v>
      </c>
    </row>
    <row r="33" spans="1:13">
      <c r="A33" t="s">
        <v>156</v>
      </c>
      <c r="B33" t="s">
        <v>181</v>
      </c>
      <c r="C33" t="s">
        <v>188</v>
      </c>
      <c r="D33">
        <v>0.85</v>
      </c>
      <c r="E33">
        <v>730.09853720730098</v>
      </c>
      <c r="F33">
        <v>0.8</v>
      </c>
      <c r="G33">
        <v>726.16153279207197</v>
      </c>
      <c r="H33">
        <v>0.9</v>
      </c>
      <c r="I33">
        <v>734.03554162253101</v>
      </c>
      <c r="J33">
        <f t="shared" si="1"/>
        <v>7.8740088304590472</v>
      </c>
      <c r="K33" s="3">
        <f>J33/M32</f>
        <v>2.0234993848950122E-2</v>
      </c>
    </row>
    <row r="34" spans="1:13">
      <c r="A34" t="s">
        <v>156</v>
      </c>
      <c r="B34" t="s">
        <v>181</v>
      </c>
      <c r="C34" t="s">
        <v>187</v>
      </c>
      <c r="D34">
        <v>0.95</v>
      </c>
      <c r="E34">
        <v>730.09853720730098</v>
      </c>
      <c r="F34">
        <v>0.85</v>
      </c>
      <c r="G34">
        <v>742.67761671529502</v>
      </c>
      <c r="H34">
        <v>0.95</v>
      </c>
      <c r="I34">
        <v>730.09853720730098</v>
      </c>
      <c r="J34">
        <f t="shared" si="1"/>
        <v>-12.579079507994038</v>
      </c>
      <c r="K34" s="3">
        <f>J34/M32</f>
        <v>-3.2326303151335757E-2</v>
      </c>
    </row>
    <row r="35" spans="1:13" s="1" customFormat="1">
      <c r="A35" s="1" t="s">
        <v>156</v>
      </c>
      <c r="B35" s="1" t="s">
        <v>181</v>
      </c>
      <c r="C35" s="1" t="s">
        <v>186</v>
      </c>
      <c r="D35" s="1">
        <v>1</v>
      </c>
      <c r="E35" s="1">
        <v>730.09853720730098</v>
      </c>
      <c r="F35" s="1">
        <v>0.7</v>
      </c>
      <c r="G35" s="1">
        <v>486.19656584511102</v>
      </c>
      <c r="H35" s="1">
        <v>1</v>
      </c>
      <c r="I35" s="1">
        <v>730.09853720730098</v>
      </c>
      <c r="J35" s="1">
        <f t="shared" si="1"/>
        <v>243.90197136218995</v>
      </c>
      <c r="K35" s="4">
        <f>J35/M32</f>
        <v>0.62679062171854283</v>
      </c>
    </row>
    <row r="36" spans="1:13" s="1" customFormat="1">
      <c r="A36" s="1" t="s">
        <v>156</v>
      </c>
      <c r="B36" s="1" t="s">
        <v>181</v>
      </c>
      <c r="C36" s="1" t="s">
        <v>185</v>
      </c>
      <c r="D36" s="1">
        <v>0.14399999999999999</v>
      </c>
      <c r="E36" s="1">
        <v>730.09853720730098</v>
      </c>
      <c r="F36" s="1">
        <v>0.1</v>
      </c>
      <c r="G36" s="1">
        <v>610.829587989483</v>
      </c>
      <c r="H36" s="1">
        <v>0.22900000000000001</v>
      </c>
      <c r="I36" s="1">
        <v>875.32486947775999</v>
      </c>
      <c r="J36" s="1">
        <f t="shared" si="1"/>
        <v>264.49528148827699</v>
      </c>
      <c r="K36" s="4">
        <f>J36/M32</f>
        <v>0.67971226718570954</v>
      </c>
    </row>
    <row r="37" spans="1:13">
      <c r="A37" t="s">
        <v>162</v>
      </c>
      <c r="B37" t="s">
        <v>181</v>
      </c>
      <c r="C37" t="s">
        <v>195</v>
      </c>
      <c r="D37">
        <v>692.15</v>
      </c>
      <c r="E37">
        <v>1824.37670272473</v>
      </c>
      <c r="F37">
        <v>537.17999999999995</v>
      </c>
      <c r="G37">
        <v>1783.80346074779</v>
      </c>
      <c r="H37">
        <v>918.79</v>
      </c>
      <c r="I37">
        <v>1883.7141200419901</v>
      </c>
      <c r="J37">
        <f t="shared" ref="J37:J62" si="5">I37-G37</f>
        <v>99.910659294200059</v>
      </c>
      <c r="K37" s="3">
        <f>J37/M39</f>
        <v>9.482907754523115E-2</v>
      </c>
      <c r="L37" t="s">
        <v>165</v>
      </c>
      <c r="M37">
        <f t="shared" ref="M37" si="6">MAX(I37:I43)</f>
        <v>2217.5851573898499</v>
      </c>
    </row>
    <row r="38" spans="1:13">
      <c r="A38" t="s">
        <v>162</v>
      </c>
      <c r="B38" t="s">
        <v>181</v>
      </c>
      <c r="C38" t="s">
        <v>190</v>
      </c>
      <c r="D38">
        <v>5.83</v>
      </c>
      <c r="E38">
        <v>1824.37670272473</v>
      </c>
      <c r="F38">
        <v>1</v>
      </c>
      <c r="G38">
        <v>1809.0656027247301</v>
      </c>
      <c r="H38">
        <v>6</v>
      </c>
      <c r="I38">
        <v>1824.91560272473</v>
      </c>
      <c r="J38">
        <f t="shared" si="5"/>
        <v>15.849999999999909</v>
      </c>
      <c r="K38" s="3">
        <f>J38/M39</f>
        <v>1.5043849071859327E-2</v>
      </c>
      <c r="L38" t="s">
        <v>164</v>
      </c>
      <c r="M38">
        <f t="shared" ref="M38" si="7">MIN(G37:G43)</f>
        <v>1163.9984107873099</v>
      </c>
    </row>
    <row r="39" spans="1:13">
      <c r="A39" t="s">
        <v>162</v>
      </c>
      <c r="B39" t="s">
        <v>181</v>
      </c>
      <c r="C39" t="s">
        <v>189</v>
      </c>
      <c r="D39">
        <v>0.35</v>
      </c>
      <c r="E39">
        <v>1824.37670272473</v>
      </c>
      <c r="F39">
        <v>0.1</v>
      </c>
      <c r="G39">
        <v>1908.3746037721801</v>
      </c>
      <c r="H39">
        <v>0.55000000000000004</v>
      </c>
      <c r="I39">
        <v>1757.17838188677</v>
      </c>
      <c r="J39">
        <f t="shared" si="5"/>
        <v>-151.19622188541007</v>
      </c>
      <c r="K39" s="3">
        <f>J39/M39</f>
        <v>-0.14350619194192279</v>
      </c>
      <c r="L39" t="s">
        <v>238</v>
      </c>
      <c r="M39">
        <f t="shared" ref="M39" si="8">M37-M38</f>
        <v>1053.58674660254</v>
      </c>
    </row>
    <row r="40" spans="1:13">
      <c r="A40" t="s">
        <v>162</v>
      </c>
      <c r="B40" t="s">
        <v>181</v>
      </c>
      <c r="C40" t="s">
        <v>188</v>
      </c>
      <c r="D40">
        <v>0.85</v>
      </c>
      <c r="E40">
        <v>1824.37670272473</v>
      </c>
      <c r="F40">
        <v>0.8</v>
      </c>
      <c r="G40">
        <v>1813.71704205631</v>
      </c>
      <c r="H40">
        <v>0.9</v>
      </c>
      <c r="I40">
        <v>1835.0363633931499</v>
      </c>
      <c r="J40">
        <f t="shared" si="5"/>
        <v>21.319321336839948</v>
      </c>
      <c r="K40" s="3">
        <f>J40/M39</f>
        <v>2.0234993848952193E-2</v>
      </c>
    </row>
    <row r="41" spans="1:13">
      <c r="A41" t="s">
        <v>162</v>
      </c>
      <c r="B41" t="s">
        <v>181</v>
      </c>
      <c r="C41" t="s">
        <v>187</v>
      </c>
      <c r="D41">
        <v>0.95</v>
      </c>
      <c r="E41">
        <v>1824.37670272473</v>
      </c>
      <c r="F41">
        <v>0.85</v>
      </c>
      <c r="G41">
        <v>1858.43526729164</v>
      </c>
      <c r="H41">
        <v>0.95</v>
      </c>
      <c r="I41">
        <v>1824.37670272473</v>
      </c>
      <c r="J41">
        <f t="shared" si="5"/>
        <v>-34.058564566910036</v>
      </c>
      <c r="K41" s="3">
        <f>J41/M39</f>
        <v>-3.2326303151342176E-2</v>
      </c>
    </row>
    <row r="42" spans="1:13" s="1" customFormat="1">
      <c r="A42" s="1" t="s">
        <v>162</v>
      </c>
      <c r="B42" s="1" t="s">
        <v>181</v>
      </c>
      <c r="C42" s="1" t="s">
        <v>186</v>
      </c>
      <c r="D42" s="1">
        <v>1</v>
      </c>
      <c r="E42" s="1">
        <v>1824.37670272473</v>
      </c>
      <c r="F42" s="1">
        <v>0.7</v>
      </c>
      <c r="G42" s="1">
        <v>1163.9984107873099</v>
      </c>
      <c r="H42" s="1">
        <v>1</v>
      </c>
      <c r="I42" s="1">
        <v>1824.37670272473</v>
      </c>
      <c r="J42" s="1">
        <f t="shared" si="5"/>
        <v>660.37829193742004</v>
      </c>
      <c r="K42" s="4">
        <f>J42/M39</f>
        <v>0.62679062171854016</v>
      </c>
    </row>
    <row r="43" spans="1:13" s="1" customFormat="1">
      <c r="A43" s="1" t="s">
        <v>162</v>
      </c>
      <c r="B43" s="1" t="s">
        <v>181</v>
      </c>
      <c r="C43" s="1" t="s">
        <v>185</v>
      </c>
      <c r="D43" s="1">
        <v>0.14399999999999999</v>
      </c>
      <c r="E43" s="1">
        <v>1824.37670272473</v>
      </c>
      <c r="F43" s="1">
        <v>0.1</v>
      </c>
      <c r="G43" s="1">
        <v>1501.4493211798199</v>
      </c>
      <c r="H43" s="1">
        <v>0.22900000000000001</v>
      </c>
      <c r="I43" s="1">
        <v>2217.5851573898499</v>
      </c>
      <c r="J43" s="1">
        <f t="shared" si="5"/>
        <v>716.13583621002999</v>
      </c>
      <c r="K43" s="4">
        <f>J43/M39</f>
        <v>0.67971226718571132</v>
      </c>
    </row>
    <row r="44" spans="1:13">
      <c r="A44" t="s">
        <v>157</v>
      </c>
      <c r="B44" t="s">
        <v>181</v>
      </c>
      <c r="C44" t="s">
        <v>195</v>
      </c>
      <c r="D44">
        <v>692.15</v>
      </c>
      <c r="E44">
        <v>245.88838160369701</v>
      </c>
      <c r="F44">
        <v>537.17999999999995</v>
      </c>
      <c r="G44">
        <v>241.65343254211899</v>
      </c>
      <c r="H44">
        <v>918.79</v>
      </c>
      <c r="I44">
        <v>252.08189554391899</v>
      </c>
      <c r="J44">
        <f t="shared" si="5"/>
        <v>10.428463001799997</v>
      </c>
      <c r="K44" s="3">
        <f>J44/M46</f>
        <v>9.4829077545241766E-2</v>
      </c>
      <c r="L44" t="s">
        <v>165</v>
      </c>
      <c r="M44">
        <f>MAX(I44:I50)</f>
        <v>286.93064726821501</v>
      </c>
    </row>
    <row r="45" spans="1:13">
      <c r="A45" t="s">
        <v>157</v>
      </c>
      <c r="B45" t="s">
        <v>181</v>
      </c>
      <c r="C45" t="s">
        <v>190</v>
      </c>
      <c r="D45">
        <v>5.83</v>
      </c>
      <c r="E45">
        <v>245.88838160369701</v>
      </c>
      <c r="F45">
        <v>1</v>
      </c>
      <c r="G45">
        <v>230.577281603697</v>
      </c>
      <c r="H45">
        <v>6</v>
      </c>
      <c r="I45">
        <v>246.427281603697</v>
      </c>
      <c r="J45">
        <f t="shared" si="5"/>
        <v>15.849999999999994</v>
      </c>
      <c r="K45" s="3">
        <f>J45/M46</f>
        <v>0.14412870610296555</v>
      </c>
      <c r="L45" t="s">
        <v>164</v>
      </c>
      <c r="M45">
        <f>MIN(G44:G50)</f>
        <v>176.95949420258799</v>
      </c>
    </row>
    <row r="46" spans="1:13">
      <c r="A46" t="s">
        <v>157</v>
      </c>
      <c r="B46" t="s">
        <v>181</v>
      </c>
      <c r="C46" t="s">
        <v>189</v>
      </c>
      <c r="D46">
        <v>0.35</v>
      </c>
      <c r="E46">
        <v>245.88838160369701</v>
      </c>
      <c r="F46">
        <v>0.1</v>
      </c>
      <c r="G46">
        <v>254.655904603648</v>
      </c>
      <c r="H46">
        <v>0.55000000000000004</v>
      </c>
      <c r="I46">
        <v>238.874363203737</v>
      </c>
      <c r="J46">
        <f t="shared" si="5"/>
        <v>-15.781541399910992</v>
      </c>
      <c r="K46" s="3">
        <f>J46/M46</f>
        <v>-0.14350619194192779</v>
      </c>
      <c r="L46" t="s">
        <v>238</v>
      </c>
      <c r="M46">
        <f>M44-M45</f>
        <v>109.97115306562702</v>
      </c>
    </row>
    <row r="47" spans="1:13">
      <c r="A47" t="s">
        <v>157</v>
      </c>
      <c r="B47" t="s">
        <v>181</v>
      </c>
      <c r="C47" t="s">
        <v>188</v>
      </c>
      <c r="D47">
        <v>0.85</v>
      </c>
      <c r="E47">
        <v>245.88838160369701</v>
      </c>
      <c r="F47">
        <v>0.8</v>
      </c>
      <c r="G47">
        <v>244.77574880077501</v>
      </c>
      <c r="H47">
        <v>0.9</v>
      </c>
      <c r="I47">
        <v>247.00101440661999</v>
      </c>
      <c r="J47">
        <f t="shared" si="5"/>
        <v>2.2252656058449816</v>
      </c>
      <c r="K47" s="3">
        <f>J47/M46</f>
        <v>2.0234993848950725E-2</v>
      </c>
    </row>
    <row r="48" spans="1:13">
      <c r="A48" t="s">
        <v>157</v>
      </c>
      <c r="B48" t="s">
        <v>181</v>
      </c>
      <c r="C48" t="s">
        <v>187</v>
      </c>
      <c r="D48">
        <v>0.95</v>
      </c>
      <c r="E48">
        <v>245.88838160369701</v>
      </c>
      <c r="F48">
        <v>0.85</v>
      </c>
      <c r="G48">
        <v>249.44334243559899</v>
      </c>
      <c r="H48">
        <v>0.95</v>
      </c>
      <c r="I48">
        <v>245.88838160369701</v>
      </c>
      <c r="J48">
        <f t="shared" si="5"/>
        <v>-3.5549608319019796</v>
      </c>
      <c r="K48" s="3">
        <f>J48/M46</f>
        <v>-3.2326303151340975E-2</v>
      </c>
    </row>
    <row r="49" spans="1:13" s="1" customFormat="1">
      <c r="A49" s="1" t="s">
        <v>157</v>
      </c>
      <c r="B49" s="1" t="s">
        <v>181</v>
      </c>
      <c r="C49" s="1" t="s">
        <v>186</v>
      </c>
      <c r="D49" s="1">
        <v>1</v>
      </c>
      <c r="E49" s="1">
        <v>245.88838160369701</v>
      </c>
      <c r="F49" s="1">
        <v>0.7</v>
      </c>
      <c r="G49" s="1">
        <v>176.95949420258799</v>
      </c>
      <c r="H49" s="1">
        <v>1</v>
      </c>
      <c r="I49" s="1">
        <v>245.88838160369701</v>
      </c>
      <c r="J49" s="1">
        <f t="shared" si="5"/>
        <v>68.928887401109023</v>
      </c>
      <c r="K49" s="4">
        <f>J49/M46</f>
        <v>0.62679062171853939</v>
      </c>
    </row>
    <row r="50" spans="1:13" s="1" customFormat="1">
      <c r="A50" s="1" t="s">
        <v>157</v>
      </c>
      <c r="B50" s="1" t="s">
        <v>181</v>
      </c>
      <c r="C50" s="1" t="s">
        <v>185</v>
      </c>
      <c r="D50" s="1">
        <v>0.14399999999999999</v>
      </c>
      <c r="E50" s="1">
        <v>245.88838160369701</v>
      </c>
      <c r="F50" s="1">
        <v>0.1</v>
      </c>
      <c r="G50" s="1">
        <v>212.18190549295099</v>
      </c>
      <c r="H50" s="1">
        <v>0.22900000000000001</v>
      </c>
      <c r="I50" s="1">
        <v>286.93064726821501</v>
      </c>
      <c r="J50" s="1">
        <f t="shared" si="5"/>
        <v>74.748741775264023</v>
      </c>
      <c r="K50" s="4">
        <f>J50/M46</f>
        <v>0.67971226718570943</v>
      </c>
    </row>
    <row r="51" spans="1:13">
      <c r="A51" t="s">
        <v>145</v>
      </c>
      <c r="B51" t="s">
        <v>181</v>
      </c>
      <c r="C51" t="s">
        <v>195</v>
      </c>
      <c r="D51">
        <v>692.15</v>
      </c>
      <c r="E51">
        <v>623.24678265518901</v>
      </c>
      <c r="F51">
        <v>537.17999999999995</v>
      </c>
      <c r="G51">
        <v>610.52628448569396</v>
      </c>
      <c r="H51">
        <v>918.79</v>
      </c>
      <c r="I51">
        <v>641.85021367496495</v>
      </c>
      <c r="J51">
        <f t="shared" si="5"/>
        <v>31.323929189270984</v>
      </c>
      <c r="K51" s="3">
        <f>J51/M53</f>
        <v>9.4829077545235133E-2</v>
      </c>
      <c r="L51" t="s">
        <v>165</v>
      </c>
      <c r="M51">
        <f>MAX(I51:I57)</f>
        <v>746.52525842106104</v>
      </c>
    </row>
    <row r="52" spans="1:13">
      <c r="A52" t="s">
        <v>145</v>
      </c>
      <c r="B52" t="s">
        <v>181</v>
      </c>
      <c r="C52" t="s">
        <v>190</v>
      </c>
      <c r="D52">
        <v>5.83</v>
      </c>
      <c r="E52">
        <v>623.24678265518901</v>
      </c>
      <c r="F52">
        <v>1</v>
      </c>
      <c r="G52">
        <v>607.93568265519002</v>
      </c>
      <c r="H52">
        <v>6</v>
      </c>
      <c r="I52">
        <v>623.78568265518902</v>
      </c>
      <c r="J52">
        <f t="shared" si="5"/>
        <v>15.849999999999</v>
      </c>
      <c r="K52" s="3">
        <f>J52/M53</f>
        <v>4.7983791241831206E-2</v>
      </c>
      <c r="L52" t="s">
        <v>164</v>
      </c>
      <c r="M52">
        <f>MIN(G51:G57)</f>
        <v>416.20538185863302</v>
      </c>
    </row>
    <row r="53" spans="1:13">
      <c r="A53" t="s">
        <v>145</v>
      </c>
      <c r="B53" t="s">
        <v>181</v>
      </c>
      <c r="C53" t="s">
        <v>189</v>
      </c>
      <c r="D53">
        <v>0.35</v>
      </c>
      <c r="E53">
        <v>623.24678265518901</v>
      </c>
      <c r="F53">
        <v>0.1</v>
      </c>
      <c r="G53">
        <v>649.58175354863397</v>
      </c>
      <c r="H53">
        <v>0.55000000000000004</v>
      </c>
      <c r="I53">
        <v>602.17880594043402</v>
      </c>
      <c r="J53">
        <f t="shared" si="5"/>
        <v>-47.402947608199952</v>
      </c>
      <c r="K53" s="3">
        <f>J53/M53</f>
        <v>-0.14350619194192252</v>
      </c>
      <c r="L53" t="s">
        <v>238</v>
      </c>
      <c r="M53">
        <f>M51-M52</f>
        <v>330.31987656242802</v>
      </c>
    </row>
    <row r="54" spans="1:13">
      <c r="A54" t="s">
        <v>145</v>
      </c>
      <c r="B54" t="s">
        <v>181</v>
      </c>
      <c r="C54" t="s">
        <v>188</v>
      </c>
      <c r="D54">
        <v>0.85</v>
      </c>
      <c r="E54">
        <v>623.24678265518901</v>
      </c>
      <c r="F54">
        <v>0.8</v>
      </c>
      <c r="G54">
        <v>619.90477231997602</v>
      </c>
      <c r="H54">
        <v>0.9</v>
      </c>
      <c r="I54">
        <v>626.58879299040302</v>
      </c>
      <c r="J54">
        <f t="shared" si="5"/>
        <v>6.6840206704270031</v>
      </c>
      <c r="K54" s="3">
        <f>J54/M53</f>
        <v>2.0234993848951055E-2</v>
      </c>
    </row>
    <row r="55" spans="1:13">
      <c r="A55" t="s">
        <v>145</v>
      </c>
      <c r="B55" t="s">
        <v>181</v>
      </c>
      <c r="C55" t="s">
        <v>187</v>
      </c>
      <c r="D55">
        <v>0.95</v>
      </c>
      <c r="E55">
        <v>623.24678265518901</v>
      </c>
      <c r="F55">
        <v>0.85</v>
      </c>
      <c r="G55">
        <v>633.92480312185899</v>
      </c>
      <c r="H55">
        <v>0.95</v>
      </c>
      <c r="I55">
        <v>623.24678265518901</v>
      </c>
      <c r="J55">
        <f t="shared" si="5"/>
        <v>-10.678020466669977</v>
      </c>
      <c r="K55" s="3">
        <f>J55/M53</f>
        <v>-3.2326303151339157E-2</v>
      </c>
    </row>
    <row r="56" spans="1:13" s="1" customFormat="1">
      <c r="A56" s="1" t="s">
        <v>145</v>
      </c>
      <c r="B56" s="1" t="s">
        <v>181</v>
      </c>
      <c r="C56" s="1" t="s">
        <v>186</v>
      </c>
      <c r="D56" s="1">
        <v>1</v>
      </c>
      <c r="E56" s="1">
        <v>623.24678265518901</v>
      </c>
      <c r="F56" s="1">
        <v>0.7</v>
      </c>
      <c r="G56" s="1">
        <v>416.20538185863302</v>
      </c>
      <c r="H56" s="1">
        <v>1</v>
      </c>
      <c r="I56" s="1">
        <v>623.24678265518901</v>
      </c>
      <c r="J56" s="1">
        <f t="shared" si="5"/>
        <v>207.04140079655599</v>
      </c>
      <c r="K56" s="4">
        <f>J56/M53</f>
        <v>0.62679062171854105</v>
      </c>
    </row>
    <row r="57" spans="1:13" s="1" customFormat="1">
      <c r="A57" s="1" t="s">
        <v>145</v>
      </c>
      <c r="B57" s="1" t="s">
        <v>181</v>
      </c>
      <c r="C57" s="1" t="s">
        <v>185</v>
      </c>
      <c r="D57" s="1">
        <v>0.14399999999999999</v>
      </c>
      <c r="E57" s="1">
        <v>623.24678265518901</v>
      </c>
      <c r="F57" s="1">
        <v>0.1</v>
      </c>
      <c r="G57" s="1">
        <v>522.00278622631004</v>
      </c>
      <c r="H57" s="1">
        <v>0.22900000000000001</v>
      </c>
      <c r="I57" s="1">
        <v>746.52525842106104</v>
      </c>
      <c r="J57" s="1">
        <f t="shared" si="5"/>
        <v>224.522472194751</v>
      </c>
      <c r="K57" s="4">
        <f>J57/M53</f>
        <v>0.67971226718570754</v>
      </c>
    </row>
    <row r="58" spans="1:13">
      <c r="A58" t="s">
        <v>158</v>
      </c>
      <c r="B58" t="s">
        <v>181</v>
      </c>
      <c r="C58" t="s">
        <v>195</v>
      </c>
      <c r="D58">
        <v>692.15</v>
      </c>
      <c r="E58">
        <v>1586.74468166574</v>
      </c>
      <c r="F58">
        <v>537.17999999999995</v>
      </c>
      <c r="G58">
        <v>1555.90031225904</v>
      </c>
      <c r="H58">
        <v>918.79</v>
      </c>
      <c r="I58">
        <v>1631.8538504231401</v>
      </c>
      <c r="J58">
        <f t="shared" si="5"/>
        <v>75.953538164100109</v>
      </c>
      <c r="K58" s="3">
        <f>J58/M60</f>
        <v>9.4829077545234522E-2</v>
      </c>
      <c r="L58" t="s">
        <v>165</v>
      </c>
      <c r="M58">
        <f t="shared" ref="M58" si="9">MAX(I58:I64)</f>
        <v>1885.6674750776999</v>
      </c>
    </row>
    <row r="59" spans="1:13">
      <c r="A59" t="s">
        <v>158</v>
      </c>
      <c r="B59" t="s">
        <v>181</v>
      </c>
      <c r="C59" t="s">
        <v>190</v>
      </c>
      <c r="D59">
        <v>5.83</v>
      </c>
      <c r="E59">
        <v>1586.74468166574</v>
      </c>
      <c r="F59">
        <v>1</v>
      </c>
      <c r="G59">
        <v>1571.4335816657399</v>
      </c>
      <c r="H59">
        <v>6</v>
      </c>
      <c r="I59">
        <v>1587.28358166574</v>
      </c>
      <c r="J59">
        <f t="shared" si="5"/>
        <v>15.850000000000136</v>
      </c>
      <c r="K59" s="3">
        <f>J59/M60</f>
        <v>1.9788951448774E-2</v>
      </c>
      <c r="L59" t="s">
        <v>164</v>
      </c>
      <c r="M59">
        <f t="shared" ref="M59" si="10">MIN(G58:G64)</f>
        <v>1084.7154872460201</v>
      </c>
    </row>
    <row r="60" spans="1:13">
      <c r="A60" t="s">
        <v>158</v>
      </c>
      <c r="B60" t="s">
        <v>181</v>
      </c>
      <c r="C60" t="s">
        <v>189</v>
      </c>
      <c r="D60">
        <v>0.35</v>
      </c>
      <c r="E60">
        <v>1586.74468166574</v>
      </c>
      <c r="F60">
        <v>0.1</v>
      </c>
      <c r="G60">
        <v>1650.60110927799</v>
      </c>
      <c r="H60">
        <v>0.55000000000000004</v>
      </c>
      <c r="I60">
        <v>1535.65953957595</v>
      </c>
      <c r="J60">
        <f t="shared" si="5"/>
        <v>-114.94156970203994</v>
      </c>
      <c r="K60" s="3">
        <f>J60/M60</f>
        <v>-0.14350619194192565</v>
      </c>
      <c r="L60" t="s">
        <v>238</v>
      </c>
      <c r="M60">
        <f t="shared" ref="M60" si="11">M58-M59</f>
        <v>800.95198783167984</v>
      </c>
    </row>
    <row r="61" spans="1:13">
      <c r="A61" t="s">
        <v>158</v>
      </c>
      <c r="B61" t="s">
        <v>181</v>
      </c>
      <c r="C61" t="s">
        <v>188</v>
      </c>
      <c r="D61">
        <v>0.85</v>
      </c>
      <c r="E61">
        <v>1586.74468166574</v>
      </c>
      <c r="F61">
        <v>0.8</v>
      </c>
      <c r="G61">
        <v>1578.6410523922</v>
      </c>
      <c r="H61">
        <v>0.9</v>
      </c>
      <c r="I61">
        <v>1594.8483109392801</v>
      </c>
      <c r="J61">
        <f t="shared" si="5"/>
        <v>16.207258547080073</v>
      </c>
      <c r="K61" s="3">
        <f>J61/M60</f>
        <v>2.0234993848952193E-2</v>
      </c>
    </row>
    <row r="62" spans="1:13">
      <c r="A62" t="s">
        <v>158</v>
      </c>
      <c r="B62" t="s">
        <v>181</v>
      </c>
      <c r="C62" t="s">
        <v>187</v>
      </c>
      <c r="D62">
        <v>0.95</v>
      </c>
      <c r="E62">
        <v>1586.74468166574</v>
      </c>
      <c r="F62">
        <v>0.85</v>
      </c>
      <c r="G62">
        <v>1612.6364984340501</v>
      </c>
      <c r="H62">
        <v>0.95</v>
      </c>
      <c r="I62">
        <v>1586.74468166574</v>
      </c>
      <c r="J62">
        <f t="shared" si="5"/>
        <v>-25.891816768310036</v>
      </c>
      <c r="K62" s="3">
        <f>J62/M60</f>
        <v>-3.2326303151333467E-2</v>
      </c>
    </row>
    <row r="63" spans="1:13" s="1" customFormat="1">
      <c r="A63" s="1" t="s">
        <v>158</v>
      </c>
      <c r="B63" s="1" t="s">
        <v>181</v>
      </c>
      <c r="C63" s="1" t="s">
        <v>186</v>
      </c>
      <c r="D63" s="1">
        <v>1</v>
      </c>
      <c r="E63" s="1">
        <v>1586.74468166574</v>
      </c>
      <c r="F63" s="1">
        <v>0.7</v>
      </c>
      <c r="G63" s="1">
        <v>1084.7154872460201</v>
      </c>
      <c r="H63" s="1">
        <v>1</v>
      </c>
      <c r="I63" s="1">
        <v>1586.74468166574</v>
      </c>
      <c r="J63" s="1">
        <f t="shared" ref="J63:J87" si="12">I63-G63</f>
        <v>502.02919441971994</v>
      </c>
      <c r="K63" s="4">
        <f>J63/M60</f>
        <v>0.62679062171854105</v>
      </c>
    </row>
    <row r="64" spans="1:13" s="1" customFormat="1">
      <c r="A64" s="1" t="s">
        <v>158</v>
      </c>
      <c r="B64" s="1" t="s">
        <v>181</v>
      </c>
      <c r="C64" s="1" t="s">
        <v>185</v>
      </c>
      <c r="D64" s="1">
        <v>0.14399999999999999</v>
      </c>
      <c r="E64" s="1">
        <v>1586.74468166574</v>
      </c>
      <c r="F64" s="1">
        <v>0.1</v>
      </c>
      <c r="G64" s="1">
        <v>1341.2505835217301</v>
      </c>
      <c r="H64" s="1">
        <v>0.22900000000000001</v>
      </c>
      <c r="I64" s="1">
        <v>1885.6674750776999</v>
      </c>
      <c r="J64" s="1">
        <f t="shared" si="12"/>
        <v>544.41689155596987</v>
      </c>
      <c r="K64" s="4">
        <f>J64/M60</f>
        <v>0.67971226718570699</v>
      </c>
    </row>
    <row r="65" spans="1:13">
      <c r="A65" t="s">
        <v>159</v>
      </c>
      <c r="B65" t="s">
        <v>181</v>
      </c>
      <c r="C65" t="s">
        <v>195</v>
      </c>
      <c r="D65">
        <v>692.15</v>
      </c>
      <c r="E65">
        <v>202.70230732059699</v>
      </c>
      <c r="F65">
        <v>537.17999999999995</v>
      </c>
      <c r="G65">
        <v>197.61506578005</v>
      </c>
      <c r="H65">
        <v>918.79</v>
      </c>
      <c r="I65">
        <v>210.14227907480401</v>
      </c>
      <c r="J65">
        <f t="shared" si="12"/>
        <v>12.527213294754006</v>
      </c>
      <c r="K65" s="3">
        <f>J65/M67</f>
        <v>9.4829077545241114E-2</v>
      </c>
      <c r="L65" t="s">
        <v>165</v>
      </c>
      <c r="M65">
        <f>MAX(I65:I71)</f>
        <v>252.00441598134901</v>
      </c>
    </row>
    <row r="66" spans="1:13">
      <c r="A66" t="s">
        <v>159</v>
      </c>
      <c r="B66" t="s">
        <v>181</v>
      </c>
      <c r="C66" t="s">
        <v>190</v>
      </c>
      <c r="D66">
        <v>5.83</v>
      </c>
      <c r="E66">
        <v>202.70230732059699</v>
      </c>
      <c r="F66">
        <v>1</v>
      </c>
      <c r="G66">
        <v>187.391207320597</v>
      </c>
      <c r="H66">
        <v>6</v>
      </c>
      <c r="I66">
        <v>203.241207320597</v>
      </c>
      <c r="J66">
        <f t="shared" si="12"/>
        <v>15.849999999999994</v>
      </c>
      <c r="K66" s="3">
        <f>J66/M67</f>
        <v>0.11998206175043705</v>
      </c>
      <c r="L66" t="s">
        <v>164</v>
      </c>
      <c r="M66">
        <f>MIN(G65:G71)</f>
        <v>119.901335164418</v>
      </c>
    </row>
    <row r="67" spans="1:13">
      <c r="A67" t="s">
        <v>159</v>
      </c>
      <c r="B67" t="s">
        <v>181</v>
      </c>
      <c r="C67" t="s">
        <v>189</v>
      </c>
      <c r="D67">
        <v>0.35</v>
      </c>
      <c r="E67">
        <v>202.70230732059699</v>
      </c>
      <c r="F67">
        <v>0.1</v>
      </c>
      <c r="G67">
        <v>213.23431291605999</v>
      </c>
      <c r="H67">
        <v>0.55000000000000004</v>
      </c>
      <c r="I67">
        <v>194.27670284422601</v>
      </c>
      <c r="J67">
        <f t="shared" si="12"/>
        <v>-18.957610071833983</v>
      </c>
      <c r="K67" s="3">
        <f>J67/M67</f>
        <v>-0.14350619194192385</v>
      </c>
      <c r="L67" t="s">
        <v>238</v>
      </c>
      <c r="M67">
        <f>M65-M66</f>
        <v>132.10308081693103</v>
      </c>
    </row>
    <row r="68" spans="1:13">
      <c r="A68" t="s">
        <v>159</v>
      </c>
      <c r="B68" t="s">
        <v>181</v>
      </c>
      <c r="C68" t="s">
        <v>188</v>
      </c>
      <c r="D68">
        <v>0.85</v>
      </c>
      <c r="E68">
        <v>202.70230732059699</v>
      </c>
      <c r="F68">
        <v>0.8</v>
      </c>
      <c r="G68">
        <v>201.365754806718</v>
      </c>
      <c r="H68">
        <v>0.9</v>
      </c>
      <c r="I68">
        <v>204.038859834476</v>
      </c>
      <c r="J68">
        <f t="shared" si="12"/>
        <v>2.6731050277579982</v>
      </c>
      <c r="K68" s="3">
        <f>J68/M67</f>
        <v>2.023499384895041E-2</v>
      </c>
    </row>
    <row r="69" spans="1:13">
      <c r="A69" t="s">
        <v>159</v>
      </c>
      <c r="B69" t="s">
        <v>181</v>
      </c>
      <c r="C69" t="s">
        <v>187</v>
      </c>
      <c r="D69">
        <v>0.95</v>
      </c>
      <c r="E69">
        <v>202.70230732059699</v>
      </c>
      <c r="F69">
        <v>0.85</v>
      </c>
      <c r="G69">
        <v>206.97271155831001</v>
      </c>
      <c r="H69">
        <v>0.95</v>
      </c>
      <c r="I69">
        <v>202.70230732059699</v>
      </c>
      <c r="J69">
        <f t="shared" si="12"/>
        <v>-4.2704042377130236</v>
      </c>
      <c r="K69" s="3">
        <f>J69/M67</f>
        <v>-3.2326303151332003E-2</v>
      </c>
    </row>
    <row r="70" spans="1:13" s="1" customFormat="1">
      <c r="A70" s="1" t="s">
        <v>159</v>
      </c>
      <c r="B70" s="1" t="s">
        <v>181</v>
      </c>
      <c r="C70" s="1" t="s">
        <v>186</v>
      </c>
      <c r="D70" s="1">
        <v>1</v>
      </c>
      <c r="E70" s="1">
        <v>202.70230732059699</v>
      </c>
      <c r="F70" s="1">
        <v>0.7</v>
      </c>
      <c r="G70" s="1">
        <v>119.901335164418</v>
      </c>
      <c r="H70" s="1">
        <v>1</v>
      </c>
      <c r="I70" s="1">
        <v>202.70230732059699</v>
      </c>
      <c r="J70" s="1">
        <f t="shared" si="12"/>
        <v>82.800972156178986</v>
      </c>
      <c r="K70" s="4">
        <f>J70/M67</f>
        <v>0.62679062171854194</v>
      </c>
    </row>
    <row r="71" spans="1:13" s="1" customFormat="1" ht="14" customHeight="1">
      <c r="A71" s="1" t="s">
        <v>159</v>
      </c>
      <c r="B71" s="1" t="s">
        <v>181</v>
      </c>
      <c r="C71" s="1" t="s">
        <v>185</v>
      </c>
      <c r="D71" s="1">
        <v>0.14399999999999999</v>
      </c>
      <c r="E71" s="1">
        <v>202.70230732059699</v>
      </c>
      <c r="F71" s="1">
        <v>0.1</v>
      </c>
      <c r="G71" s="1">
        <v>162.21233141705599</v>
      </c>
      <c r="H71" s="1">
        <v>0.22900000000000001</v>
      </c>
      <c r="I71" s="1">
        <v>252.00441598134901</v>
      </c>
      <c r="J71" s="1">
        <f t="shared" si="12"/>
        <v>89.79208456429302</v>
      </c>
      <c r="K71" s="4">
        <f>J71/M67</f>
        <v>0.67971226718570821</v>
      </c>
    </row>
    <row r="72" spans="1:13" hidden="1">
      <c r="A72" t="s">
        <v>159</v>
      </c>
      <c r="B72" t="s">
        <v>181</v>
      </c>
      <c r="C72" t="s">
        <v>184</v>
      </c>
      <c r="D72">
        <v>1.2500000000000001E-2</v>
      </c>
      <c r="E72">
        <v>202.70230732059699</v>
      </c>
      <c r="F72">
        <v>1.7999999999999999E-2</v>
      </c>
      <c r="G72">
        <v>202.70230732059699</v>
      </c>
      <c r="H72">
        <v>0.03</v>
      </c>
      <c r="I72">
        <v>202.70230732059699</v>
      </c>
      <c r="J72">
        <f t="shared" si="12"/>
        <v>0</v>
      </c>
      <c r="K72" s="3">
        <f>J72/M74</f>
        <v>0</v>
      </c>
      <c r="L72" t="s">
        <v>165</v>
      </c>
      <c r="M72">
        <f>MAX(I72:I78)</f>
        <v>1092.7457104600501</v>
      </c>
    </row>
    <row r="73" spans="1:13">
      <c r="A73" t="s">
        <v>163</v>
      </c>
      <c r="B73" t="s">
        <v>181</v>
      </c>
      <c r="C73" t="s">
        <v>195</v>
      </c>
      <c r="D73">
        <v>692.15</v>
      </c>
      <c r="E73">
        <v>1064.40994043046</v>
      </c>
      <c r="F73">
        <v>537.17999999999995</v>
      </c>
      <c r="G73">
        <v>1045.0347450479801</v>
      </c>
      <c r="H73">
        <v>918.79</v>
      </c>
      <c r="I73">
        <v>1092.7457104600501</v>
      </c>
      <c r="J73">
        <f t="shared" si="12"/>
        <v>47.710965412069982</v>
      </c>
      <c r="K73" s="3">
        <f>J73/M75</f>
        <v>9.4829077545229554E-2</v>
      </c>
      <c r="L73" t="s">
        <v>165</v>
      </c>
      <c r="M73">
        <f>MAX(I73:I79)</f>
        <v>1252.18124644316</v>
      </c>
    </row>
    <row r="74" spans="1:13">
      <c r="A74" t="s">
        <v>163</v>
      </c>
      <c r="B74" t="s">
        <v>181</v>
      </c>
      <c r="C74" t="s">
        <v>190</v>
      </c>
      <c r="D74">
        <v>5.83</v>
      </c>
      <c r="E74">
        <v>1064.40994043046</v>
      </c>
      <c r="F74">
        <v>1</v>
      </c>
      <c r="G74">
        <v>1049.0988404304601</v>
      </c>
      <c r="H74">
        <v>6</v>
      </c>
      <c r="I74">
        <v>1064.94884043046</v>
      </c>
      <c r="J74">
        <f t="shared" si="12"/>
        <v>15.849999999999909</v>
      </c>
      <c r="K74" s="3">
        <f>J74/M75</f>
        <v>3.1503048955526657E-2</v>
      </c>
      <c r="L74" t="s">
        <v>164</v>
      </c>
      <c r="M74">
        <f>MIN(G73:G79)</f>
        <v>749.05534195132498</v>
      </c>
    </row>
    <row r="75" spans="1:13">
      <c r="A75" t="s">
        <v>163</v>
      </c>
      <c r="B75" t="s">
        <v>181</v>
      </c>
      <c r="C75" t="s">
        <v>189</v>
      </c>
      <c r="D75">
        <v>0.35</v>
      </c>
      <c r="E75">
        <v>1064.40994043046</v>
      </c>
      <c r="F75">
        <v>0.1</v>
      </c>
      <c r="G75">
        <v>1104.5219863310001</v>
      </c>
      <c r="H75">
        <v>0.55000000000000004</v>
      </c>
      <c r="I75">
        <v>1032.32030371004</v>
      </c>
      <c r="J75">
        <f t="shared" si="12"/>
        <v>-72.201682620960128</v>
      </c>
      <c r="K75" s="3">
        <f>J75/M75</f>
        <v>-0.14350619194192543</v>
      </c>
      <c r="L75" t="s">
        <v>238</v>
      </c>
      <c r="M75">
        <f>M73-M74</f>
        <v>503.12590449183506</v>
      </c>
    </row>
    <row r="76" spans="1:13">
      <c r="A76" t="s">
        <v>163</v>
      </c>
      <c r="B76" t="s">
        <v>181</v>
      </c>
      <c r="C76" t="s">
        <v>188</v>
      </c>
      <c r="D76">
        <v>0.85</v>
      </c>
      <c r="E76">
        <v>1064.40994043046</v>
      </c>
      <c r="F76">
        <v>0.8</v>
      </c>
      <c r="G76">
        <v>1059.3195656391399</v>
      </c>
      <c r="H76">
        <v>0.9</v>
      </c>
      <c r="I76">
        <v>1069.5003152217801</v>
      </c>
      <c r="J76">
        <f t="shared" si="12"/>
        <v>10.180749582640146</v>
      </c>
      <c r="K76" s="3">
        <f>J76/M75</f>
        <v>2.0234993848950913E-2</v>
      </c>
    </row>
    <row r="77" spans="1:13">
      <c r="A77" t="s">
        <v>163</v>
      </c>
      <c r="B77" t="s">
        <v>181</v>
      </c>
      <c r="C77" t="s">
        <v>187</v>
      </c>
      <c r="D77">
        <v>0.95</v>
      </c>
      <c r="E77">
        <v>1064.40994043046</v>
      </c>
      <c r="F77">
        <v>0.85</v>
      </c>
      <c r="G77">
        <v>1080.6741409423601</v>
      </c>
      <c r="H77">
        <v>0.95</v>
      </c>
      <c r="I77">
        <v>1064.40994043046</v>
      </c>
      <c r="J77">
        <f t="shared" si="12"/>
        <v>-16.264200511900071</v>
      </c>
      <c r="K77" s="3">
        <f>J77/M75</f>
        <v>-3.232630315134969E-2</v>
      </c>
    </row>
    <row r="78" spans="1:13">
      <c r="A78" t="s">
        <v>163</v>
      </c>
      <c r="B78" t="s">
        <v>181</v>
      </c>
      <c r="C78" t="s">
        <v>186</v>
      </c>
      <c r="D78">
        <v>1</v>
      </c>
      <c r="E78">
        <v>1064.40994043046</v>
      </c>
      <c r="F78">
        <v>0.7</v>
      </c>
      <c r="G78">
        <v>749.05534195132498</v>
      </c>
      <c r="H78">
        <v>1</v>
      </c>
      <c r="I78">
        <v>1064.40994043046</v>
      </c>
      <c r="J78">
        <f t="shared" si="12"/>
        <v>315.35459847913501</v>
      </c>
      <c r="K78" s="4">
        <f>J78/M75</f>
        <v>0.62679062171852995</v>
      </c>
      <c r="L78" s="1"/>
      <c r="M78" s="1"/>
    </row>
    <row r="79" spans="1:13">
      <c r="A79" t="s">
        <v>163</v>
      </c>
      <c r="B79" t="s">
        <v>181</v>
      </c>
      <c r="C79" t="s">
        <v>185</v>
      </c>
      <c r="D79">
        <v>0.14399999999999999</v>
      </c>
      <c r="E79">
        <v>1064.40994043046</v>
      </c>
      <c r="F79">
        <v>0.1</v>
      </c>
      <c r="G79">
        <v>910.20039722115303</v>
      </c>
      <c r="H79">
        <v>0.22900000000000001</v>
      </c>
      <c r="I79">
        <v>1252.18124644316</v>
      </c>
      <c r="J79">
        <f t="shared" si="12"/>
        <v>341.98084922200701</v>
      </c>
      <c r="K79" s="4">
        <f>J79/M75</f>
        <v>0.67971226718571165</v>
      </c>
      <c r="L79" s="1"/>
      <c r="M79" s="1"/>
    </row>
    <row r="80" spans="1:13">
      <c r="A80" t="s">
        <v>161</v>
      </c>
      <c r="B80" t="s">
        <v>181</v>
      </c>
      <c r="C80" t="s">
        <v>195</v>
      </c>
      <c r="D80">
        <v>692.15</v>
      </c>
      <c r="E80">
        <v>111.349003695402</v>
      </c>
      <c r="F80">
        <v>537.17999999999995</v>
      </c>
      <c r="G80">
        <v>109.526696693326</v>
      </c>
      <c r="H80">
        <v>918.79</v>
      </c>
      <c r="I80">
        <v>114.014085059217</v>
      </c>
      <c r="J80">
        <f t="shared" si="12"/>
        <v>4.4873883658909932</v>
      </c>
      <c r="K80" s="3">
        <f>J80/M82</f>
        <v>9.4829077545238977E-2</v>
      </c>
      <c r="L80" t="s">
        <v>165</v>
      </c>
      <c r="M80">
        <f>MAX(I80:I86)</f>
        <v>129.00957222031099</v>
      </c>
    </row>
    <row r="81" spans="1:13">
      <c r="A81" t="s">
        <v>161</v>
      </c>
      <c r="B81" t="s">
        <v>181</v>
      </c>
      <c r="C81" t="s">
        <v>190</v>
      </c>
      <c r="D81">
        <v>5.83</v>
      </c>
      <c r="E81">
        <v>111.349003695402</v>
      </c>
      <c r="F81">
        <v>1</v>
      </c>
      <c r="G81">
        <v>96.037903695401795</v>
      </c>
      <c r="H81">
        <v>6</v>
      </c>
      <c r="I81">
        <v>111.887903695402</v>
      </c>
      <c r="J81">
        <f t="shared" si="12"/>
        <v>15.850000000000207</v>
      </c>
      <c r="K81" s="3">
        <f>J81/M82</f>
        <v>0.3349478040538667</v>
      </c>
      <c r="L81" t="s">
        <v>164</v>
      </c>
      <c r="M81">
        <f>MIN(G80:G86)</f>
        <v>81.688766386781197</v>
      </c>
    </row>
    <row r="82" spans="1:13">
      <c r="A82" t="s">
        <v>161</v>
      </c>
      <c r="B82" t="s">
        <v>181</v>
      </c>
      <c r="C82" t="s">
        <v>189</v>
      </c>
      <c r="D82">
        <v>0.35</v>
      </c>
      <c r="E82">
        <v>111.349003695402</v>
      </c>
      <c r="F82">
        <v>0.1</v>
      </c>
      <c r="G82">
        <v>115.12168627584199</v>
      </c>
      <c r="H82">
        <v>0.55000000000000004</v>
      </c>
      <c r="I82">
        <v>108.330857631049</v>
      </c>
      <c r="J82">
        <f t="shared" si="12"/>
        <v>-6.7908286447929953</v>
      </c>
      <c r="K82" s="3">
        <f>J82/M82</f>
        <v>-0.14350619194192299</v>
      </c>
      <c r="L82" t="s">
        <v>238</v>
      </c>
      <c r="M82">
        <f>M80-M81</f>
        <v>47.320805833529789</v>
      </c>
    </row>
    <row r="83" spans="1:13">
      <c r="A83" t="s">
        <v>161</v>
      </c>
      <c r="B83" t="s">
        <v>181</v>
      </c>
      <c r="C83" t="s">
        <v>188</v>
      </c>
      <c r="D83">
        <v>0.85</v>
      </c>
      <c r="E83">
        <v>111.349003695402</v>
      </c>
      <c r="F83">
        <v>0.8</v>
      </c>
      <c r="G83">
        <v>110.87023558791699</v>
      </c>
      <c r="H83">
        <v>0.9</v>
      </c>
      <c r="I83">
        <v>111.82777180288601</v>
      </c>
      <c r="J83">
        <f t="shared" si="12"/>
        <v>0.95753621496901076</v>
      </c>
      <c r="K83" s="3">
        <f>J83/M82</f>
        <v>2.0234993848953765E-2</v>
      </c>
    </row>
    <row r="84" spans="1:13">
      <c r="A84" t="s">
        <v>161</v>
      </c>
      <c r="B84" t="s">
        <v>181</v>
      </c>
      <c r="C84" t="s">
        <v>187</v>
      </c>
      <c r="D84">
        <v>0.95</v>
      </c>
      <c r="E84">
        <v>111.349003695402</v>
      </c>
      <c r="F84">
        <v>0.85</v>
      </c>
      <c r="G84">
        <v>112.87871041014201</v>
      </c>
      <c r="H84">
        <v>0.95</v>
      </c>
      <c r="I84">
        <v>111.349003695402</v>
      </c>
      <c r="J84">
        <f t="shared" si="12"/>
        <v>-1.5297067147400014</v>
      </c>
      <c r="K84" s="3">
        <f>J84/M82</f>
        <v>-3.2326303151331955E-2</v>
      </c>
    </row>
    <row r="85" spans="1:13">
      <c r="A85" t="s">
        <v>161</v>
      </c>
      <c r="B85" t="s">
        <v>181</v>
      </c>
      <c r="C85" t="s">
        <v>186</v>
      </c>
      <c r="D85">
        <v>1</v>
      </c>
      <c r="E85">
        <v>111.349003695402</v>
      </c>
      <c r="F85">
        <v>0.7</v>
      </c>
      <c r="G85">
        <v>81.688766386781197</v>
      </c>
      <c r="H85">
        <v>1</v>
      </c>
      <c r="I85">
        <v>111.349003695402</v>
      </c>
      <c r="J85">
        <f t="shared" si="12"/>
        <v>29.660237308620808</v>
      </c>
      <c r="K85" s="4">
        <f>J85/M82</f>
        <v>0.62679062171854749</v>
      </c>
      <c r="L85" s="1"/>
      <c r="M85" s="1"/>
    </row>
    <row r="86" spans="1:13">
      <c r="A86" t="s">
        <v>161</v>
      </c>
      <c r="B86" t="s">
        <v>181</v>
      </c>
      <c r="C86" t="s">
        <v>185</v>
      </c>
      <c r="D86">
        <v>0.14399999999999999</v>
      </c>
      <c r="E86">
        <v>111.349003695402</v>
      </c>
      <c r="F86">
        <v>0.1</v>
      </c>
      <c r="G86">
        <v>96.845040002147798</v>
      </c>
      <c r="H86">
        <v>0.22900000000000001</v>
      </c>
      <c r="I86">
        <v>129.00957222031099</v>
      </c>
      <c r="J86">
        <f t="shared" si="12"/>
        <v>32.164532218163188</v>
      </c>
      <c r="K86" s="4">
        <f>J86/M82</f>
        <v>0.67971226718570754</v>
      </c>
      <c r="L86" s="1"/>
      <c r="M86" s="1"/>
    </row>
    <row r="87" spans="1:13">
      <c r="A87" t="s">
        <v>160</v>
      </c>
      <c r="B87" t="s">
        <v>181</v>
      </c>
      <c r="C87" t="s">
        <v>195</v>
      </c>
      <c r="D87">
        <v>692.15</v>
      </c>
      <c r="E87">
        <v>2188.2276091346198</v>
      </c>
      <c r="F87">
        <v>537.17999999999995</v>
      </c>
      <c r="G87">
        <v>2143.2969446694001</v>
      </c>
      <c r="H87">
        <v>918.79</v>
      </c>
      <c r="I87">
        <v>2253.9376549137901</v>
      </c>
      <c r="J87">
        <f t="shared" si="12"/>
        <v>110.64071024438999</v>
      </c>
      <c r="K87" s="3">
        <f>J87/M89</f>
        <v>9.482907754523992E-2</v>
      </c>
      <c r="L87" t="s">
        <v>165</v>
      </c>
      <c r="M87">
        <f>MAX(I87:I93)</f>
        <v>2623.6652591869301</v>
      </c>
    </row>
    <row r="88" spans="1:13">
      <c r="A88" t="s">
        <v>160</v>
      </c>
      <c r="B88" t="s">
        <v>181</v>
      </c>
      <c r="C88" t="s">
        <v>190</v>
      </c>
      <c r="D88">
        <v>5.83</v>
      </c>
      <c r="E88">
        <v>2188.2276091346198</v>
      </c>
      <c r="F88">
        <v>1</v>
      </c>
      <c r="G88">
        <v>2172.9165091346199</v>
      </c>
      <c r="H88">
        <v>6</v>
      </c>
      <c r="I88">
        <v>2188.7665091346198</v>
      </c>
      <c r="J88">
        <f t="shared" ref="J88:J106" si="13">I88-G88</f>
        <v>15.849999999999909</v>
      </c>
      <c r="K88" s="3">
        <f>J88/M89</f>
        <v>1.3584880969871174E-2</v>
      </c>
      <c r="L88" t="s">
        <v>164</v>
      </c>
      <c r="M88">
        <f>MIN(G87:G93)</f>
        <v>1456.9270275342301</v>
      </c>
    </row>
    <row r="89" spans="1:13">
      <c r="A89" t="s">
        <v>160</v>
      </c>
      <c r="B89" t="s">
        <v>181</v>
      </c>
      <c r="C89" t="s">
        <v>189</v>
      </c>
      <c r="D89">
        <v>0.35</v>
      </c>
      <c r="E89">
        <v>2188.2276091346198</v>
      </c>
      <c r="F89">
        <v>0.1</v>
      </c>
      <c r="G89">
        <v>2281.2465872554699</v>
      </c>
      <c r="H89">
        <v>0.55000000000000004</v>
      </c>
      <c r="I89">
        <v>2113.81242663794</v>
      </c>
      <c r="J89">
        <f t="shared" si="13"/>
        <v>-167.43416061752987</v>
      </c>
      <c r="K89" s="3">
        <f>J89/M89</f>
        <v>-0.14350619194192102</v>
      </c>
      <c r="L89" t="s">
        <v>238</v>
      </c>
      <c r="M89">
        <f>M87-M88</f>
        <v>1166.7382316527001</v>
      </c>
    </row>
    <row r="90" spans="1:13">
      <c r="A90" t="s">
        <v>160</v>
      </c>
      <c r="B90" t="s">
        <v>181</v>
      </c>
      <c r="C90" t="s">
        <v>188</v>
      </c>
      <c r="D90">
        <v>0.85</v>
      </c>
      <c r="E90">
        <v>2188.2276091346198</v>
      </c>
      <c r="F90">
        <v>0.8</v>
      </c>
      <c r="G90">
        <v>2176.42313866421</v>
      </c>
      <c r="H90">
        <v>0.9</v>
      </c>
      <c r="I90">
        <v>2200.0320796050401</v>
      </c>
      <c r="J90">
        <f t="shared" si="13"/>
        <v>23.608940940830053</v>
      </c>
      <c r="K90" s="3">
        <f>J90/M89</f>
        <v>2.0234993848952457E-2</v>
      </c>
    </row>
    <row r="91" spans="1:13">
      <c r="A91" t="s">
        <v>160</v>
      </c>
      <c r="B91" t="s">
        <v>181</v>
      </c>
      <c r="C91" t="s">
        <v>187</v>
      </c>
      <c r="D91">
        <v>0.95</v>
      </c>
      <c r="E91">
        <v>2188.2276091346198</v>
      </c>
      <c r="F91">
        <v>0.85</v>
      </c>
      <c r="G91">
        <v>2225.9439429092799</v>
      </c>
      <c r="H91">
        <v>0.95</v>
      </c>
      <c r="I91">
        <v>2188.2276091346198</v>
      </c>
      <c r="J91">
        <f t="shared" si="13"/>
        <v>-37.716333774660143</v>
      </c>
      <c r="K91" s="3">
        <f>J91/M89</f>
        <v>-3.2326303151337089E-2</v>
      </c>
    </row>
    <row r="92" spans="1:13">
      <c r="A92" t="s">
        <v>160</v>
      </c>
      <c r="B92" t="s">
        <v>181</v>
      </c>
      <c r="C92" t="s">
        <v>186</v>
      </c>
      <c r="D92">
        <v>1</v>
      </c>
      <c r="E92">
        <v>2188.2276091346198</v>
      </c>
      <c r="F92">
        <v>0.7</v>
      </c>
      <c r="G92">
        <v>1456.9270275342301</v>
      </c>
      <c r="H92">
        <v>1</v>
      </c>
      <c r="I92">
        <v>2188.2276091346198</v>
      </c>
      <c r="J92">
        <f t="shared" si="13"/>
        <v>731.30058160038971</v>
      </c>
      <c r="K92" s="4">
        <f>J92/M89</f>
        <v>0.62679062171854338</v>
      </c>
      <c r="L92" s="1"/>
      <c r="M92" s="1"/>
    </row>
    <row r="93" spans="1:13">
      <c r="A93" t="s">
        <v>160</v>
      </c>
      <c r="B93" t="s">
        <v>181</v>
      </c>
      <c r="C93" t="s">
        <v>185</v>
      </c>
      <c r="D93">
        <v>0.14399999999999999</v>
      </c>
      <c r="E93">
        <v>2188.2276091346198</v>
      </c>
      <c r="F93">
        <v>0.1</v>
      </c>
      <c r="G93">
        <v>1830.61897053803</v>
      </c>
      <c r="H93">
        <v>0.22900000000000001</v>
      </c>
      <c r="I93">
        <v>2623.6652591869301</v>
      </c>
      <c r="J93">
        <f t="shared" si="13"/>
        <v>793.04628864890014</v>
      </c>
      <c r="K93" s="4">
        <f>J93/M89</f>
        <v>0.67971226718570765</v>
      </c>
      <c r="L93" s="1"/>
      <c r="M93" s="1"/>
    </row>
    <row r="94" spans="1:13" ht="14" customHeight="1">
      <c r="A94" t="s">
        <v>151</v>
      </c>
      <c r="B94" t="s">
        <v>181</v>
      </c>
      <c r="C94" t="s">
        <v>195</v>
      </c>
      <c r="D94">
        <v>692.15</v>
      </c>
      <c r="E94">
        <v>263.67454064585399</v>
      </c>
      <c r="F94">
        <v>537.17999999999995</v>
      </c>
      <c r="G94">
        <v>254.05410444828999</v>
      </c>
      <c r="H94">
        <v>918.79</v>
      </c>
      <c r="I94">
        <v>277.74420354716301</v>
      </c>
      <c r="J94">
        <f t="shared" si="13"/>
        <v>23.69009909887302</v>
      </c>
      <c r="K94" s="3">
        <f>J94/M96</f>
        <v>9.482907754523863E-2</v>
      </c>
      <c r="L94" t="s">
        <v>165</v>
      </c>
      <c r="M94">
        <f>MAX(I94:I100)</f>
        <v>356.90930982199302</v>
      </c>
    </row>
    <row r="95" spans="1:13" ht="14" customHeight="1">
      <c r="A95" t="s">
        <v>151</v>
      </c>
      <c r="B95" t="s">
        <v>181</v>
      </c>
      <c r="C95" t="s">
        <v>190</v>
      </c>
      <c r="D95">
        <v>5.83</v>
      </c>
      <c r="E95">
        <v>263.67454064585399</v>
      </c>
      <c r="F95">
        <v>1</v>
      </c>
      <c r="G95">
        <v>248.36344064585401</v>
      </c>
      <c r="H95">
        <v>6</v>
      </c>
      <c r="I95">
        <v>264.21344064585401</v>
      </c>
      <c r="J95">
        <f t="shared" si="13"/>
        <v>15.849999999999994</v>
      </c>
      <c r="K95" s="3">
        <f>J95/M96</f>
        <v>6.3445951526793484E-2</v>
      </c>
      <c r="L95" t="s">
        <v>164</v>
      </c>
      <c r="M95">
        <f>MIN(G94:G100)</f>
        <v>107.090375460098</v>
      </c>
    </row>
    <row r="96" spans="1:13">
      <c r="A96" t="s">
        <v>151</v>
      </c>
      <c r="B96" t="s">
        <v>181</v>
      </c>
      <c r="C96" t="s">
        <v>189</v>
      </c>
      <c r="D96">
        <v>0.35</v>
      </c>
      <c r="E96">
        <v>263.67454064585399</v>
      </c>
      <c r="F96">
        <v>0.1</v>
      </c>
      <c r="G96">
        <v>283.59152061544597</v>
      </c>
      <c r="H96">
        <v>0.55000000000000004</v>
      </c>
      <c r="I96">
        <v>247.74095667018</v>
      </c>
      <c r="J96">
        <f t="shared" si="13"/>
        <v>-35.850563945265975</v>
      </c>
      <c r="K96" s="3">
        <f>J96/M96</f>
        <v>-0.14350619194192785</v>
      </c>
      <c r="L96" t="s">
        <v>238</v>
      </c>
      <c r="M96">
        <f>M94-M95</f>
        <v>249.818934361895</v>
      </c>
    </row>
    <row r="97" spans="1:13">
      <c r="A97" t="s">
        <v>151</v>
      </c>
      <c r="B97" t="s">
        <v>181</v>
      </c>
      <c r="C97" t="s">
        <v>188</v>
      </c>
      <c r="D97">
        <v>0.85</v>
      </c>
      <c r="E97">
        <v>263.67454064585399</v>
      </c>
      <c r="F97">
        <v>0.8</v>
      </c>
      <c r="G97">
        <v>261.14699834577198</v>
      </c>
      <c r="H97">
        <v>0.9</v>
      </c>
      <c r="I97">
        <v>266.20208294593601</v>
      </c>
      <c r="J97">
        <f t="shared" si="13"/>
        <v>5.0550846001640366</v>
      </c>
      <c r="K97" s="3">
        <f>J97/M96</f>
        <v>2.023499384894939E-2</v>
      </c>
    </row>
    <row r="98" spans="1:13">
      <c r="A98" t="s">
        <v>151</v>
      </c>
      <c r="B98" t="s">
        <v>181</v>
      </c>
      <c r="C98" t="s">
        <v>187</v>
      </c>
      <c r="D98">
        <v>0.95</v>
      </c>
      <c r="E98">
        <v>263.67454064585399</v>
      </c>
      <c r="F98">
        <v>0.85</v>
      </c>
      <c r="G98">
        <v>271.75026325098003</v>
      </c>
      <c r="H98">
        <v>0.95</v>
      </c>
      <c r="I98">
        <v>263.67454064585399</v>
      </c>
      <c r="J98">
        <f t="shared" si="13"/>
        <v>-8.0757226051260318</v>
      </c>
      <c r="K98" s="3">
        <f>J98/M96</f>
        <v>-3.2326303151334813E-2</v>
      </c>
    </row>
    <row r="99" spans="1:13">
      <c r="A99" t="s">
        <v>151</v>
      </c>
      <c r="B99" t="s">
        <v>181</v>
      </c>
      <c r="C99" t="s">
        <v>186</v>
      </c>
      <c r="D99">
        <v>1</v>
      </c>
      <c r="E99">
        <v>263.67454064585399</v>
      </c>
      <c r="F99">
        <v>0.7</v>
      </c>
      <c r="G99">
        <v>107.090375460098</v>
      </c>
      <c r="H99">
        <v>1</v>
      </c>
      <c r="I99">
        <v>263.67454064585399</v>
      </c>
      <c r="J99">
        <f t="shared" si="13"/>
        <v>156.58416518575598</v>
      </c>
      <c r="K99" s="4">
        <f>J99/M96</f>
        <v>0.62679062171854272</v>
      </c>
      <c r="L99" s="1"/>
      <c r="M99" s="1"/>
    </row>
    <row r="100" spans="1:13">
      <c r="A100" t="s">
        <v>151</v>
      </c>
      <c r="B100" t="s">
        <v>181</v>
      </c>
      <c r="C100" t="s">
        <v>185</v>
      </c>
      <c r="D100">
        <v>0.14399999999999999</v>
      </c>
      <c r="E100">
        <v>263.67454064585399</v>
      </c>
      <c r="F100">
        <v>0.1</v>
      </c>
      <c r="G100">
        <v>187.10431556095099</v>
      </c>
      <c r="H100">
        <v>0.22900000000000001</v>
      </c>
      <c r="I100">
        <v>356.90930982199302</v>
      </c>
      <c r="J100">
        <f t="shared" si="13"/>
        <v>169.80499426104203</v>
      </c>
      <c r="K100" s="4">
        <f>J100/M96</f>
        <v>0.67971226718571121</v>
      </c>
      <c r="L100" s="1"/>
      <c r="M100" s="1"/>
    </row>
    <row r="101" spans="1:13">
      <c r="A101" t="s">
        <v>150</v>
      </c>
      <c r="B101" t="s">
        <v>181</v>
      </c>
      <c r="C101" t="s">
        <v>195</v>
      </c>
      <c r="D101">
        <v>692.15</v>
      </c>
      <c r="E101">
        <v>206.77723807949801</v>
      </c>
      <c r="F101">
        <v>537.17999999999995</v>
      </c>
      <c r="G101">
        <v>203.27028091692901</v>
      </c>
      <c r="H101">
        <v>918.79</v>
      </c>
      <c r="I101">
        <v>211.90608089633099</v>
      </c>
      <c r="J101">
        <f t="shared" si="13"/>
        <v>8.6357999794019804</v>
      </c>
      <c r="K101" s="3">
        <f>J101/M103</f>
        <v>9.4829077545236423E-2</v>
      </c>
      <c r="L101" t="s">
        <v>165</v>
      </c>
      <c r="M101">
        <f>MAX(I101:I107)</f>
        <v>240.76429800569201</v>
      </c>
    </row>
    <row r="102" spans="1:13">
      <c r="A102" t="s">
        <v>150</v>
      </c>
      <c r="B102" t="s">
        <v>181</v>
      </c>
      <c r="C102" t="s">
        <v>190</v>
      </c>
      <c r="D102">
        <v>5.83</v>
      </c>
      <c r="E102">
        <v>206.77723807949801</v>
      </c>
      <c r="F102">
        <v>1</v>
      </c>
      <c r="G102">
        <v>191.46613807949799</v>
      </c>
      <c r="H102">
        <v>6</v>
      </c>
      <c r="I102">
        <v>207.31613807949799</v>
      </c>
      <c r="J102">
        <f t="shared" si="13"/>
        <v>15.849999999999994</v>
      </c>
      <c r="K102" s="3">
        <f>J102/M103</f>
        <v>0.17404767163169993</v>
      </c>
      <c r="L102" t="s">
        <v>164</v>
      </c>
      <c r="M102">
        <f>MIN(G101:G107)</f>
        <v>149.69729405553301</v>
      </c>
    </row>
    <row r="103" spans="1:13">
      <c r="A103" t="s">
        <v>150</v>
      </c>
      <c r="B103" t="s">
        <v>181</v>
      </c>
      <c r="C103" t="s">
        <v>189</v>
      </c>
      <c r="D103">
        <v>0.35</v>
      </c>
      <c r="E103">
        <v>206.77723807949801</v>
      </c>
      <c r="F103">
        <v>0.1</v>
      </c>
      <c r="G103">
        <v>214.03761527308001</v>
      </c>
      <c r="H103">
        <v>0.55000000000000004</v>
      </c>
      <c r="I103">
        <v>200.96893632463301</v>
      </c>
      <c r="J103">
        <f t="shared" si="13"/>
        <v>-13.068678948447001</v>
      </c>
      <c r="K103" s="3">
        <f>J103/M103</f>
        <v>-0.14350619194191885</v>
      </c>
      <c r="L103" t="s">
        <v>238</v>
      </c>
      <c r="M103">
        <f>M101-M102</f>
        <v>91.067003950159005</v>
      </c>
    </row>
    <row r="104" spans="1:13">
      <c r="A104" t="s">
        <v>150</v>
      </c>
      <c r="B104" t="s">
        <v>181</v>
      </c>
      <c r="C104" t="s">
        <v>188</v>
      </c>
      <c r="D104">
        <v>0.85</v>
      </c>
      <c r="E104">
        <v>206.77723807949801</v>
      </c>
      <c r="F104">
        <v>0.8</v>
      </c>
      <c r="G104">
        <v>205.85586794711099</v>
      </c>
      <c r="H104">
        <v>0.9</v>
      </c>
      <c r="I104">
        <v>207.69860821188499</v>
      </c>
      <c r="J104">
        <f t="shared" si="13"/>
        <v>1.8427402647739939</v>
      </c>
      <c r="K104" s="3">
        <f>J104/M103</f>
        <v>2.0234993848952429E-2</v>
      </c>
    </row>
    <row r="105" spans="1:13">
      <c r="A105" t="s">
        <v>150</v>
      </c>
      <c r="B105" t="s">
        <v>181</v>
      </c>
      <c r="C105" t="s">
        <v>187</v>
      </c>
      <c r="D105">
        <v>0.95</v>
      </c>
      <c r="E105">
        <v>206.77723807949801</v>
      </c>
      <c r="F105">
        <v>0.85</v>
      </c>
      <c r="G105">
        <v>209.72109765627499</v>
      </c>
      <c r="H105">
        <v>0.95</v>
      </c>
      <c r="I105">
        <v>206.77723807949801</v>
      </c>
      <c r="J105">
        <f t="shared" si="13"/>
        <v>-2.9438595767769868</v>
      </c>
      <c r="K105" s="3">
        <f>J105/M103</f>
        <v>-3.2326303151338567E-2</v>
      </c>
    </row>
    <row r="106" spans="1:13">
      <c r="A106" t="s">
        <v>150</v>
      </c>
      <c r="B106" t="s">
        <v>181</v>
      </c>
      <c r="C106" t="s">
        <v>186</v>
      </c>
      <c r="D106">
        <v>1</v>
      </c>
      <c r="E106">
        <v>206.77723807949801</v>
      </c>
      <c r="F106">
        <v>0.7</v>
      </c>
      <c r="G106">
        <v>149.69729405553301</v>
      </c>
      <c r="H106">
        <v>1</v>
      </c>
      <c r="I106">
        <v>206.77723807949801</v>
      </c>
      <c r="J106">
        <f t="shared" si="13"/>
        <v>57.079944023964998</v>
      </c>
      <c r="K106" s="4">
        <f>J106/M103</f>
        <v>0.62679062171854105</v>
      </c>
      <c r="L106" s="1"/>
      <c r="M106" s="1"/>
    </row>
    <row r="107" spans="1:13">
      <c r="A107" t="s">
        <v>150</v>
      </c>
      <c r="B107" t="s">
        <v>181</v>
      </c>
      <c r="C107" t="s">
        <v>185</v>
      </c>
      <c r="D107">
        <v>0.14399999999999999</v>
      </c>
      <c r="E107">
        <v>206.77723807949801</v>
      </c>
      <c r="F107">
        <v>0.1</v>
      </c>
      <c r="G107">
        <v>178.86493828491999</v>
      </c>
      <c r="H107">
        <v>0.22900000000000001</v>
      </c>
      <c r="I107">
        <v>240.76429800569201</v>
      </c>
      <c r="J107">
        <f t="shared" ref="J107" si="14">I107-G107</f>
        <v>61.899359720772026</v>
      </c>
      <c r="K107" s="4">
        <f>J107/M103</f>
        <v>0.67971226718570388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lowHighOut.csv (2)</vt:lpstr>
      <vt:lpstr>allPathwaysBreakdowns.csv</vt:lpstr>
      <vt:lpstr>fig1</vt:lpstr>
      <vt:lpstr>by treatment</vt:lpstr>
      <vt:lpstr>AD (2)</vt:lpstr>
      <vt:lpstr>AD</vt:lpstr>
      <vt:lpstr>AF</vt:lpstr>
      <vt:lpstr>CM</vt:lpstr>
      <vt:lpstr>LF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2004 Test Drive User</dc:creator>
  <cp:lastModifiedBy>Office 2004 Test Drive User</cp:lastModifiedBy>
  <dcterms:created xsi:type="dcterms:W3CDTF">2015-11-19T04:01:46Z</dcterms:created>
  <dcterms:modified xsi:type="dcterms:W3CDTF">2015-12-02T21:07:51Z</dcterms:modified>
</cp:coreProperties>
</file>