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r" sheetId="3" r:id="rId6"/>
    <sheet state="visible" name="Chat GPT" sheetId="4" r:id="rId7"/>
  </sheets>
  <definedNames/>
  <calcPr/>
</workbook>
</file>

<file path=xl/sharedStrings.xml><?xml version="1.0" encoding="utf-8"?>
<sst xmlns="http://schemas.openxmlformats.org/spreadsheetml/2006/main" count="1508" uniqueCount="1055">
  <si>
    <t>Ativo</t>
  </si>
  <si>
    <t>Data</t>
  </si>
  <si>
    <t>Último Valor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</si>
  <si>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</si>
  <si>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</si>
  <si>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</si>
  <si>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</si>
  <si>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</si>
  <si>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</si>
  <si>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</si>
  <si>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</si>
  <si>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</si>
  <si>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</si>
  <si>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</si>
  <si>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</si>
  <si>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</si>
  <si>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</si>
  <si>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</si>
  <si>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</si>
  <si>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</si>
  <si>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</si>
  <si>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</si>
  <si>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</si>
  <si>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</si>
  <si>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</si>
  <si>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</si>
  <si>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</si>
  <si>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</si>
  <si>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</si>
  <si>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</si>
  <si>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</si>
  <si>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</si>
  <si>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</si>
  <si>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</si>
  <si>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</si>
  <si>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</si>
  <si>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</si>
  <si>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</si>
  <si>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</si>
  <si>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</si>
  <si>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</si>
  <si>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</si>
  <si>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</si>
  <si>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</si>
  <si>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</si>
  <si>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</si>
  <si>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</si>
  <si>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</si>
  <si>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</si>
  <si>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</si>
  <si>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</si>
  <si>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</si>
  <si>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</si>
  <si>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</si>
  <si>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</si>
  <si>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</si>
  <si>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</si>
  <si>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</si>
  <si>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</si>
  <si>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</si>
  <si>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</si>
  <si>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</si>
  <si>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</si>
  <si>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</si>
  <si>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</si>
  <si>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</si>
  <si>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</si>
  <si>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</si>
  <si>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</si>
  <si>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</si>
  <si>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</si>
  <si>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</si>
  <si>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</si>
  <si>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</si>
  <si>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</si>
  <si>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</si>
  <si>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</si>
  <si>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</si>
  <si>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</si>
  <si>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</si>
  <si>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</si>
  <si>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</si>
  <si>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</si>
  <si>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</si>
  <si>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</si>
  <si>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</si>
  <si>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</si>
  <si>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</si>
  <si>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</si>
  <si>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</si>
  <si>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</si>
  <si>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</si>
  <si>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</si>
  <si>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</si>
  <si>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</si>
  <si>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</si>
  <si>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</si>
  <si>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</si>
  <si>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</si>
  <si>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</si>
  <si>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</si>
  <si>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</si>
  <si>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</si>
  <si>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</si>
  <si>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</si>
  <si>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</si>
  <si>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</si>
  <si>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</si>
  <si>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</si>
  <si>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</si>
  <si>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</si>
  <si>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</si>
  <si>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</si>
  <si>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</si>
  <si>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</si>
  <si>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</si>
  <si>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</si>
  <si>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</si>
  <si>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</si>
  <si>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</si>
  <si>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</si>
  <si>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</si>
  <si>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</si>
  <si>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</si>
  <si>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</si>
  <si>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</si>
  <si>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</si>
  <si>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</si>
  <si>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</si>
  <si>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</si>
  <si>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</si>
  <si>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</si>
  <si>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</si>
  <si>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</si>
  <si>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</si>
  <si>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</si>
  <si>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</si>
  <si>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</si>
  <si>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</si>
  <si>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</si>
  <si>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</si>
  <si>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</si>
  <si>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</si>
  <si>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</si>
  <si>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</si>
  <si>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</si>
  <si>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</si>
  <si>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</si>
  <si>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</si>
  <si>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</si>
  <si>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</si>
  <si>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</si>
  <si>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</si>
  <si>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</si>
  <si>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</si>
  <si>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</si>
  <si>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</si>
  <si>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</si>
  <si>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</si>
  <si>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</si>
  <si>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</si>
  <si>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</si>
  <si>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</si>
  <si>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</si>
  <si>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</si>
  <si>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</si>
  <si>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</si>
  <si>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</si>
  <si>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</si>
  <si>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</si>
  <si>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</si>
  <si>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</si>
  <si>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</si>
  <si>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</si>
  <si>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</si>
  <si>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</si>
  <si>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</si>
  <si>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</si>
  <si>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</si>
  <si>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</si>
  <si>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</si>
  <si>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</si>
  <si>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</si>
  <si>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</si>
  <si>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</si>
  <si>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</si>
  <si>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</si>
  <si>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</si>
  <si>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</si>
  <si>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</si>
  <si>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</si>
  <si>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</si>
  <si>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</si>
  <si>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</si>
  <si>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</si>
  <si>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</si>
  <si>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</si>
  <si>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</si>
  <si>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</si>
  <si>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</si>
  <si>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</si>
  <si>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</si>
  <si>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</si>
  <si>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</si>
  <si>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</si>
  <si>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</si>
  <si>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</si>
  <si>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</si>
  <si>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</si>
  <si>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</si>
  <si>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</si>
  <si>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</si>
  <si>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</si>
  <si>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</si>
  <si>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</si>
  <si>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</si>
  <si>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</si>
  <si>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</si>
  <si>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</si>
  <si>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</si>
  <si>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</si>
  <si>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</si>
  <si>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</si>
  <si>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</si>
  <si>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</si>
  <si>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</si>
  <si>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</si>
  <si>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</si>
  <si>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</si>
  <si>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</si>
  <si>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</si>
  <si>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</si>
  <si>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</si>
  <si>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</si>
  <si>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</si>
  <si>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</si>
  <si>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</si>
  <si>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</si>
  <si>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</si>
  <si>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</si>
  <si>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</si>
  <si>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</si>
  <si>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</si>
  <si>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</si>
  <si>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</si>
  <si>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</si>
  <si>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</si>
  <si>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</si>
  <si>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</si>
  <si>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</si>
  <si>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</si>
  <si>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</si>
  <si>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</si>
  <si>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</si>
  <si>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</si>
  <si>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</si>
  <si>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</si>
  <si>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</si>
  <si>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</si>
  <si>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</si>
  <si>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</si>
  <si>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</si>
  <si>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</si>
  <si>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</si>
  <si>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</si>
  <si>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</si>
  <si>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</si>
  <si>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</si>
  <si>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</si>
  <si>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</si>
  <si>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</si>
  <si>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</si>
  <si>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</si>
  <si>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</si>
  <si>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</si>
  <si>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</si>
  <si>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</si>
  <si>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</si>
  <si>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</si>
  <si>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</si>
  <si>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</si>
  <si>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</si>
  <si>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</si>
  <si>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</si>
  <si>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</si>
  <si>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</si>
  <si>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</si>
  <si>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</si>
  <si>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</si>
  <si>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</si>
  <si>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</si>
  <si>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</si>
  <si>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</si>
  <si>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</si>
  <si>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</si>
  <si>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</si>
  <si>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</si>
  <si>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</si>
  <si>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</si>
  <si>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</si>
  <si>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</si>
  <si>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</si>
  <si>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</si>
  <si>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</si>
  <si>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</si>
  <si>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</si>
  <si>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</si>
  <si>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</si>
  <si>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</si>
  <si>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</si>
  <si>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</si>
  <si>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</si>
  <si>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</si>
  <si>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</si>
  <si>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</si>
  <si>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</si>
  <si>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</si>
  <si>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</si>
  <si>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</si>
  <si>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</si>
  <si>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</si>
  <si>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</si>
  <si>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</si>
  <si>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</si>
  <si>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</si>
  <si>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</si>
  <si>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</si>
  <si>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</si>
  <si>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</si>
  <si>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</si>
  <si>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</si>
  <si>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</si>
  <si>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</si>
  <si>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</si>
  <si>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</si>
  <si>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</si>
  <si>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</si>
  <si>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</si>
  <si>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</si>
  <si>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</si>
  <si>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</si>
  <si>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</si>
  <si>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</si>
  <si>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</si>
  <si>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</si>
  <si>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</si>
  <si>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</si>
  <si>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</si>
  <si>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</si>
  <si>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</si>
  <si>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</si>
  <si>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</si>
  <si>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</si>
  <si>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</si>
  <si>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</si>
  <si>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</si>
  <si>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</si>
  <si>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</si>
  <si>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</si>
  <si>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</si>
  <si>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</si>
  <si>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</si>
  <si>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</si>
  <si>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</si>
  <si>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</si>
  <si>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</si>
  <si>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</si>
  <si>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</si>
  <si>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</si>
  <si>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</si>
  <si>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</si>
  <si>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</si>
  <si>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</si>
  <si>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</si>
  <si>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</si>
  <si>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</si>
  <si>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</si>
  <si>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</si>
  <si>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</si>
  <si>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</si>
  <si>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</si>
  <si>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</si>
  <si>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</si>
  <si>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</si>
  <si>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</si>
  <si>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</si>
  <si>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</si>
  <si>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</si>
  <si>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</si>
  <si>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</si>
  <si>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</si>
  <si>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</si>
  <si>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</si>
  <si>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</si>
  <si>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</si>
  <si>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</si>
  <si>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</si>
  <si>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</si>
  <si>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</si>
  <si>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</si>
  <si>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</si>
  <si>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</si>
  <si>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</si>
  <si>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</si>
  <si>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</si>
  <si>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</si>
  <si>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</si>
  <si>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</si>
  <si>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</si>
  <si>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</si>
  <si>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</si>
  <si>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</si>
  <si>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</si>
  <si>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</si>
  <si>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</si>
  <si>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</si>
  <si>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</si>
  <si>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</si>
  <si>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</si>
  <si>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</si>
  <si>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</si>
  <si>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</si>
  <si>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</si>
  <si>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</si>
  <si>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</si>
  <si>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</si>
  <si>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</si>
  <si>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</si>
  <si>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</si>
  <si>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</si>
  <si>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</si>
  <si>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</si>
  <si>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</si>
  <si>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</si>
  <si>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</si>
  <si>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</si>
  <si>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</si>
  <si>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</si>
  <si>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</si>
  <si>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</si>
  <si>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</si>
  <si>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</si>
  <si>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</si>
  <si>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</si>
  <si>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</si>
  <si>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</si>
  <si>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</si>
  <si>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</si>
  <si>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</si>
  <si>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</si>
  <si>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</si>
  <si>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</si>
  <si>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</si>
  <si>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</si>
  <si>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</si>
  <si>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</si>
  <si>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</si>
  <si>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</si>
  <si>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</si>
  <si>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</si>
  <si>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</si>
  <si>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</si>
  <si>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</si>
  <si>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</si>
  <si>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</si>
  <si>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</si>
  <si>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</si>
  <si>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</si>
  <si>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</si>
  <si>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</si>
  <si>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</si>
  <si>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</si>
  <si>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</si>
  <si>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</si>
  <si>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</si>
  <si>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</si>
  <si>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</si>
  <si>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</si>
  <si>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</si>
  <si>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</si>
  <si>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</si>
  <si>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</si>
  <si>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</si>
  <si>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</si>
  <si>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</si>
  <si>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</si>
  <si>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</si>
  <si>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</si>
  <si>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</si>
  <si>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</si>
  <si>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</si>
  <si>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</si>
  <si>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</si>
  <si>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</si>
  <si>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</si>
  <si>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</si>
  <si>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</si>
  <si>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</si>
  <si>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</si>
  <si>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</si>
  <si>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</si>
  <si>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</si>
  <si>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</si>
  <si>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</si>
  <si>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</si>
  <si>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</si>
  <si>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</si>
  <si>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</si>
  <si>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</si>
  <si>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</si>
  <si>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</si>
  <si>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</si>
  <si>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</si>
  <si>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</si>
  <si>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</si>
  <si>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</si>
  <si>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</si>
  <si>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</si>
  <si>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</si>
  <si>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</si>
  <si>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</si>
  <si>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</si>
  <si>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</si>
  <si>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</si>
  <si>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</si>
  <si>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</si>
  <si>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</si>
  <si>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</si>
  <si>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</si>
  <si>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</si>
  <si>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</si>
  <si>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</si>
  <si>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</si>
  <si>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</si>
  <si>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</si>
  <si>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</si>
  <si>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</si>
  <si>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</si>
  <si>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</si>
  <si>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</si>
  <si>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</si>
  <si>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</si>
  <si>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</si>
  <si>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</si>
  <si>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</si>
  <si>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</si>
  <si>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</si>
  <si>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</si>
  <si>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</si>
  <si>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</si>
  <si>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</si>
  <si>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</si>
  <si>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</si>
  <si>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</si>
  <si>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</si>
  <si>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</si>
  <si>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</si>
  <si>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</si>
  <si>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</si>
  <si>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</si>
  <si>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</si>
  <si>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</si>
  <si>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</si>
  <si>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</si>
  <si>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</si>
  <si>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</si>
  <si>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</si>
  <si>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</si>
  <si>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</si>
  <si>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</si>
  <si>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</si>
  <si>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</si>
  <si>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</si>
  <si>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</si>
  <si>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</si>
  <si>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</si>
  <si>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</si>
  <si>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</si>
  <si>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</si>
  <si>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</si>
  <si>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</si>
  <si>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</si>
  <si>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</si>
  <si>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</si>
  <si>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</si>
  <si>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</si>
  <si>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</si>
  <si>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</si>
  <si>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</si>
  <si>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</si>
  <si>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</si>
  <si>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</si>
  <si>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</si>
  <si>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</si>
  <si>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</si>
  <si>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</si>
  <si>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</si>
  <si>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</si>
  <si>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</si>
  <si>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</si>
  <si>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</si>
  <si>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</si>
  <si>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</si>
  <si>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</si>
  <si>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</si>
  <si>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</si>
  <si>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</si>
  <si>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</si>
  <si>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</si>
  <si>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</si>
  <si>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</si>
  <si>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</si>
  <si>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</si>
  <si>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</si>
  <si>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</si>
  <si>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</si>
  <si>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</si>
  <si>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</si>
  <si>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</si>
  <si>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</si>
  <si>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</si>
  <si>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</si>
  <si>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</si>
  <si>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</si>
  <si>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</si>
  <si>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</si>
  <si>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</si>
  <si>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</si>
  <si>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</si>
  <si>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</si>
  <si>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</si>
  <si>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</si>
  <si>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</si>
  <si>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</si>
  <si>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</si>
  <si>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</si>
  <si>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</si>
  <si>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</si>
  <si>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</si>
  <si>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</si>
  <si>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</si>
  <si>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</si>
  <si>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</si>
  <si>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</si>
  <si>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</si>
  <si>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</si>
  <si>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</si>
  <si>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</si>
  <si>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</si>
  <si>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</si>
  <si>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</si>
  <si>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</si>
  <si>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</si>
  <si>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</si>
  <si>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</si>
  <si>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</si>
  <si>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</si>
  <si>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</si>
  <si>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</si>
  <si>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</si>
  <si>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</si>
  <si>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</si>
  <si>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</si>
  <si>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</si>
  <si>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</si>
  <si>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</si>
  <si>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</si>
  <si>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</si>
  <si>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</si>
  <si>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</si>
  <si>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</si>
  <si>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</si>
  <si>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</si>
  <si>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</si>
  <si>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</si>
  <si>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</si>
  <si>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</si>
  <si>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</si>
  <si>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</si>
  <si>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</si>
  <si>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</si>
  <si>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</si>
  <si>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</si>
  <si>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</si>
  <si>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</si>
  <si>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</si>
  <si>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</si>
  <si>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</si>
  <si>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</si>
  <si>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</si>
  <si>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</si>
  <si>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</si>
  <si>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</si>
  <si>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</si>
  <si>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</si>
  <si>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</si>
  <si>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</si>
  <si>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</si>
  <si>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</si>
  <si>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</si>
  <si>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</si>
  <si>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</si>
  <si>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</si>
  <si>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</si>
  <si>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</si>
  <si>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</si>
  <si>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</si>
  <si>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</si>
  <si>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</si>
  <si>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</si>
  <si>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</si>
  <si>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</si>
  <si>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</si>
  <si>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</si>
  <si>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</si>
  <si>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</si>
  <si>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</si>
  <si>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</si>
  <si>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</si>
  <si>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</si>
  <si>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</si>
  <si>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</si>
  <si>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</si>
  <si>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</si>
  <si>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</si>
  <si>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</si>
  <si>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</si>
  <si>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</si>
  <si>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</si>
  <si>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</si>
  <si>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</si>
  <si>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</si>
  <si>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</si>
  <si>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</si>
  <si>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</si>
  <si>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</si>
  <si>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</si>
  <si>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</si>
  <si>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</si>
  <si>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</si>
  <si>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</si>
  <si>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</si>
  <si>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</si>
  <si>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</si>
  <si>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</si>
  <si>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</si>
  <si>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</si>
  <si>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</si>
  <si>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</si>
  <si>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</si>
  <si>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</si>
  <si>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</si>
  <si>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</si>
  <si>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</si>
  <si>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</si>
  <si>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</si>
  <si>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</si>
  <si>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</si>
  <si>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</si>
  <si>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</si>
  <si>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</si>
  <si>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</si>
  <si>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</si>
  <si>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</si>
  <si>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</si>
  <si>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</si>
  <si>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</si>
  <si>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</si>
  <si>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</si>
  <si>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</si>
  <si>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</si>
  <si>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</si>
  <si>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</si>
  <si>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</si>
  <si>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</si>
  <si>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</si>
  <si>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</si>
  <si>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</si>
  <si>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</si>
  <si>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</si>
  <si>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</si>
  <si>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</si>
  <si>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</si>
  <si>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</si>
  <si>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</si>
  <si>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</si>
  <si>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</si>
  <si>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</si>
  <si>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</si>
  <si>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</si>
  <si>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</si>
  <si>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</si>
  <si>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</si>
  <si>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</si>
  <si>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</si>
  <si>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</si>
  <si>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</si>
  <si>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</si>
  <si>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</si>
  <si>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</si>
  <si>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</si>
  <si>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</si>
  <si>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</si>
  <si>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</si>
  <si>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</si>
  <si>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</si>
  <si>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</si>
  <si>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</si>
  <si>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</si>
  <si>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</si>
  <si>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</si>
  <si>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</si>
  <si>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</si>
  <si>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</si>
  <si>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</si>
  <si>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</si>
  <si>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</si>
  <si>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</si>
  <si>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</si>
  <si>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</si>
  <si>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</si>
  <si>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</si>
  <si>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</si>
  <si>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</si>
  <si>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</si>
  <si>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</si>
  <si>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</si>
  <si>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</si>
  <si>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</si>
  <si>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</si>
  <si>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</si>
  <si>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</si>
  <si>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</si>
  <si>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</si>
  <si>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</si>
  <si>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</si>
  <si>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</si>
  <si>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</si>
  <si>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</si>
  <si>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</si>
  <si>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</si>
  <si>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</si>
  <si>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</si>
  <si>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</si>
  <si>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</si>
  <si>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</si>
  <si>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</si>
  <si>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</si>
  <si>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</si>
  <si>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</si>
  <si>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</si>
  <si>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</si>
  <si>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</si>
  <si>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</si>
  <si>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</si>
  <si>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</si>
  <si>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</si>
  <si>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</si>
  <si>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</si>
  <si>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</si>
  <si>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</si>
  <si>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</si>
  <si>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</si>
  <si>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</si>
  <si>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</si>
  <si>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</si>
  <si>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</si>
  <si>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</si>
  <si>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</si>
  <si>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</si>
  <si>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</si>
  <si>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</si>
  <si>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</si>
  <si>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</si>
  <si>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</si>
  <si>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</si>
  <si>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</si>
  <si>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</si>
  <si>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</si>
  <si>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</si>
  <si>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</si>
  <si>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</si>
  <si>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</si>
  <si>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</si>
  <si>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</si>
  <si>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</si>
  <si>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</si>
  <si>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</si>
  <si>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</si>
  <si>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</si>
  <si>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</si>
  <si>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</si>
  <si>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</si>
  <si>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</si>
  <si>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</si>
  <si>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</si>
  <si>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</si>
  <si>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</si>
  <si>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</si>
  <si>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</si>
  <si>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</si>
  <si>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</si>
  <si>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</si>
  <si>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</si>
  <si>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</si>
  <si>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</si>
  <si>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</si>
  <si>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</si>
  <si>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</si>
  <si>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</si>
  <si>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</si>
  <si>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</si>
  <si>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</si>
  <si>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</si>
  <si>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</si>
  <si>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</si>
  <si>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</si>
  <si>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</si>
  <si>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</si>
  <si>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</si>
  <si>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</si>
  <si>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</si>
  <si>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</si>
  <si>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</si>
  <si>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</si>
  <si>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</si>
  <si>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</si>
  <si>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</si>
  <si>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</si>
  <si>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</si>
  <si>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</si>
  <si>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</si>
  <si>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</si>
  <si>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</si>
  <si>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</si>
  <si>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</si>
  <si>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</si>
  <si>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</si>
  <si>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</si>
  <si>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</si>
  <si>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</si>
  <si>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</si>
  <si>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</si>
  <si>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</si>
  <si>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</si>
  <si>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</si>
  <si>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</si>
  <si>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</si>
  <si>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</si>
  <si>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</si>
  <si>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</si>
  <si>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</si>
  <si>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</si>
  <si>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</si>
  <si>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</si>
  <si>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</si>
  <si>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</si>
  <si>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</si>
  <si>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</si>
  <si>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</si>
  <si>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</si>
  <si>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</si>
  <si>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</si>
  <si>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</si>
  <si>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</si>
  <si>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</si>
  <si>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</si>
  <si>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</si>
  <si>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</si>
  <si>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</si>
  <si>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</si>
  <si>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</si>
  <si>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</si>
  <si>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</si>
  <si>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</si>
  <si>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</si>
  <si>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</si>
  <si>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</si>
  <si>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</si>
  <si>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</si>
  <si>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</si>
  <si>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</si>
  <si>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</si>
  <si>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</si>
  <si>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</si>
  <si>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</si>
  <si>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</si>
  <si>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</si>
  <si>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</si>
  <si>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</si>
  <si>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</si>
  <si>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</si>
  <si>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</si>
  <si>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</si>
  <si>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</si>
  <si>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</si>
  <si>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</si>
  <si>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</si>
  <si>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</si>
  <si>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</si>
  <si>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</si>
  <si>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</si>
  <si>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</si>
  <si>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</si>
  <si>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</si>
  <si>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</si>
  <si>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</si>
  <si>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</si>
  <si>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</si>
  <si>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</si>
  <si>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</si>
  <si>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</si>
  <si>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</si>
  <si>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</si>
  <si>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</si>
  <si>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</si>
  <si>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</si>
  <si>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</si>
  <si>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</si>
  <si>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</si>
  <si>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</si>
  <si>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</si>
  <si>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</si>
  <si>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Energia/Petróleo</t>
  </si>
  <si>
    <t>Papel e Celulose</t>
  </si>
  <si>
    <t>Energia</t>
  </si>
  <si>
    <t>Imobiliário</t>
  </si>
  <si>
    <t>Finanças</t>
  </si>
  <si>
    <t>Saúde</t>
  </si>
  <si>
    <t>Petroquímica</t>
  </si>
  <si>
    <t>Transporte Aéreo</t>
  </si>
  <si>
    <t>Educação</t>
  </si>
  <si>
    <t>Construção Civil</t>
  </si>
  <si>
    <t>Calçados</t>
  </si>
  <si>
    <t>Alimentos</t>
  </si>
  <si>
    <t>Varejo Alimentício</t>
  </si>
  <si>
    <t>Telecomunicações</t>
  </si>
  <si>
    <t>Logística</t>
  </si>
  <si>
    <t>Tecnologia Financeira</t>
  </si>
  <si>
    <t>Tecnologia</t>
  </si>
  <si>
    <t>Varejo Farmacêutico</t>
  </si>
  <si>
    <t>Varejo</t>
  </si>
  <si>
    <t>Transporte</t>
  </si>
  <si>
    <t>Bebidas</t>
  </si>
  <si>
    <t>Seguros</t>
  </si>
  <si>
    <t>Saneamento</t>
  </si>
  <si>
    <t>Agronegócio</t>
  </si>
  <si>
    <t>Infraestrutura</t>
  </si>
  <si>
    <t>Varejo Pet</t>
  </si>
  <si>
    <t>Moda</t>
  </si>
  <si>
    <t>Aeroespacial</t>
  </si>
  <si>
    <t>Cosméticos</t>
  </si>
  <si>
    <t>Farmacêutico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</si>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</sst>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0D0D0D"/>
      <name val="Söhne"/>
    </font>
    <font>
      <color rgb="FF0D0D0D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164" xfId="0" applyAlignment="1" applyFont="1" applyNumberFormat="1">
      <alignment vertical="bottom"/>
    </xf>
    <xf borderId="0" fillId="3" fontId="4" numFmtId="2" xfId="0" applyAlignment="1" applyFont="1" applyNumberFormat="1">
      <alignment vertical="bottom"/>
    </xf>
    <xf borderId="0" fillId="3" fontId="4" numFmtId="4" xfId="0" applyAlignment="1" applyFont="1" applyNumberFormat="1">
      <alignment vertical="bottom"/>
    </xf>
    <xf borderId="0" fillId="3" fontId="4" numFmtId="165" xfId="0" applyAlignment="1" applyFont="1" applyNumberFormat="1">
      <alignment vertical="bottom"/>
    </xf>
    <xf borderId="0" fillId="3" fontId="4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164" xfId="0" applyAlignment="1" applyFont="1" applyNumberFormat="1">
      <alignment vertical="bottom"/>
    </xf>
    <xf borderId="0" fillId="4" fontId="4" numFmtId="2" xfId="0" applyAlignment="1" applyFont="1" applyNumberFormat="1">
      <alignment vertical="bottom"/>
    </xf>
    <xf borderId="0" fillId="4" fontId="4" numFmtId="4" xfId="0" applyAlignment="1" applyFont="1" applyNumberFormat="1">
      <alignment vertical="bottom"/>
    </xf>
    <xf borderId="0" fillId="0" fontId="2" numFmtId="0" xfId="0" applyFont="1"/>
    <xf borderId="1" fillId="5" fontId="5" numFmtId="0" xfId="0" applyAlignment="1" applyBorder="1" applyFill="1" applyFont="1">
      <alignment horizontal="center" readingOrder="0" vertical="bottom"/>
    </xf>
    <xf borderId="2" fillId="5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6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otal_de_acoes-style">
      <tableStyleElement dxfId="1" type="headerRow"/>
      <tableStyleElement dxfId="2" type="firstRowStripe"/>
      <tableStyleElement dxfId="3" type="secondRowStripe"/>
    </tableStyle>
    <tableStyle count="3" pivot="0" name="Total_de_acoes-style 2">
      <tableStyleElement dxfId="1" type="headerRow"/>
      <tableStyleElement dxfId="2" type="firstRowStripe"/>
      <tableStyleElement dxfId="3" type="secondRowStripe"/>
    </tableStyle>
    <tableStyle count="3" pivot="0" name="Tickr-style">
      <tableStyleElement dxfId="1" type="headerRow"/>
      <tableStyleElement dxfId="2" type="firstRowStripe"/>
      <tableStyleElement dxfId="3" type="secondRowStripe"/>
    </tableStyle>
    <tableStyle count="3" pivot="0" name="Tickr-style 2">
      <tableStyleElement dxfId="1" type="headerRow"/>
      <tableStyleElement dxfId="2" type="firstRowStripe"/>
      <tableStyleElement dxfId="3" type="secondRowStripe"/>
    </tableStyle>
    <tableStyle count="3" pivot="0" name="Chat 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82" displayName="Table_1" name="Table_1" id="1">
  <tableColumns count="20">
    <tableColumn name="Ativo" id="1"/>
    <tableColumn name="Data" id="2"/>
    <tableColumn name="Último Valor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%" id="12"/>
    <tableColumn name="Valor Inicial (R$)" id="13"/>
    <tableColumn name="Quantidade de Ações" id="14"/>
    <tableColumn name="Variação R$" id="15"/>
    <tableColumn name="Resultado" id="16"/>
    <tableColumn name="Nome da Empresa" id="17"/>
    <tableColumn name="Segmento" id="18"/>
    <tableColumn name="Idade" id="19"/>
    <tableColumn name="Cat_Idade" id="20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A1:B90" displayName="Table_2" name="Table_2" id="2">
  <tableColumns count="2">
    <tableColumn name="Código" id="1"/>
    <tableColumn name="Qtde. Teórica" id="2"/>
  </tableColumns>
  <tableStyleInfo name="Total_de_acoes-style" showColumnStripes="0" showFirstColumn="1" showLastColumn="1" showRowStripes="1"/>
</table>
</file>

<file path=xl/tables/table3.xml><?xml version="1.0" encoding="utf-8"?>
<table xmlns="http://schemas.openxmlformats.org/spreadsheetml/2006/main" headerRowCount="0" ref="D994" displayName="Table_3" name="Table_3" id="3">
  <tableColumns count="1">
    <tableColumn name="Column1" id="1"/>
  </tableColumns>
  <tableStyleInfo name="Total_de_aco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B536" displayName="Table_4" name="Table_4" id="4">
  <tableColumns count="2">
    <tableColumn name="Ticker" id="1"/>
    <tableColumn name="Nome" id="2"/>
  </tableColumns>
  <tableStyleInfo name="Tickr-style" showColumnStripes="0" showFirstColumn="1" showLastColumn="1" showRowStripes="1"/>
</table>
</file>

<file path=xl/tables/table5.xml><?xml version="1.0" encoding="utf-8"?>
<table xmlns="http://schemas.openxmlformats.org/spreadsheetml/2006/main" headerRowCount="0" ref="C993" displayName="Table_5" name="Table_5" id="5">
  <tableColumns count="1">
    <tableColumn name="Column1" id="1"/>
  </tableColumns>
  <tableStyleInfo name="Tick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C81" displayName="Table_6" name="Table_6" id="6">
  <tableColumns count="3">
    <tableColumn name="Nome da Empresa" id="1"/>
    <tableColumn name="Segmento" id="2"/>
    <tableColumn name="Idade em Anos" id="3"/>
  </tableColumns>
  <tableStyleInfo name="Chat 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13"/>
    <col customWidth="1" min="3" max="3" width="15.25"/>
    <col customWidth="1" min="4" max="4" width="13.5"/>
    <col hidden="1" min="5" max="11" width="12.63"/>
    <col customWidth="1" min="12" max="12" width="14.38"/>
    <col customWidth="1" min="13" max="13" width="17.38"/>
    <col customWidth="1" min="14" max="14" width="19.75"/>
    <col customWidth="1" min="15" max="15" width="20.25"/>
    <col customWidth="1" min="16" max="16" width="14.88"/>
    <col customWidth="1" min="17" max="17" width="17.0"/>
    <col customWidth="1" min="18" max="18" width="18.5"/>
    <col customWidth="1" min="20" max="20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8" t="s">
        <v>20</v>
      </c>
      <c r="B2" s="9">
        <v>45317.0</v>
      </c>
      <c r="C2" s="10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8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IF(O2&gt;0,"Subiu",IF(O2&lt;0,"Desceu","Estável"))</f>
        <v>Subiu</v>
      </c>
      <c r="Q2" s="15" t="str">
        <f>VLOOKUP(A2,Tickr!A:B,2,0)</f>
        <v>Usiminas</v>
      </c>
      <c r="R2" s="15" t="str">
        <f>VLOOKUP(Q2,'Chat GPT'!A:C,2,0)</f>
        <v>Siderurgia</v>
      </c>
      <c r="S2" s="15">
        <f>VLOOKUP(Q2,'Chat GPT'!A:C,3,0)</f>
        <v>60</v>
      </c>
      <c r="T2" s="15" t="str">
        <f t="shared" ref="T2:T82" si="5">IF(S2&gt;100,"Mais de 100 anos",IF(S2&lt;50,"Menos de 50 anos","Entre 50 e 100 anos"))</f>
        <v>Entre 50 e 100 anos</v>
      </c>
    </row>
    <row r="3">
      <c r="A3" s="16" t="s">
        <v>22</v>
      </c>
      <c r="B3" s="17">
        <v>45317.0</v>
      </c>
      <c r="C3" s="18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6" t="s">
        <v>23</v>
      </c>
      <c r="L3" s="19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5" t="str">
        <f>VLOOKUP(A3,Tickr!A:B,2,0)</f>
        <v>CSN Mineração</v>
      </c>
      <c r="R3" s="15" t="str">
        <f>VLOOKUP(Q3,'Chat GPT'!A:C,2,0)</f>
        <v>Mineração</v>
      </c>
      <c r="S3" s="15">
        <f>VLOOKUP(Q3,'Chat GPT'!A:C,3,0)</f>
        <v>15</v>
      </c>
      <c r="T3" s="15" t="str">
        <f t="shared" si="5"/>
        <v>Menos de 50 anos</v>
      </c>
    </row>
    <row r="4">
      <c r="A4" s="8" t="s">
        <v>24</v>
      </c>
      <c r="B4" s="9">
        <v>45317.0</v>
      </c>
      <c r="C4" s="10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8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5" t="str">
        <f>VLOOKUP(A4,Tickr!A:B,2,0)</f>
        <v>Petrobras</v>
      </c>
      <c r="R4" s="15" t="str">
        <f>VLOOKUP(Q4,'Chat GPT'!A:C,2,0)</f>
        <v>Energia/Petróleo</v>
      </c>
      <c r="S4" s="15">
        <f>VLOOKUP(Q4,'Chat GPT'!A:C,3,0)</f>
        <v>69</v>
      </c>
      <c r="T4" s="15" t="str">
        <f t="shared" si="5"/>
        <v>Entre 50 e 100 anos</v>
      </c>
    </row>
    <row r="5">
      <c r="A5" s="16" t="s">
        <v>26</v>
      </c>
      <c r="B5" s="17">
        <v>45317.0</v>
      </c>
      <c r="C5" s="18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6" t="s">
        <v>27</v>
      </c>
      <c r="L5" s="19">
        <f t="shared" si="1"/>
        <v>0.0204</v>
      </c>
      <c r="M5" s="20">
        <f t="shared" si="2"/>
        <v>51.85221482</v>
      </c>
      <c r="N5" s="21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5" t="str">
        <f>VLOOKUP(A5,Tickr!A:B,2,0)</f>
        <v>Suzano</v>
      </c>
      <c r="R5" s="15" t="str">
        <f>VLOOKUP(Q5,'Chat GPT'!A:C,2,0)</f>
        <v>Papel e Celulose</v>
      </c>
      <c r="S5" s="15">
        <f>VLOOKUP(Q5,'Chat GPT'!A:C,3,0)</f>
        <v>97</v>
      </c>
      <c r="T5" s="15" t="str">
        <f t="shared" si="5"/>
        <v>Entre 50 e 100 anos</v>
      </c>
    </row>
    <row r="6">
      <c r="A6" s="8" t="s">
        <v>28</v>
      </c>
      <c r="B6" s="9">
        <v>45317.0</v>
      </c>
      <c r="C6" s="10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8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5" t="str">
        <f>VLOOKUP(A6,Tickr!A:B,2,0)</f>
        <v>CPFL Energia</v>
      </c>
      <c r="R6" s="15" t="str">
        <f>VLOOKUP(Q6,'Chat GPT'!A:C,2,0)</f>
        <v>Energia</v>
      </c>
      <c r="S6" s="15">
        <f>VLOOKUP(Q6,'Chat GPT'!A:C,3,0)</f>
        <v>108</v>
      </c>
      <c r="T6" s="15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6" t="s">
        <v>31</v>
      </c>
      <c r="L7" s="19">
        <f t="shared" si="1"/>
        <v>0.0198</v>
      </c>
      <c r="M7" s="20">
        <f t="shared" si="2"/>
        <v>44.80290253</v>
      </c>
      <c r="N7" s="21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5" t="str">
        <f>VLOOKUP(A7,Tickr!A:B,2,0)</f>
        <v>PetroRio</v>
      </c>
      <c r="R7" s="15" t="str">
        <f>VLOOKUP(Q7,'Chat GPT'!A:C,2,0)</f>
        <v>Energia/Petróleo</v>
      </c>
      <c r="S7" s="15">
        <f>VLOOKUP(Q7,'Chat GPT'!A:C,3,0)</f>
        <v>14</v>
      </c>
      <c r="T7" s="15" t="str">
        <f t="shared" si="5"/>
        <v>Menos de 50 anos</v>
      </c>
    </row>
    <row r="8">
      <c r="A8" s="8" t="s">
        <v>32</v>
      </c>
      <c r="B8" s="9">
        <v>45317.0</v>
      </c>
      <c r="C8" s="10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8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5" t="str">
        <f>VLOOKUP(A8,Tickr!A:B,2,0)</f>
        <v>Petrobras</v>
      </c>
      <c r="R8" s="15" t="str">
        <f>VLOOKUP(Q8,'Chat GPT'!A:C,2,0)</f>
        <v>Energia/Petróleo</v>
      </c>
      <c r="S8" s="15">
        <f>VLOOKUP(Q8,'Chat GPT'!A:C,3,0)</f>
        <v>69</v>
      </c>
      <c r="T8" s="15" t="str">
        <f t="shared" si="5"/>
        <v>Entre 50 e 100 anos</v>
      </c>
    </row>
    <row r="9">
      <c r="A9" s="16" t="s">
        <v>34</v>
      </c>
      <c r="B9" s="17">
        <v>45317.0</v>
      </c>
      <c r="C9" s="18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6" t="s">
        <v>35</v>
      </c>
      <c r="L9" s="19">
        <f t="shared" si="1"/>
        <v>0.0166</v>
      </c>
      <c r="M9" s="20">
        <f t="shared" si="2"/>
        <v>68.3651387</v>
      </c>
      <c r="N9" s="21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5" t="str">
        <f>VLOOKUP(A9,Tickr!A:B,2,0)</f>
        <v>Vale</v>
      </c>
      <c r="R9" s="15" t="str">
        <f>VLOOKUP(Q9,'Chat GPT'!A:C,2,0)</f>
        <v>Mineração</v>
      </c>
      <c r="S9" s="15">
        <f>VLOOKUP(Q9,'Chat GPT'!A:C,3,0)</f>
        <v>79</v>
      </c>
      <c r="T9" s="15" t="str">
        <f t="shared" si="5"/>
        <v>Entre 50 e 100 anos</v>
      </c>
    </row>
    <row r="10">
      <c r="A10" s="8" t="s">
        <v>36</v>
      </c>
      <c r="B10" s="9">
        <v>45317.0</v>
      </c>
      <c r="C10" s="10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8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5" t="str">
        <f>VLOOKUP(A10,Tickr!A:B,2,0)</f>
        <v>Multiplan</v>
      </c>
      <c r="R10" s="15" t="str">
        <f>VLOOKUP(Q10,'Chat GPT'!A:C,2,0)</f>
        <v>Imobiliário</v>
      </c>
      <c r="S10" s="15">
        <f>VLOOKUP(Q10,'Chat GPT'!A:C,3,0)</f>
        <v>50</v>
      </c>
      <c r="T10" s="15" t="str">
        <f t="shared" si="5"/>
        <v>Entre 50 e 100 anos</v>
      </c>
    </row>
    <row r="11">
      <c r="A11" s="16" t="s">
        <v>38</v>
      </c>
      <c r="B11" s="17">
        <v>45317.0</v>
      </c>
      <c r="C11" s="18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6" t="s">
        <v>39</v>
      </c>
      <c r="L11" s="19">
        <f t="shared" si="1"/>
        <v>0.0148</v>
      </c>
      <c r="M11" s="20">
        <f t="shared" si="2"/>
        <v>32.33149389</v>
      </c>
      <c r="N11" s="21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5" t="str">
        <f>VLOOKUP(A11,Tickr!A:B,2,0)</f>
        <v>Itaú Unibanco</v>
      </c>
      <c r="R11" s="15" t="str">
        <f>VLOOKUP(Q11,'Chat GPT'!A:C,2,0)</f>
        <v>Finanças</v>
      </c>
      <c r="S11" s="15">
        <f>VLOOKUP(Q11,'Chat GPT'!A:C,3,0)</f>
        <v>13</v>
      </c>
      <c r="T11" s="15" t="str">
        <f t="shared" si="5"/>
        <v>Menos de 50 anos</v>
      </c>
    </row>
    <row r="12">
      <c r="A12" s="8" t="s">
        <v>40</v>
      </c>
      <c r="B12" s="9">
        <v>45317.0</v>
      </c>
      <c r="C12" s="10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8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5" t="str">
        <f>VLOOKUP(A12,Tickr!A:B,2,0)</f>
        <v>Rede D'Or</v>
      </c>
      <c r="R12" s="15" t="str">
        <f>VLOOKUP(Q12,'Chat GPT'!A:C,2,0)</f>
        <v>Saúde</v>
      </c>
      <c r="S12" s="15">
        <f>VLOOKUP(Q12,'Chat GPT'!A:C,3,0)</f>
        <v>50</v>
      </c>
      <c r="T12" s="15" t="str">
        <f t="shared" si="5"/>
        <v>Entre 50 e 100 anos</v>
      </c>
    </row>
    <row r="13">
      <c r="A13" s="16" t="s">
        <v>42</v>
      </c>
      <c r="B13" s="17">
        <v>45317.0</v>
      </c>
      <c r="C13" s="18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6" t="s">
        <v>43</v>
      </c>
      <c r="L13" s="19">
        <f t="shared" si="1"/>
        <v>0.0142</v>
      </c>
      <c r="M13" s="20">
        <f t="shared" si="2"/>
        <v>18.29027805</v>
      </c>
      <c r="N13" s="21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5" t="str">
        <f>VLOOKUP(A13,Tickr!A:B,2,0)</f>
        <v>Braskem</v>
      </c>
      <c r="R13" s="15" t="str">
        <f>VLOOKUP(Q13,'Chat GPT'!A:C,2,0)</f>
        <v>Petroquímica</v>
      </c>
      <c r="S13" s="15">
        <f>VLOOKUP(Q13,'Chat GPT'!A:C,3,0)</f>
        <v>20</v>
      </c>
      <c r="T13" s="15" t="str">
        <f t="shared" si="5"/>
        <v>Menos de 50 anos</v>
      </c>
    </row>
    <row r="14">
      <c r="A14" s="8" t="s">
        <v>44</v>
      </c>
      <c r="B14" s="9">
        <v>45317.0</v>
      </c>
      <c r="C14" s="10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8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5" t="str">
        <f>VLOOKUP(A14,Tickr!A:B,2,0)</f>
        <v>Azul</v>
      </c>
      <c r="R14" s="15" t="str">
        <f>VLOOKUP(Q14,'Chat GPT'!A:C,2,0)</f>
        <v>Transporte Aéreo</v>
      </c>
      <c r="S14" s="15">
        <f>VLOOKUP(Q14,'Chat GPT'!A:C,3,0)</f>
        <v>13</v>
      </c>
      <c r="T14" s="15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6" t="s">
        <v>47</v>
      </c>
      <c r="L15" s="19">
        <f t="shared" si="1"/>
        <v>0.0141</v>
      </c>
      <c r="M15" s="20">
        <f t="shared" si="2"/>
        <v>28.35026132</v>
      </c>
      <c r="N15" s="21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5" t="str">
        <f>VLOOKUP(A15,Tickr!A:B,2,0)</f>
        <v>3R Petroleum</v>
      </c>
      <c r="R15" s="15" t="str">
        <f>VLOOKUP(Q15,'Chat GPT'!A:C,2,0)</f>
        <v>Energia/Petróleo</v>
      </c>
      <c r="S15" s="15">
        <f>VLOOKUP(Q15,'Chat GPT'!A:C,3,0)</f>
        <v>5</v>
      </c>
      <c r="T15" s="15" t="str">
        <f t="shared" si="5"/>
        <v>Menos de 50 anos</v>
      </c>
    </row>
    <row r="16">
      <c r="A16" s="8" t="s">
        <v>48</v>
      </c>
      <c r="B16" s="9">
        <v>45317.0</v>
      </c>
      <c r="C16" s="10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8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5" t="str">
        <f>VLOOKUP(A16,Tickr!A:B,2,0)</f>
        <v>Equatorial Energia</v>
      </c>
      <c r="R16" s="15" t="str">
        <f>VLOOKUP(Q16,'Chat GPT'!A:C,2,0)</f>
        <v>Energia</v>
      </c>
      <c r="S16" s="15">
        <f>VLOOKUP(Q16,'Chat GPT'!A:C,3,0)</f>
        <v>24</v>
      </c>
      <c r="T16" s="15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6" t="s">
        <v>51</v>
      </c>
      <c r="L17" s="19">
        <f t="shared" si="1"/>
        <v>0.0133</v>
      </c>
      <c r="M17" s="20">
        <f t="shared" si="2"/>
        <v>17.92164216</v>
      </c>
      <c r="N17" s="21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5" t="str">
        <f>VLOOKUP(A17,Tickr!A:B,2,0)</f>
        <v>Siderúrgica Nacional</v>
      </c>
      <c r="R17" s="15" t="str">
        <f>VLOOKUP(Q17,'Chat GPT'!A:C,2,0)</f>
        <v>Siderurgia</v>
      </c>
      <c r="S17" s="15">
        <f>VLOOKUP(Q17,'Chat GPT'!A:C,3,0)</f>
        <v>78</v>
      </c>
      <c r="T17" s="15" t="str">
        <f t="shared" si="5"/>
        <v>Entre 50 e 100 anos</v>
      </c>
    </row>
    <row r="18">
      <c r="A18" s="8" t="s">
        <v>52</v>
      </c>
      <c r="B18" s="9">
        <v>45317.0</v>
      </c>
      <c r="C18" s="10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8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5" t="str">
        <f>VLOOKUP(A18,Tickr!A:B,2,0)</f>
        <v>YDUQS</v>
      </c>
      <c r="R18" s="15" t="str">
        <f>VLOOKUP(Q18,'Chat GPT'!A:C,2,0)</f>
        <v>Educação</v>
      </c>
      <c r="S18" s="15">
        <f>VLOOKUP(Q18,'Chat GPT'!A:C,3,0)</f>
        <v>53</v>
      </c>
      <c r="T18" s="15" t="str">
        <f t="shared" si="5"/>
        <v>Entre 50 e 100 anos</v>
      </c>
    </row>
    <row r="19">
      <c r="A19" s="16" t="s">
        <v>54</v>
      </c>
      <c r="B19" s="17">
        <v>45317.0</v>
      </c>
      <c r="C19" s="18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6" t="s">
        <v>55</v>
      </c>
      <c r="L19" s="19">
        <f t="shared" si="1"/>
        <v>0.0128</v>
      </c>
      <c r="M19" s="20">
        <f t="shared" si="2"/>
        <v>27.95221169</v>
      </c>
      <c r="N19" s="21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5" t="str">
        <f>VLOOKUP(A19,Tickr!A:B,2,0)</f>
        <v>Ultrapar</v>
      </c>
      <c r="R19" s="15" t="str">
        <f>VLOOKUP(Q19,'Chat GPT'!A:C,2,0)</f>
        <v>Energia</v>
      </c>
      <c r="S19" s="15">
        <f>VLOOKUP(Q19,'Chat GPT'!A:C,3,0)</f>
        <v>84</v>
      </c>
      <c r="T19" s="15" t="str">
        <f t="shared" si="5"/>
        <v>Entre 50 e 100 anos</v>
      </c>
    </row>
    <row r="20">
      <c r="A20" s="8" t="s">
        <v>56</v>
      </c>
      <c r="B20" s="9">
        <v>45317.0</v>
      </c>
      <c r="C20" s="10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8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5" t="str">
        <f>VLOOKUP(A20,Tickr!A:B,2,0)</f>
        <v>MRV</v>
      </c>
      <c r="R20" s="15" t="str">
        <f>VLOOKUP(Q20,'Chat GPT'!A:C,2,0)</f>
        <v>Construção Civil</v>
      </c>
      <c r="S20" s="15">
        <f>VLOOKUP(Q20,'Chat GPT'!A:C,3,0)</f>
        <v>42</v>
      </c>
      <c r="T20" s="15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6" t="s">
        <v>59</v>
      </c>
      <c r="L21" s="19">
        <f t="shared" si="1"/>
        <v>0.0115</v>
      </c>
      <c r="M21" s="20">
        <f t="shared" si="2"/>
        <v>57.25160652</v>
      </c>
      <c r="N21" s="21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5" t="str">
        <f>VLOOKUP(A21,Tickr!A:B,2,0)</f>
        <v>Arezzo</v>
      </c>
      <c r="R21" s="15" t="str">
        <f>VLOOKUP(Q21,'Chat GPT'!A:C,2,0)</f>
        <v>Calçados</v>
      </c>
      <c r="S21" s="15">
        <f>VLOOKUP(Q21,'Chat GPT'!A:C,3,0)</f>
        <v>49</v>
      </c>
      <c r="T21" s="15" t="str">
        <f t="shared" si="5"/>
        <v>Menos de 50 anos</v>
      </c>
    </row>
    <row r="22">
      <c r="A22" s="8" t="s">
        <v>60</v>
      </c>
      <c r="B22" s="9">
        <v>45317.0</v>
      </c>
      <c r="C22" s="10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8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5" t="str">
        <f>VLOOKUP(A22,Tickr!A:B,2,0)</f>
        <v>Banco Bradesco</v>
      </c>
      <c r="R22" s="15" t="str">
        <f>VLOOKUP(Q22,'Chat GPT'!A:C,2,0)</f>
        <v>Finanças</v>
      </c>
      <c r="S22" s="15">
        <f>VLOOKUP(Q22,'Chat GPT'!A:C,3,0)</f>
        <v>78</v>
      </c>
      <c r="T22" s="15" t="str">
        <f t="shared" si="5"/>
        <v>Entre 50 e 100 anos</v>
      </c>
    </row>
    <row r="23">
      <c r="A23" s="16" t="s">
        <v>62</v>
      </c>
      <c r="B23" s="17">
        <v>45317.0</v>
      </c>
      <c r="C23" s="18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6" t="s">
        <v>63</v>
      </c>
      <c r="L23" s="19">
        <f t="shared" si="1"/>
        <v>0.0098</v>
      </c>
      <c r="M23" s="20">
        <f t="shared" si="2"/>
        <v>7.120221826</v>
      </c>
      <c r="N23" s="21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5" t="str">
        <f>VLOOKUP(A23,Tickr!A:B,2,0)</f>
        <v>Minerva</v>
      </c>
      <c r="R23" s="15" t="str">
        <f>VLOOKUP(Q23,'Chat GPT'!A:C,2,0)</f>
        <v>Alimentos</v>
      </c>
      <c r="S23" s="15">
        <f>VLOOKUP(Q23,'Chat GPT'!A:C,3,0)</f>
        <v>30</v>
      </c>
      <c r="T23" s="15" t="str">
        <f t="shared" si="5"/>
        <v>Menos de 50 anos</v>
      </c>
    </row>
    <row r="24">
      <c r="A24" s="8" t="s">
        <v>64</v>
      </c>
      <c r="B24" s="9">
        <v>45317.0</v>
      </c>
      <c r="C24" s="10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8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5" t="str">
        <f>VLOOKUP(A24,Tickr!A:B,2,0)</f>
        <v>Grupo Pão de Açúcar</v>
      </c>
      <c r="R24" s="15" t="str">
        <f>VLOOKUP(Q24,'Chat GPT'!A:C,2,0)</f>
        <v>Varejo Alimentício</v>
      </c>
      <c r="S24" s="15">
        <f>VLOOKUP(Q24,'Chat GPT'!A:C,3,0)</f>
        <v>71</v>
      </c>
      <c r="T24" s="15" t="str">
        <f t="shared" si="5"/>
        <v>Entre 50 e 100 anos</v>
      </c>
    </row>
    <row r="25">
      <c r="A25" s="16" t="s">
        <v>66</v>
      </c>
      <c r="B25" s="17">
        <v>45317.0</v>
      </c>
      <c r="C25" s="18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6" t="s">
        <v>67</v>
      </c>
      <c r="L25" s="19">
        <f t="shared" si="1"/>
        <v>0.0096</v>
      </c>
      <c r="M25" s="20">
        <f t="shared" si="2"/>
        <v>14.47107765</v>
      </c>
      <c r="N25" s="21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5" t="str">
        <f>VLOOKUP(A25,Tickr!A:B,2,0)</f>
        <v>BRF</v>
      </c>
      <c r="R25" s="15" t="str">
        <f>VLOOKUP(Q25,'Chat GPT'!A:C,2,0)</f>
        <v>Alimentos</v>
      </c>
      <c r="S25" s="15">
        <f>VLOOKUP(Q25,'Chat GPT'!A:C,3,0)</f>
        <v>85</v>
      </c>
      <c r="T25" s="15" t="str">
        <f t="shared" si="5"/>
        <v>Entre 50 e 100 anos</v>
      </c>
    </row>
    <row r="26">
      <c r="A26" s="8" t="s">
        <v>68</v>
      </c>
      <c r="B26" s="9">
        <v>45317.0</v>
      </c>
      <c r="C26" s="10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8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5" t="str">
        <f>VLOOKUP(A26,Tickr!A:B,2,0)</f>
        <v>Vivo</v>
      </c>
      <c r="R26" s="15" t="str">
        <f>VLOOKUP(Q26,'Chat GPT'!A:C,2,0)</f>
        <v>Telecomunicações</v>
      </c>
      <c r="S26" s="15">
        <f>VLOOKUP(Q26,'Chat GPT'!A:C,3,0)</f>
        <v>23</v>
      </c>
      <c r="T26" s="15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6" t="s">
        <v>71</v>
      </c>
      <c r="L27" s="19">
        <f t="shared" si="1"/>
        <v>0.0084</v>
      </c>
      <c r="M27" s="20">
        <f t="shared" si="2"/>
        <v>22.45140817</v>
      </c>
      <c r="N27" s="21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5" t="str">
        <f>VLOOKUP(A27,Tickr!A:B,2,0)</f>
        <v>Rumo</v>
      </c>
      <c r="R27" s="15" t="str">
        <f>VLOOKUP(Q27,'Chat GPT'!A:C,2,0)</f>
        <v>Logística</v>
      </c>
      <c r="S27" s="15">
        <f>VLOOKUP(Q27,'Chat GPT'!A:C,3,0)</f>
        <v>10</v>
      </c>
      <c r="T27" s="15" t="str">
        <f t="shared" si="5"/>
        <v>Menos de 50 anos</v>
      </c>
    </row>
    <row r="28">
      <c r="A28" s="8" t="s">
        <v>72</v>
      </c>
      <c r="B28" s="9">
        <v>45317.0</v>
      </c>
      <c r="C28" s="10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8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5" t="str">
        <f>VLOOKUP(A28,Tickr!A:B,2,0)</f>
        <v>Cielo</v>
      </c>
      <c r="R28" s="15" t="str">
        <f>VLOOKUP(Q28,'Chat GPT'!A:C,2,0)</f>
        <v>Tecnologia Financeira</v>
      </c>
      <c r="S28" s="15">
        <f>VLOOKUP(Q28,'Chat GPT'!A:C,3,0)</f>
        <v>12</v>
      </c>
      <c r="T28" s="15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6" t="s">
        <v>75</v>
      </c>
      <c r="L29" s="19">
        <f t="shared" si="1"/>
        <v>0.0077</v>
      </c>
      <c r="M29" s="20">
        <f t="shared" si="2"/>
        <v>7.750322517</v>
      </c>
      <c r="N29" s="21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5" t="str">
        <f>VLOOKUP(A29,Tickr!A:B,2,0)</f>
        <v>Dexco</v>
      </c>
      <c r="R29" s="15" t="str">
        <f>VLOOKUP(Q29,'Chat GPT'!A:C,2,0)</f>
        <v>Tecnologia</v>
      </c>
      <c r="S29" s="15">
        <f>VLOOKUP(Q29,'Chat GPT'!A:C,3,0)</f>
        <v>8</v>
      </c>
      <c r="T29" s="15" t="str">
        <f t="shared" si="5"/>
        <v>Menos de 50 anos</v>
      </c>
    </row>
    <row r="30">
      <c r="A30" s="8" t="s">
        <v>76</v>
      </c>
      <c r="B30" s="9">
        <v>45317.0</v>
      </c>
      <c r="C30" s="10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8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5" t="str">
        <f>VLOOKUP(A30,Tickr!A:B,2,0)</f>
        <v>TIM</v>
      </c>
      <c r="R30" s="15" t="str">
        <f>VLOOKUP(Q30,'Chat GPT'!A:C,2,0)</f>
        <v>Telecomunicações</v>
      </c>
      <c r="S30" s="15">
        <f>VLOOKUP(Q30,'Chat GPT'!A:C,3,0)</f>
        <v>25</v>
      </c>
      <c r="T30" s="15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6" t="s">
        <v>79</v>
      </c>
      <c r="L31" s="19">
        <f t="shared" si="1"/>
        <v>0.0073</v>
      </c>
      <c r="M31" s="20">
        <f t="shared" si="2"/>
        <v>23.05172243</v>
      </c>
      <c r="N31" s="21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5" t="str">
        <f>VLOOKUP(A31,Tickr!A:B,2,0)</f>
        <v>Bradespar</v>
      </c>
      <c r="R31" s="15" t="str">
        <f>VLOOKUP(Q31,'Chat GPT'!A:C,2,0)</f>
        <v>Finanças</v>
      </c>
      <c r="S31" s="15">
        <f>VLOOKUP(Q31,'Chat GPT'!A:C,3,0)</f>
        <v>20</v>
      </c>
      <c r="T31" s="15" t="str">
        <f t="shared" si="5"/>
        <v>Menos de 50 anos</v>
      </c>
    </row>
    <row r="32">
      <c r="A32" s="8" t="s">
        <v>80</v>
      </c>
      <c r="B32" s="9">
        <v>45317.0</v>
      </c>
      <c r="C32" s="10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8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5" t="str">
        <f>VLOOKUP(A32,Tickr!A:B,2,0)</f>
        <v>Locaweb</v>
      </c>
      <c r="R32" s="15" t="str">
        <f>VLOOKUP(Q32,'Chat GPT'!A:C,2,0)</f>
        <v>Tecnologia</v>
      </c>
      <c r="S32" s="15">
        <f>VLOOKUP(Q32,'Chat GPT'!A:C,3,0)</f>
        <v>24</v>
      </c>
      <c r="T32" s="15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6" t="s">
        <v>83</v>
      </c>
      <c r="L33" s="19">
        <f t="shared" si="1"/>
        <v>0.0071</v>
      </c>
      <c r="M33" s="20">
        <f t="shared" si="2"/>
        <v>23.6619998</v>
      </c>
      <c r="N33" s="21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5" t="str">
        <f>VLOOKUP(A33,Tickr!A:B,2,0)</f>
        <v>PetroRecôncavo</v>
      </c>
      <c r="R33" s="15" t="str">
        <f>VLOOKUP(Q33,'Chat GPT'!A:C,2,0)</f>
        <v>Energia/Petróleo</v>
      </c>
      <c r="S33" s="15">
        <f>VLOOKUP(Q33,'Chat GPT'!A:C,3,0)</f>
        <v>10</v>
      </c>
      <c r="T33" s="15" t="str">
        <f t="shared" si="5"/>
        <v>Menos de 50 anos</v>
      </c>
    </row>
    <row r="34">
      <c r="A34" s="8" t="s">
        <v>84</v>
      </c>
      <c r="B34" s="9">
        <v>45317.0</v>
      </c>
      <c r="C34" s="10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8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5" t="str">
        <f>VLOOKUP(A34,Tickr!A:B,2,0)</f>
        <v>Itaúsa</v>
      </c>
      <c r="R34" s="15" t="str">
        <f>VLOOKUP(Q34,'Chat GPT'!A:C,2,0)</f>
        <v>Finanças</v>
      </c>
      <c r="S34" s="15">
        <f>VLOOKUP(Q34,'Chat GPT'!A:C,3,0)</f>
        <v>52</v>
      </c>
      <c r="T34" s="15" t="str">
        <f t="shared" si="5"/>
        <v>Entre 50 e 100 anos</v>
      </c>
    </row>
    <row r="35">
      <c r="A35" s="16" t="s">
        <v>86</v>
      </c>
      <c r="B35" s="17">
        <v>45317.0</v>
      </c>
      <c r="C35" s="18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6" t="s">
        <v>87</v>
      </c>
      <c r="L35" s="19">
        <f t="shared" si="1"/>
        <v>0.0068</v>
      </c>
      <c r="M35" s="20">
        <f t="shared" si="2"/>
        <v>56.5852205</v>
      </c>
      <c r="N35" s="21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5" t="str">
        <f>VLOOKUP(A35,Tickr!A:B,2,0)</f>
        <v>Banco do Brasil</v>
      </c>
      <c r="R35" s="15" t="str">
        <f>VLOOKUP(Q35,'Chat GPT'!A:C,2,0)</f>
        <v>Finanças</v>
      </c>
      <c r="S35" s="15">
        <f>VLOOKUP(Q35,'Chat GPT'!A:C,3,0)</f>
        <v>213</v>
      </c>
      <c r="T35" s="15" t="str">
        <f t="shared" si="5"/>
        <v>Mais de 100 anos</v>
      </c>
    </row>
    <row r="36">
      <c r="A36" s="8" t="s">
        <v>88</v>
      </c>
      <c r="B36" s="9">
        <v>45317.0</v>
      </c>
      <c r="C36" s="10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8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5" t="str">
        <f>VLOOKUP(A36,Tickr!A:B,2,0)</f>
        <v>RaiaDrogasil</v>
      </c>
      <c r="R36" s="15" t="str">
        <f>VLOOKUP(Q36,'Chat GPT'!A:C,2,0)</f>
        <v>Varejo Farmacêutico</v>
      </c>
      <c r="S36" s="15">
        <f>VLOOKUP(Q36,'Chat GPT'!A:C,3,0)</f>
        <v>119</v>
      </c>
      <c r="T36" s="15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6" t="s">
        <v>91</v>
      </c>
      <c r="L37" s="19">
        <f t="shared" si="1"/>
        <v>0.0059</v>
      </c>
      <c r="M37" s="20">
        <f t="shared" si="2"/>
        <v>10.02087683</v>
      </c>
      <c r="N37" s="21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5" t="str">
        <f>VLOOKUP(A37,Tickr!A:B,2,0)</f>
        <v>Metalúrgica Gerdau</v>
      </c>
      <c r="R37" s="15" t="str">
        <f>VLOOKUP(Q37,'Chat GPT'!A:C,2,0)</f>
        <v>Siderurgia</v>
      </c>
      <c r="S37" s="15">
        <f>VLOOKUP(Q37,'Chat GPT'!A:C,3,0)</f>
        <v>120</v>
      </c>
      <c r="T37" s="15" t="str">
        <f t="shared" si="5"/>
        <v>Mais de 100 anos</v>
      </c>
    </row>
    <row r="38">
      <c r="A38" s="8" t="s">
        <v>92</v>
      </c>
      <c r="B38" s="9">
        <v>45317.0</v>
      </c>
      <c r="C38" s="10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8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5" t="str">
        <f>VLOOKUP(A38,Tickr!A:B,2,0)</f>
        <v>Cosan</v>
      </c>
      <c r="R38" s="15" t="str">
        <f>VLOOKUP(Q38,'Chat GPT'!A:C,2,0)</f>
        <v>Energia</v>
      </c>
      <c r="S38" s="15">
        <f>VLOOKUP(Q38,'Chat GPT'!A:C,3,0)</f>
        <v>21</v>
      </c>
      <c r="T38" s="15" t="str">
        <f t="shared" si="5"/>
        <v>Menos de 50 anos</v>
      </c>
    </row>
    <row r="39">
      <c r="A39" s="16" t="s">
        <v>94</v>
      </c>
      <c r="B39" s="17">
        <v>45317.0</v>
      </c>
      <c r="C39" s="18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6" t="s">
        <v>95</v>
      </c>
      <c r="L39" s="19">
        <f t="shared" si="1"/>
        <v>0.0057</v>
      </c>
      <c r="M39" s="20">
        <f t="shared" si="2"/>
        <v>24.20204832</v>
      </c>
      <c r="N39" s="21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5" t="str">
        <f>VLOOKUP(A39,Tickr!A:B,2,0)</f>
        <v>JBS</v>
      </c>
      <c r="R39" s="15" t="str">
        <f>VLOOKUP(Q39,'Chat GPT'!A:C,2,0)</f>
        <v>Alimentos</v>
      </c>
      <c r="S39" s="15">
        <f>VLOOKUP(Q39,'Chat GPT'!A:C,3,0)</f>
        <v>68</v>
      </c>
      <c r="T39" s="15" t="str">
        <f t="shared" si="5"/>
        <v>Entre 50 e 100 anos</v>
      </c>
    </row>
    <row r="40">
      <c r="A40" s="8" t="s">
        <v>96</v>
      </c>
      <c r="B40" s="9">
        <v>45317.0</v>
      </c>
      <c r="C40" s="10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8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5" t="str">
        <f>VLOOKUP(A40,Tickr!A:B,2,0)</f>
        <v>Magazine Luiza</v>
      </c>
      <c r="R40" s="15" t="str">
        <f>VLOOKUP(Q40,'Chat GPT'!A:C,2,0)</f>
        <v>Varejo</v>
      </c>
      <c r="S40" s="15">
        <f>VLOOKUP(Q40,'Chat GPT'!A:C,3,0)</f>
        <v>64</v>
      </c>
      <c r="T40" s="15" t="str">
        <f t="shared" si="5"/>
        <v>Entre 50 e 100 anos</v>
      </c>
    </row>
    <row r="41">
      <c r="A41" s="16" t="s">
        <v>98</v>
      </c>
      <c r="B41" s="17">
        <v>45317.0</v>
      </c>
      <c r="C41" s="18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6" t="s">
        <v>99</v>
      </c>
      <c r="L41" s="19">
        <f t="shared" si="1"/>
        <v>0.0036</v>
      </c>
      <c r="M41" s="20">
        <f t="shared" si="2"/>
        <v>13.70067756</v>
      </c>
      <c r="N41" s="21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5" t="str">
        <f>VLOOKUP(A41,Tickr!A:B,2,0)</f>
        <v>Banco Bradesco</v>
      </c>
      <c r="R41" s="15" t="str">
        <f>VLOOKUP(Q41,'Chat GPT'!A:C,2,0)</f>
        <v>Finanças</v>
      </c>
      <c r="S41" s="15">
        <f>VLOOKUP(Q41,'Chat GPT'!A:C,3,0)</f>
        <v>78</v>
      </c>
      <c r="T41" s="15" t="str">
        <f t="shared" si="5"/>
        <v>Entre 50 e 100 anos</v>
      </c>
    </row>
    <row r="42">
      <c r="A42" s="8" t="s">
        <v>100</v>
      </c>
      <c r="B42" s="9">
        <v>45317.0</v>
      </c>
      <c r="C42" s="10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8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5" t="str">
        <f>VLOOKUP(A42,Tickr!A:B,2,0)</f>
        <v>Gerdau</v>
      </c>
      <c r="R42" s="15" t="str">
        <f>VLOOKUP(Q42,'Chat GPT'!A:C,2,0)</f>
        <v>Siderurgia</v>
      </c>
      <c r="S42" s="15">
        <f>VLOOKUP(Q42,'Chat GPT'!A:C,3,0)</f>
        <v>120</v>
      </c>
      <c r="T42" s="15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6" t="s">
        <v>103</v>
      </c>
      <c r="L43" s="19">
        <f t="shared" si="1"/>
        <v>0.0026</v>
      </c>
      <c r="M43" s="20">
        <f t="shared" si="2"/>
        <v>3.730301217</v>
      </c>
      <c r="N43" s="21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5" t="str">
        <f>VLOOKUP(A43,Tickr!A:B,2,0)</f>
        <v>Raízen</v>
      </c>
      <c r="R43" s="15" t="str">
        <f>VLOOKUP(Q43,'Chat GPT'!A:C,2,0)</f>
        <v>Energia</v>
      </c>
      <c r="S43" s="15">
        <f>VLOOKUP(Q43,'Chat GPT'!A:C,3,0)</f>
        <v>9</v>
      </c>
      <c r="T43" s="15" t="str">
        <f t="shared" si="5"/>
        <v>Menos de 50 anos</v>
      </c>
    </row>
    <row r="44">
      <c r="A44" s="8" t="s">
        <v>104</v>
      </c>
      <c r="B44" s="9">
        <v>45317.0</v>
      </c>
      <c r="C44" s="10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8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5" t="str">
        <f>VLOOKUP(A44,Tickr!A:B,2,0)</f>
        <v>Copel</v>
      </c>
      <c r="R44" s="15" t="str">
        <f>VLOOKUP(Q44,'Chat GPT'!A:C,2,0)</f>
        <v>Energia</v>
      </c>
      <c r="S44" s="15">
        <f>VLOOKUP(Q44,'Chat GPT'!A:C,3,0)</f>
        <v>66</v>
      </c>
      <c r="T44" s="15" t="str">
        <f t="shared" si="5"/>
        <v>Entre 50 e 100 anos</v>
      </c>
    </row>
    <row r="45">
      <c r="A45" s="16" t="s">
        <v>106</v>
      </c>
      <c r="B45" s="17">
        <v>45317.0</v>
      </c>
      <c r="C45" s="18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6" t="s">
        <v>107</v>
      </c>
      <c r="L45" s="19">
        <f t="shared" si="1"/>
        <v>0.0012</v>
      </c>
      <c r="M45" s="20">
        <f t="shared" si="2"/>
        <v>8.170195765</v>
      </c>
      <c r="N45" s="21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5" t="str">
        <f>VLOOKUP(A45,Tickr!A:B,2,0)</f>
        <v>Grupo Vamos</v>
      </c>
      <c r="R45" s="15" t="str">
        <f>VLOOKUP(Q45,'Chat GPT'!A:C,2,0)</f>
        <v>Transporte</v>
      </c>
      <c r="S45" s="15">
        <f>VLOOKUP(Q45,'Chat GPT'!A:C,3,0)</f>
        <v>8</v>
      </c>
      <c r="T45" s="15" t="str">
        <f t="shared" si="5"/>
        <v>Menos de 50 anos</v>
      </c>
    </row>
    <row r="46">
      <c r="A46" s="8" t="s">
        <v>108</v>
      </c>
      <c r="B46" s="9">
        <v>45317.0</v>
      </c>
      <c r="C46" s="10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8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5" t="str">
        <f t="shared" si="4"/>
        <v>Estável</v>
      </c>
      <c r="Q46" s="15" t="str">
        <f>VLOOKUP(A46,Tickr!A:B,2,0)</f>
        <v>Marfrig</v>
      </c>
      <c r="R46" s="15" t="str">
        <f>VLOOKUP(Q46,'Chat GPT'!A:C,2,0)</f>
        <v>Alimentos</v>
      </c>
      <c r="S46" s="15">
        <f>VLOOKUP(Q46,'Chat GPT'!A:C,3,0)</f>
        <v>13</v>
      </c>
      <c r="T46" s="15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6" t="s">
        <v>111</v>
      </c>
      <c r="L47" s="19">
        <f t="shared" si="1"/>
        <v>0</v>
      </c>
      <c r="M47" s="20">
        <f t="shared" si="2"/>
        <v>13.2</v>
      </c>
      <c r="N47" s="21">
        <f>VLOOKUP(A47,Total_de_acoes!A:B,2,0)</f>
        <v>4394245879</v>
      </c>
      <c r="O47" s="14">
        <f t="shared" si="3"/>
        <v>0</v>
      </c>
      <c r="P47" s="15" t="str">
        <f t="shared" si="4"/>
        <v>Estável</v>
      </c>
      <c r="Q47" s="15" t="str">
        <f>VLOOKUP(A47,Tickr!A:B,2,0)</f>
        <v>Ambev</v>
      </c>
      <c r="R47" s="15" t="str">
        <f>VLOOKUP(Q47,'Chat GPT'!A:C,2,0)</f>
        <v>Bebidas</v>
      </c>
      <c r="S47" s="15">
        <f>VLOOKUP(Q47,'Chat GPT'!A:C,3,0)</f>
        <v>30</v>
      </c>
      <c r="T47" s="15" t="str">
        <f t="shared" si="5"/>
        <v>Menos de 50 anos</v>
      </c>
    </row>
    <row r="48">
      <c r="A48" s="8" t="s">
        <v>112</v>
      </c>
      <c r="B48" s="9">
        <v>45317.0</v>
      </c>
      <c r="C48" s="10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8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5" t="str">
        <f t="shared" si="4"/>
        <v>Desceu</v>
      </c>
      <c r="Q48" s="15" t="str">
        <f>VLOOKUP(A48,Tickr!A:B,2,0)</f>
        <v>BB Seguridade</v>
      </c>
      <c r="R48" s="15" t="str">
        <f>VLOOKUP(Q48,'Chat GPT'!A:C,2,0)</f>
        <v>Seguros</v>
      </c>
      <c r="S48" s="15">
        <f>VLOOKUP(Q48,'Chat GPT'!A:C,3,0)</f>
        <v>34</v>
      </c>
      <c r="T48" s="15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6" t="s">
        <v>115</v>
      </c>
      <c r="L49" s="19">
        <f t="shared" si="1"/>
        <v>-0.0006</v>
      </c>
      <c r="M49" s="20">
        <f t="shared" si="2"/>
        <v>77.08625175</v>
      </c>
      <c r="N49" s="21">
        <f>VLOOKUP(A49,Total_de_acoes!A:B,2,0)</f>
        <v>340001799</v>
      </c>
      <c r="O49" s="14">
        <f t="shared" si="3"/>
        <v>-15725678.56</v>
      </c>
      <c r="P49" s="15" t="str">
        <f t="shared" si="4"/>
        <v>Desceu</v>
      </c>
      <c r="Q49" s="15" t="str">
        <f>VLOOKUP(A49,Tickr!A:B,2,0)</f>
        <v>Sabesp</v>
      </c>
      <c r="R49" s="15" t="str">
        <f>VLOOKUP(Q49,'Chat GPT'!A:C,2,0)</f>
        <v>Saneamento</v>
      </c>
      <c r="S49" s="15">
        <f>VLOOKUP(Q49,'Chat GPT'!A:C,3,0)</f>
        <v>49</v>
      </c>
      <c r="T49" s="15" t="str">
        <f t="shared" si="5"/>
        <v>Menos de 50 anos</v>
      </c>
    </row>
    <row r="50">
      <c r="A50" s="8" t="s">
        <v>116</v>
      </c>
      <c r="B50" s="9">
        <v>45317.0</v>
      </c>
      <c r="C50" s="10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8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5" t="str">
        <f t="shared" si="4"/>
        <v>Desceu</v>
      </c>
      <c r="Q50" s="15" t="str">
        <f>VLOOKUP(A50,Tickr!A:B,2,0)</f>
        <v>Totvs</v>
      </c>
      <c r="R50" s="15" t="str">
        <f>VLOOKUP(Q50,'Chat GPT'!A:C,2,0)</f>
        <v>Tecnologia</v>
      </c>
      <c r="S50" s="15">
        <f>VLOOKUP(Q50,'Chat GPT'!A:C,3,0)</f>
        <v>54</v>
      </c>
      <c r="T50" s="15" t="str">
        <f t="shared" si="5"/>
        <v>Entre 50 e 100 anos</v>
      </c>
    </row>
    <row r="51">
      <c r="A51" s="16" t="s">
        <v>118</v>
      </c>
      <c r="B51" s="17">
        <v>45317.0</v>
      </c>
      <c r="C51" s="18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6" t="s">
        <v>119</v>
      </c>
      <c r="L51" s="19">
        <f t="shared" si="1"/>
        <v>-0.0017</v>
      </c>
      <c r="M51" s="20">
        <f t="shared" si="2"/>
        <v>11.6598217</v>
      </c>
      <c r="N51" s="21">
        <f>VLOOKUP(A51,Total_de_acoes!A:B,2,0)</f>
        <v>1437415777</v>
      </c>
      <c r="O51" s="14">
        <f t="shared" si="3"/>
        <v>-28492019.83</v>
      </c>
      <c r="P51" s="15" t="str">
        <f t="shared" si="4"/>
        <v>Desceu</v>
      </c>
      <c r="Q51" s="15" t="str">
        <f>VLOOKUP(A51,Tickr!A:B,2,0)</f>
        <v>CEMIG</v>
      </c>
      <c r="R51" s="15" t="str">
        <f>VLOOKUP(Q51,'Chat GPT'!A:C,2,0)</f>
        <v>Energia</v>
      </c>
      <c r="S51" s="15">
        <f>VLOOKUP(Q51,'Chat GPT'!A:C,3,0)</f>
        <v>68</v>
      </c>
      <c r="T51" s="15" t="str">
        <f t="shared" si="5"/>
        <v>Entre 50 e 100 anos</v>
      </c>
    </row>
    <row r="52">
      <c r="A52" s="8" t="s">
        <v>120</v>
      </c>
      <c r="B52" s="9">
        <v>45317.0</v>
      </c>
      <c r="C52" s="10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8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5" t="str">
        <f t="shared" si="4"/>
        <v>Desceu</v>
      </c>
      <c r="Q52" s="15" t="str">
        <f>VLOOKUP(A52,Tickr!A:B,2,0)</f>
        <v>Eletrobras</v>
      </c>
      <c r="R52" s="15" t="str">
        <f>VLOOKUP(Q52,'Chat GPT'!A:C,2,0)</f>
        <v>Energia</v>
      </c>
      <c r="S52" s="15">
        <f>VLOOKUP(Q52,'Chat GPT'!A:C,3,0)</f>
        <v>59</v>
      </c>
      <c r="T52" s="15" t="str">
        <f t="shared" si="5"/>
        <v>Entre 50 e 100 anos</v>
      </c>
    </row>
    <row r="53">
      <c r="A53" s="16" t="s">
        <v>122</v>
      </c>
      <c r="B53" s="17">
        <v>45317.0</v>
      </c>
      <c r="C53" s="18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6" t="s">
        <v>123</v>
      </c>
      <c r="L53" s="19">
        <f t="shared" si="1"/>
        <v>-0.0023</v>
      </c>
      <c r="M53" s="20">
        <f t="shared" si="2"/>
        <v>12.89966924</v>
      </c>
      <c r="N53" s="21">
        <f>VLOOKUP(A53,Total_de_acoes!A:B,2,0)</f>
        <v>1579130168</v>
      </c>
      <c r="O53" s="14">
        <f t="shared" si="3"/>
        <v>-46851590.76</v>
      </c>
      <c r="P53" s="15" t="str">
        <f t="shared" si="4"/>
        <v>Desceu</v>
      </c>
      <c r="Q53" s="15" t="str">
        <f>VLOOKUP(A53,Tickr!A:B,2,0)</f>
        <v>Eneva</v>
      </c>
      <c r="R53" s="15" t="str">
        <f>VLOOKUP(Q53,'Chat GPT'!A:C,2,0)</f>
        <v>Energia</v>
      </c>
      <c r="S53" s="15">
        <f>VLOOKUP(Q53,'Chat GPT'!A:C,3,0)</f>
        <v>8</v>
      </c>
      <c r="T53" s="15" t="str">
        <f t="shared" si="5"/>
        <v>Menos de 50 anos</v>
      </c>
    </row>
    <row r="54">
      <c r="A54" s="8" t="s">
        <v>124</v>
      </c>
      <c r="B54" s="9">
        <v>45317.0</v>
      </c>
      <c r="C54" s="10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8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5" t="str">
        <f t="shared" si="4"/>
        <v>Desceu</v>
      </c>
      <c r="Q54" s="15" t="str">
        <f>VLOOKUP(A54,Tickr!A:B,2,0)</f>
        <v>WEG</v>
      </c>
      <c r="R54" s="15" t="str">
        <f>VLOOKUP(Q54,'Chat GPT'!A:C,2,0)</f>
        <v>Tecnologia</v>
      </c>
      <c r="S54" s="15">
        <f>VLOOKUP(Q54,'Chat GPT'!A:C,3,0)</f>
        <v>58</v>
      </c>
      <c r="T54" s="15" t="str">
        <f t="shared" si="5"/>
        <v>Entre 50 e 100 anos</v>
      </c>
    </row>
    <row r="55">
      <c r="A55" s="16" t="s">
        <v>126</v>
      </c>
      <c r="B55" s="17">
        <v>45317.0</v>
      </c>
      <c r="C55" s="18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6" t="s">
        <v>127</v>
      </c>
      <c r="L55" s="19">
        <f t="shared" si="1"/>
        <v>-0.0025</v>
      </c>
      <c r="M55" s="20">
        <f t="shared" si="2"/>
        <v>19.34837093</v>
      </c>
      <c r="N55" s="21">
        <f>VLOOKUP(A55,Total_de_acoes!A:B,2,0)</f>
        <v>195751130</v>
      </c>
      <c r="O55" s="14">
        <f t="shared" si="3"/>
        <v>-9468663.682</v>
      </c>
      <c r="P55" s="15" t="str">
        <f t="shared" si="4"/>
        <v>Desceu</v>
      </c>
      <c r="Q55" s="15" t="str">
        <f>VLOOKUP(A55,Tickr!A:B,2,0)</f>
        <v>SLC Agrícola</v>
      </c>
      <c r="R55" s="15" t="str">
        <f>VLOOKUP(Q55,'Chat GPT'!A:C,2,0)</f>
        <v>Agronegócio</v>
      </c>
      <c r="S55" s="15">
        <f>VLOOKUP(Q55,'Chat GPT'!A:C,3,0)</f>
        <v>44</v>
      </c>
      <c r="T55" s="15" t="str">
        <f t="shared" si="5"/>
        <v>Menos de 50 anos</v>
      </c>
    </row>
    <row r="56">
      <c r="A56" s="8" t="s">
        <v>128</v>
      </c>
      <c r="B56" s="9">
        <v>45317.0</v>
      </c>
      <c r="C56" s="10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8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5" t="str">
        <f t="shared" si="4"/>
        <v>Desceu</v>
      </c>
      <c r="Q56" s="15" t="str">
        <f>VLOOKUP(A56,Tickr!A:B,2,0)</f>
        <v>ALOS3</v>
      </c>
      <c r="R56" s="15" t="str">
        <f>VLOOKUP(Q56,'Chat GPT'!A:C,2,0)</f>
        <v>Educação</v>
      </c>
      <c r="S56" s="15">
        <f>VLOOKUP(Q56,'Chat GPT'!A:C,3,0)</f>
        <v>14</v>
      </c>
      <c r="T56" s="15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6" t="s">
        <v>131</v>
      </c>
      <c r="L57" s="19">
        <f t="shared" si="1"/>
        <v>-0.003</v>
      </c>
      <c r="M57" s="20">
        <f t="shared" si="2"/>
        <v>13.30992979</v>
      </c>
      <c r="N57" s="21">
        <f>VLOOKUP(A57,Total_de_acoes!A:B,2,0)</f>
        <v>995335937</v>
      </c>
      <c r="O57" s="14">
        <f t="shared" si="3"/>
        <v>-39743554.31</v>
      </c>
      <c r="P57" s="15" t="str">
        <f t="shared" si="4"/>
        <v>Desceu</v>
      </c>
      <c r="Q57" s="15" t="str">
        <f>VLOOKUP(A57,Tickr!A:B,2,0)</f>
        <v>Grupo CCR</v>
      </c>
      <c r="R57" s="15" t="str">
        <f>VLOOKUP(Q57,'Chat GPT'!A:C,2,0)</f>
        <v>Infraestrutura</v>
      </c>
      <c r="S57" s="15">
        <f>VLOOKUP(Q57,'Chat GPT'!A:C,3,0)</f>
        <v>19</v>
      </c>
      <c r="T57" s="15" t="str">
        <f t="shared" si="5"/>
        <v>Menos de 50 anos</v>
      </c>
    </row>
    <row r="58">
      <c r="A58" s="8" t="s">
        <v>132</v>
      </c>
      <c r="B58" s="9">
        <v>45317.0</v>
      </c>
      <c r="C58" s="10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8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5" t="str">
        <f t="shared" si="4"/>
        <v>Desceu</v>
      </c>
      <c r="Q58" s="15" t="str">
        <f>VLOOKUP(A58,Tickr!A:B,2,0)</f>
        <v>Cogna</v>
      </c>
      <c r="R58" s="15" t="str">
        <f>VLOOKUP(Q58,'Chat GPT'!A:C,2,0)</f>
        <v>Educação</v>
      </c>
      <c r="S58" s="15">
        <f>VLOOKUP(Q58,'Chat GPT'!A:C,3,0)</f>
        <v>52</v>
      </c>
      <c r="T58" s="15" t="str">
        <f t="shared" si="5"/>
        <v>Entre 50 e 100 anos</v>
      </c>
    </row>
    <row r="59">
      <c r="A59" s="16" t="s">
        <v>134</v>
      </c>
      <c r="B59" s="17">
        <v>45317.0</v>
      </c>
      <c r="C59" s="18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6" t="s">
        <v>135</v>
      </c>
      <c r="L59" s="19">
        <f t="shared" si="1"/>
        <v>-0.0041</v>
      </c>
      <c r="M59" s="20">
        <f t="shared" si="2"/>
        <v>26.22753288</v>
      </c>
      <c r="N59" s="21">
        <f>VLOOKUP(A59,Total_de_acoes!A:B,2,0)</f>
        <v>395801044</v>
      </c>
      <c r="O59" s="14">
        <f t="shared" si="3"/>
        <v>-42561628.08</v>
      </c>
      <c r="P59" s="15" t="str">
        <f t="shared" si="4"/>
        <v>Desceu</v>
      </c>
      <c r="Q59" s="15" t="str">
        <f>VLOOKUP(A59,Tickr!A:B,2,0)</f>
        <v>Transmissão Paulista</v>
      </c>
      <c r="R59" s="15" t="str">
        <f>VLOOKUP(Q59,'Chat GPT'!A:C,2,0)</f>
        <v>Energia</v>
      </c>
      <c r="S59" s="15">
        <f>VLOOKUP(Q59,'Chat GPT'!A:C,3,0)</f>
        <v>24</v>
      </c>
      <c r="T59" s="15" t="str">
        <f t="shared" si="5"/>
        <v>Menos de 50 anos</v>
      </c>
    </row>
    <row r="60">
      <c r="A60" s="8" t="s">
        <v>136</v>
      </c>
      <c r="B60" s="9">
        <v>45317.0</v>
      </c>
      <c r="C60" s="10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8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5" t="str">
        <f t="shared" si="4"/>
        <v>Desceu</v>
      </c>
      <c r="Q60" s="15" t="str">
        <f>VLOOKUP(A60,Tickr!A:B,2,0)</f>
        <v>Engie</v>
      </c>
      <c r="R60" s="15" t="str">
        <f>VLOOKUP(Q60,'Chat GPT'!A:C,2,0)</f>
        <v>Energia</v>
      </c>
      <c r="S60" s="15">
        <f>VLOOKUP(Q60,'Chat GPT'!A:C,3,0)</f>
        <v>25</v>
      </c>
      <c r="T60" s="15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6" t="s">
        <v>139</v>
      </c>
      <c r="L61" s="19">
        <f t="shared" si="1"/>
        <v>-0.0047</v>
      </c>
      <c r="M61" s="20">
        <f t="shared" si="2"/>
        <v>23.33969657</v>
      </c>
      <c r="N61" s="21">
        <f>VLOOKUP(A61,Total_de_acoes!A:B,2,0)</f>
        <v>1114412532</v>
      </c>
      <c r="O61" s="14">
        <f t="shared" si="3"/>
        <v>-122247236.7</v>
      </c>
      <c r="P61" s="15" t="str">
        <f t="shared" si="4"/>
        <v>Desceu</v>
      </c>
      <c r="Q61" s="15" t="str">
        <f>VLOOKUP(A61,Tickr!A:B,2,0)</f>
        <v>Vibra Energia</v>
      </c>
      <c r="R61" s="15" t="str">
        <f>VLOOKUP(Q61,'Chat GPT'!A:C,2,0)</f>
        <v>Energia</v>
      </c>
      <c r="S61" s="15">
        <f>VLOOKUP(Q61,'Chat GPT'!A:C,3,0)</f>
        <v>7</v>
      </c>
      <c r="T61" s="15" t="str">
        <f t="shared" si="5"/>
        <v>Menos de 50 anos</v>
      </c>
    </row>
    <row r="62">
      <c r="A62" s="8" t="s">
        <v>140</v>
      </c>
      <c r="B62" s="9">
        <v>45317.0</v>
      </c>
      <c r="C62" s="10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8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5" t="str">
        <f t="shared" si="4"/>
        <v>Desceu</v>
      </c>
      <c r="Q62" s="15" t="str">
        <f>VLOOKUP(A62,Tickr!A:B,2,0)</f>
        <v>IRB Brasil RE</v>
      </c>
      <c r="R62" s="15" t="str">
        <f>VLOOKUP(Q62,'Chat GPT'!A:C,2,0)</f>
        <v>Seguros</v>
      </c>
      <c r="S62" s="15">
        <f>VLOOKUP(Q62,'Chat GPT'!A:C,3,0)</f>
        <v>83</v>
      </c>
      <c r="T62" s="15" t="str">
        <f t="shared" si="5"/>
        <v>Entre 50 e 100 anos</v>
      </c>
    </row>
    <row r="63">
      <c r="A63" s="16" t="s">
        <v>142</v>
      </c>
      <c r="B63" s="17">
        <v>45317.0</v>
      </c>
      <c r="C63" s="18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6" t="s">
        <v>143</v>
      </c>
      <c r="L63" s="19">
        <f t="shared" si="1"/>
        <v>-0.0065</v>
      </c>
      <c r="M63" s="20">
        <f t="shared" si="2"/>
        <v>41.12732763</v>
      </c>
      <c r="N63" s="21">
        <f>VLOOKUP(A63,Total_de_acoes!A:B,2,0)</f>
        <v>1980568384</v>
      </c>
      <c r="O63" s="14">
        <f t="shared" si="3"/>
        <v>-529460651.3</v>
      </c>
      <c r="P63" s="15" t="str">
        <f t="shared" si="4"/>
        <v>Desceu</v>
      </c>
      <c r="Q63" s="15" t="str">
        <f>VLOOKUP(A63,Tickr!A:B,2,0)</f>
        <v>Eletrobras</v>
      </c>
      <c r="R63" s="15" t="str">
        <f>VLOOKUP(Q63,'Chat GPT'!A:C,2,0)</f>
        <v>Energia</v>
      </c>
      <c r="S63" s="15">
        <f>VLOOKUP(Q63,'Chat GPT'!A:C,3,0)</f>
        <v>59</v>
      </c>
      <c r="T63" s="15" t="str">
        <f t="shared" si="5"/>
        <v>Entre 50 e 100 anos</v>
      </c>
    </row>
    <row r="64">
      <c r="A64" s="8" t="s">
        <v>144</v>
      </c>
      <c r="B64" s="9">
        <v>45317.0</v>
      </c>
      <c r="C64" s="10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8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5" t="str">
        <f t="shared" si="4"/>
        <v>Desceu</v>
      </c>
      <c r="Q64" s="15" t="str">
        <f>VLOOKUP(A64,Tickr!A:B,2,0)</f>
        <v>Petz</v>
      </c>
      <c r="R64" s="15" t="str">
        <f>VLOOKUP(Q64,'Chat GPT'!A:C,2,0)</f>
        <v>Varejo Pet</v>
      </c>
      <c r="S64" s="15">
        <f>VLOOKUP(Q64,'Chat GPT'!A:C,3,0)</f>
        <v>9</v>
      </c>
      <c r="T64" s="15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6" t="s">
        <v>147</v>
      </c>
      <c r="L65" s="19">
        <f t="shared" si="1"/>
        <v>-0.0093</v>
      </c>
      <c r="M65" s="20">
        <f t="shared" si="2"/>
        <v>16.05935197</v>
      </c>
      <c r="N65" s="21">
        <f>VLOOKUP(A65,Total_de_acoes!A:B,2,0)</f>
        <v>91514307</v>
      </c>
      <c r="O65" s="14">
        <f t="shared" si="3"/>
        <v>-13667842.34</v>
      </c>
      <c r="P65" s="15" t="str">
        <f t="shared" si="4"/>
        <v>Desceu</v>
      </c>
      <c r="Q65" s="15" t="str">
        <f>VLOOKUP(A65,Tickr!A:B,2,0)</f>
        <v>EZTEC</v>
      </c>
      <c r="R65" s="15" t="str">
        <f>VLOOKUP(Q65,'Chat GPT'!A:C,2,0)</f>
        <v>Construção Civil</v>
      </c>
      <c r="S65" s="15">
        <f>VLOOKUP(Q65,'Chat GPT'!A:C,3,0)</f>
        <v>41</v>
      </c>
      <c r="T65" s="15" t="str">
        <f t="shared" si="5"/>
        <v>Menos de 50 anos</v>
      </c>
    </row>
    <row r="66">
      <c r="A66" s="8" t="s">
        <v>148</v>
      </c>
      <c r="B66" s="9">
        <v>45317.0</v>
      </c>
      <c r="C66" s="10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8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5" t="str">
        <f t="shared" si="4"/>
        <v>Desceu</v>
      </c>
      <c r="Q66" s="15" t="str">
        <f>VLOOKUP(A66,Tickr!A:B,2,0)</f>
        <v>Fleury</v>
      </c>
      <c r="R66" s="15" t="str">
        <f>VLOOKUP(Q66,'Chat GPT'!A:C,2,0)</f>
        <v>Saúde</v>
      </c>
      <c r="S66" s="15">
        <f>VLOOKUP(Q66,'Chat GPT'!A:C,3,0)</f>
        <v>93</v>
      </c>
      <c r="T66" s="15" t="str">
        <f t="shared" si="5"/>
        <v>Entre 50 e 100 anos</v>
      </c>
    </row>
    <row r="67">
      <c r="A67" s="16" t="s">
        <v>149</v>
      </c>
      <c r="B67" s="17">
        <v>45317.0</v>
      </c>
      <c r="C67" s="18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6" t="s">
        <v>150</v>
      </c>
      <c r="L67" s="19">
        <f t="shared" si="1"/>
        <v>-0.0127</v>
      </c>
      <c r="M67" s="20">
        <f t="shared" si="2"/>
        <v>7.039400385</v>
      </c>
      <c r="N67" s="21">
        <f>VLOOKUP(A67,Total_de_acoes!A:B,2,0)</f>
        <v>496029967</v>
      </c>
      <c r="O67" s="14">
        <f t="shared" si="3"/>
        <v>-44345269.97</v>
      </c>
      <c r="P67" s="15" t="str">
        <f t="shared" si="4"/>
        <v>Desceu</v>
      </c>
      <c r="Q67" s="15" t="str">
        <f>VLOOKUP(A67,Tickr!A:B,2,0)</f>
        <v>Grupo Soma</v>
      </c>
      <c r="R67" s="15" t="str">
        <f>VLOOKUP(Q67,'Chat GPT'!A:C,2,0)</f>
        <v>Moda</v>
      </c>
      <c r="S67" s="15">
        <f>VLOOKUP(Q67,'Chat GPT'!A:C,3,0)</f>
        <v>5</v>
      </c>
      <c r="T67" s="15" t="str">
        <f t="shared" si="5"/>
        <v>Menos de 50 anos</v>
      </c>
    </row>
    <row r="68">
      <c r="A68" s="8" t="s">
        <v>151</v>
      </c>
      <c r="B68" s="9">
        <v>45317.0</v>
      </c>
      <c r="C68" s="10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8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5" t="str">
        <f t="shared" si="4"/>
        <v>Desceu</v>
      </c>
      <c r="Q68" s="15" t="str">
        <f>VLOOKUP(A68,Tickr!A:B,2,0)</f>
        <v>Alpargatas</v>
      </c>
      <c r="R68" s="15" t="str">
        <f>VLOOKUP(Q68,'Chat GPT'!A:C,2,0)</f>
        <v>Calçados</v>
      </c>
      <c r="S68" s="15">
        <f>VLOOKUP(Q68,'Chat GPT'!A:C,3,0)</f>
        <v>113</v>
      </c>
      <c r="T68" s="15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6" t="s">
        <v>154</v>
      </c>
      <c r="L69" s="19">
        <f t="shared" si="1"/>
        <v>-0.0138</v>
      </c>
      <c r="M69" s="20">
        <f t="shared" si="2"/>
        <v>23.15960251</v>
      </c>
      <c r="N69" s="21">
        <f>VLOOKUP(A69,Total_de_acoes!A:B,2,0)</f>
        <v>265784616</v>
      </c>
      <c r="O69" s="14">
        <f t="shared" si="3"/>
        <v>-84945431.64</v>
      </c>
      <c r="P69" s="15" t="str">
        <f t="shared" si="4"/>
        <v>Desceu</v>
      </c>
      <c r="Q69" s="15" t="str">
        <f>VLOOKUP(A69,Tickr!A:B,2,0)</f>
        <v>Cyrela</v>
      </c>
      <c r="R69" s="15" t="str">
        <f>VLOOKUP(Q69,'Chat GPT'!A:C,2,0)</f>
        <v>Construção Civil</v>
      </c>
      <c r="S69" s="15">
        <f>VLOOKUP(Q69,'Chat GPT'!A:C,3,0)</f>
        <v>57</v>
      </c>
      <c r="T69" s="15" t="str">
        <f t="shared" si="5"/>
        <v>Entre 50 e 100 anos</v>
      </c>
    </row>
    <row r="70">
      <c r="A70" s="8" t="s">
        <v>155</v>
      </c>
      <c r="B70" s="9">
        <v>45317.0</v>
      </c>
      <c r="C70" s="10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8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5" t="str">
        <f t="shared" si="4"/>
        <v>Desceu</v>
      </c>
      <c r="Q70" s="15" t="str">
        <f>VLOOKUP(A70,Tickr!A:B,2,0)</f>
        <v>Embraer</v>
      </c>
      <c r="R70" s="15" t="str">
        <f>VLOOKUP(Q70,'Chat GPT'!A:C,2,0)</f>
        <v>Aeroespacial</v>
      </c>
      <c r="S70" s="15">
        <f>VLOOKUP(Q70,'Chat GPT'!A:C,3,0)</f>
        <v>53</v>
      </c>
      <c r="T70" s="15" t="str">
        <f t="shared" si="5"/>
        <v>Entre 50 e 100 anos</v>
      </c>
    </row>
    <row r="71">
      <c r="A71" s="16" t="s">
        <v>157</v>
      </c>
      <c r="B71" s="17">
        <v>45317.0</v>
      </c>
      <c r="C71" s="18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6" t="s">
        <v>158</v>
      </c>
      <c r="L71" s="19">
        <f t="shared" si="1"/>
        <v>-0.0141</v>
      </c>
      <c r="M71" s="20">
        <f t="shared" si="2"/>
        <v>16.1983974</v>
      </c>
      <c r="N71" s="21">
        <f>VLOOKUP(A71,Total_de_acoes!A:B,2,0)</f>
        <v>846244302</v>
      </c>
      <c r="O71" s="14">
        <f t="shared" si="3"/>
        <v>-193280001.2</v>
      </c>
      <c r="P71" s="15" t="str">
        <f t="shared" si="4"/>
        <v>Desceu</v>
      </c>
      <c r="Q71" s="15" t="str">
        <f>VLOOKUP(A71,Tickr!A:B,2,0)</f>
        <v>Natura</v>
      </c>
      <c r="R71" s="15" t="str">
        <f>VLOOKUP(Q71,'Chat GPT'!A:C,2,0)</f>
        <v>Cosméticos</v>
      </c>
      <c r="S71" s="15">
        <f>VLOOKUP(Q71,'Chat GPT'!A:C,3,0)</f>
        <v>54</v>
      </c>
      <c r="T71" s="15" t="str">
        <f t="shared" si="5"/>
        <v>Entre 50 e 100 anos</v>
      </c>
    </row>
    <row r="72">
      <c r="A72" s="8" t="s">
        <v>159</v>
      </c>
      <c r="B72" s="9">
        <v>45317.0</v>
      </c>
      <c r="C72" s="10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8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5" t="str">
        <f t="shared" si="4"/>
        <v>Desceu</v>
      </c>
      <c r="Q72" s="15" t="str">
        <f>VLOOKUP(A72,Tickr!A:B,2,0)</f>
        <v>Assaí</v>
      </c>
      <c r="R72" s="15" t="str">
        <f>VLOOKUP(Q72,'Chat GPT'!A:C,2,0)</f>
        <v>Varejo Alimentício</v>
      </c>
      <c r="S72" s="15">
        <f>VLOOKUP(Q72,'Chat GPT'!A:C,3,0)</f>
        <v>10</v>
      </c>
      <c r="T72" s="15" t="str">
        <f t="shared" si="5"/>
        <v>Menos de 50 anos</v>
      </c>
    </row>
    <row r="73">
      <c r="A73" s="16" t="s">
        <v>161</v>
      </c>
      <c r="B73" s="17">
        <v>45317.0</v>
      </c>
      <c r="C73" s="18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6" t="s">
        <v>162</v>
      </c>
      <c r="L73" s="19">
        <f t="shared" si="1"/>
        <v>-0.0156</v>
      </c>
      <c r="M73" s="20">
        <f t="shared" si="2"/>
        <v>13.4295002</v>
      </c>
      <c r="N73" s="21">
        <f>VLOOKUP(A73,Total_de_acoes!A:B,2,0)</f>
        <v>5602790110</v>
      </c>
      <c r="O73" s="14">
        <f t="shared" si="3"/>
        <v>-1173785666</v>
      </c>
      <c r="P73" s="15" t="str">
        <f t="shared" si="4"/>
        <v>Desceu</v>
      </c>
      <c r="Q73" s="15" t="str">
        <f>VLOOKUP(A73,Tickr!A:B,2,0)</f>
        <v>B3</v>
      </c>
      <c r="R73" s="15" t="str">
        <f>VLOOKUP(Q73,'Chat GPT'!A:C,2,0)</f>
        <v>Finanças</v>
      </c>
      <c r="S73" s="15">
        <f>VLOOKUP(Q73,'Chat GPT'!A:C,3,0)</f>
        <v>124</v>
      </c>
      <c r="T73" s="15" t="str">
        <f t="shared" si="5"/>
        <v>Mais de 100 anos</v>
      </c>
    </row>
    <row r="74">
      <c r="A74" s="8" t="s">
        <v>163</v>
      </c>
      <c r="B74" s="9">
        <v>45317.0</v>
      </c>
      <c r="C74" s="10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8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5" t="str">
        <f t="shared" si="4"/>
        <v>Desceu</v>
      </c>
      <c r="Q74" s="15" t="str">
        <f>VLOOKUP(A74,Tickr!A:B,2,0)</f>
        <v>Hypera</v>
      </c>
      <c r="R74" s="15" t="str">
        <f>VLOOKUP(Q74,'Chat GPT'!A:C,2,0)</f>
        <v>Farmacêutico</v>
      </c>
      <c r="S74" s="15">
        <f>VLOOKUP(Q74,'Chat GPT'!A:C,3,0)</f>
        <v>21</v>
      </c>
      <c r="T74" s="15" t="str">
        <f t="shared" si="5"/>
        <v>Menos de 50 anos</v>
      </c>
    </row>
    <row r="75">
      <c r="A75" s="16" t="s">
        <v>165</v>
      </c>
      <c r="B75" s="17">
        <v>45317.0</v>
      </c>
      <c r="C75" s="18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6" t="s">
        <v>166</v>
      </c>
      <c r="L75" s="19">
        <f t="shared" si="1"/>
        <v>-0.0194</v>
      </c>
      <c r="M75" s="20">
        <f t="shared" si="2"/>
        <v>28.75790332</v>
      </c>
      <c r="N75" s="21">
        <f>VLOOKUP(A75,Total_de_acoes!A:B,2,0)</f>
        <v>142377330</v>
      </c>
      <c r="O75" s="14">
        <f t="shared" si="3"/>
        <v>-79432785.74</v>
      </c>
      <c r="P75" s="15" t="str">
        <f t="shared" si="4"/>
        <v>Desceu</v>
      </c>
      <c r="Q75" s="15" t="str">
        <f>VLOOKUP(A75,Tickr!A:B,2,0)</f>
        <v>São Martinho</v>
      </c>
      <c r="R75" s="15" t="str">
        <f>VLOOKUP(Q75,'Chat GPT'!A:C,2,0)</f>
        <v>Agronegócio</v>
      </c>
      <c r="S75" s="15">
        <f>VLOOKUP(Q75,'Chat GPT'!A:C,3,0)</f>
        <v>83</v>
      </c>
      <c r="T75" s="15" t="str">
        <f t="shared" si="5"/>
        <v>Entre 50 e 100 anos</v>
      </c>
    </row>
    <row r="76">
      <c r="A76" s="8" t="s">
        <v>167</v>
      </c>
      <c r="B76" s="9">
        <v>45317.0</v>
      </c>
      <c r="C76" s="10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8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5" t="str">
        <f t="shared" si="4"/>
        <v>Desceu</v>
      </c>
      <c r="Q76" s="15" t="str">
        <f>VLOOKUP(A76,Tickr!A:B,2,0)</f>
        <v>Hapvida</v>
      </c>
      <c r="R76" s="15" t="str">
        <f>VLOOKUP(Q76,'Chat GPT'!A:C,2,0)</f>
        <v>Saúde</v>
      </c>
      <c r="S76" s="15">
        <f>VLOOKUP(Q76,'Chat GPT'!A:C,3,0)</f>
        <v>44</v>
      </c>
      <c r="T76" s="15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6" t="s">
        <v>170</v>
      </c>
      <c r="L77" s="19">
        <f t="shared" si="1"/>
        <v>-0.0229</v>
      </c>
      <c r="M77" s="20">
        <f t="shared" si="2"/>
        <v>16.14983113</v>
      </c>
      <c r="N77" s="21">
        <f>VLOOKUP(A77,Total_de_acoes!A:B,2,0)</f>
        <v>951329770</v>
      </c>
      <c r="O77" s="14">
        <f t="shared" si="3"/>
        <v>-351831366.6</v>
      </c>
      <c r="P77" s="15" t="str">
        <f t="shared" si="4"/>
        <v>Desceu</v>
      </c>
      <c r="Q77" s="15" t="str">
        <f>VLOOKUP(A77,Tickr!A:B,2,0)</f>
        <v>Lojas Renner</v>
      </c>
      <c r="R77" s="15" t="str">
        <f>VLOOKUP(Q77,'Chat GPT'!A:C,2,0)</f>
        <v>Varejo</v>
      </c>
      <c r="S77" s="15">
        <f>VLOOKUP(Q77,'Chat GPT'!A:C,3,0)</f>
        <v>59</v>
      </c>
      <c r="T77" s="15" t="str">
        <f t="shared" si="5"/>
        <v>Entre 50 e 100 anos</v>
      </c>
    </row>
    <row r="78">
      <c r="A78" s="8" t="s">
        <v>171</v>
      </c>
      <c r="B78" s="9">
        <v>45317.0</v>
      </c>
      <c r="C78" s="10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8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5" t="str">
        <f t="shared" si="4"/>
        <v>Desceu</v>
      </c>
      <c r="Q78" s="15" t="str">
        <f>VLOOKUP(A78,Tickr!A:B,2,0)</f>
        <v>Carrefour Brasil</v>
      </c>
      <c r="R78" s="15" t="str">
        <f>VLOOKUP(Q78,'Chat GPT'!A:C,2,0)</f>
        <v>Varejo</v>
      </c>
      <c r="S78" s="15">
        <f>VLOOKUP(Q78,'Chat GPT'!A:C,3,0)</f>
        <v>46</v>
      </c>
      <c r="T78" s="15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6" t="s">
        <v>174</v>
      </c>
      <c r="L79" s="19">
        <f t="shared" si="1"/>
        <v>-0.0246</v>
      </c>
      <c r="M79" s="20">
        <f t="shared" si="2"/>
        <v>8.919417675</v>
      </c>
      <c r="N79" s="21">
        <f>VLOOKUP(A79,Total_de_acoes!A:B,2,0)</f>
        <v>94843047</v>
      </c>
      <c r="O79" s="14">
        <f t="shared" si="3"/>
        <v>-20810240.84</v>
      </c>
      <c r="P79" s="15" t="str">
        <f t="shared" si="4"/>
        <v>Desceu</v>
      </c>
      <c r="Q79" s="15" t="str">
        <f>VLOOKUP(A79,Tickr!A:B,2,0)</f>
        <v>Casas Bahia</v>
      </c>
      <c r="R79" s="15" t="str">
        <f>VLOOKUP(Q79,'Chat GPT'!A:C,2,0)</f>
        <v>Varejo</v>
      </c>
      <c r="S79" s="15">
        <f>VLOOKUP(Q79,'Chat GPT'!A:C,3,0)</f>
        <v>66</v>
      </c>
      <c r="T79" s="15" t="str">
        <f t="shared" si="5"/>
        <v>Entre 50 e 100 anos</v>
      </c>
    </row>
    <row r="80">
      <c r="A80" s="8" t="s">
        <v>175</v>
      </c>
      <c r="B80" s="9">
        <v>45317.0</v>
      </c>
      <c r="C80" s="10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8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5" t="str">
        <f t="shared" si="4"/>
        <v>Desceu</v>
      </c>
      <c r="Q80" s="15" t="str">
        <f>VLOOKUP(A80,Tickr!A:B,2,0)</f>
        <v>Localiza</v>
      </c>
      <c r="R80" s="15" t="str">
        <f>VLOOKUP(Q80,'Chat GPT'!A:C,2,0)</f>
        <v>Aluguel de Carros</v>
      </c>
      <c r="S80" s="15">
        <f>VLOOKUP(Q80,'Chat GPT'!A:C,3,0)</f>
        <v>49</v>
      </c>
      <c r="T80" s="15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6" t="s">
        <v>178</v>
      </c>
      <c r="L81" s="19">
        <f t="shared" si="1"/>
        <v>-0.0436</v>
      </c>
      <c r="M81" s="20">
        <f t="shared" si="2"/>
        <v>3.209953994</v>
      </c>
      <c r="N81" s="21">
        <f>VLOOKUP(A81,Total_de_acoes!A:B,2,0)</f>
        <v>525582771</v>
      </c>
      <c r="O81" s="14">
        <f t="shared" si="3"/>
        <v>-73557408.06</v>
      </c>
      <c r="P81" s="15" t="str">
        <f t="shared" si="4"/>
        <v>Desceu</v>
      </c>
      <c r="Q81" s="15" t="str">
        <f>VLOOKUP(A81,Tickr!A:B,2,0)</f>
        <v>CVC</v>
      </c>
      <c r="R81" s="15" t="str">
        <f>VLOOKUP(Q81,'Chat GPT'!A:C,2,0)</f>
        <v>Turismo</v>
      </c>
      <c r="S81" s="15">
        <f>VLOOKUP(Q81,'Chat GPT'!A:C,3,0)</f>
        <v>49</v>
      </c>
      <c r="T81" s="15" t="str">
        <f t="shared" si="5"/>
        <v>Menos de 50 anos</v>
      </c>
    </row>
    <row r="82">
      <c r="A82" s="8" t="s">
        <v>179</v>
      </c>
      <c r="B82" s="9">
        <v>45317.0</v>
      </c>
      <c r="C82" s="10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8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5" t="str">
        <f t="shared" si="4"/>
        <v>Desceu</v>
      </c>
      <c r="Q82" s="15" t="str">
        <f>VLOOKUP(A82,Tickr!A:B,2,0)</f>
        <v>GOL</v>
      </c>
      <c r="R82" s="15" t="str">
        <f>VLOOKUP(Q82,'Chat GPT'!A:C,2,0)</f>
        <v>Transporte Aéreo</v>
      </c>
      <c r="S82" s="15">
        <f>VLOOKUP(Q82,'Chat GPT'!A:C,3,0)</f>
        <v>21</v>
      </c>
      <c r="T82" s="15" t="str">
        <f t="shared" si="5"/>
        <v>Menos de 50 anos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1" t="s">
        <v>181</v>
      </c>
      <c r="B1" s="1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46</v>
      </c>
      <c r="B2" s="8">
        <v>2.35665566E8</v>
      </c>
    </row>
    <row r="3">
      <c r="A3" s="16" t="s">
        <v>128</v>
      </c>
      <c r="B3" s="16">
        <v>5.32616595E8</v>
      </c>
    </row>
    <row r="4">
      <c r="A4" s="8" t="s">
        <v>151</v>
      </c>
      <c r="B4" s="8">
        <v>1.76733968E8</v>
      </c>
    </row>
    <row r="5">
      <c r="A5" s="16" t="s">
        <v>110</v>
      </c>
      <c r="B5" s="16">
        <v>4.394245879E9</v>
      </c>
    </row>
    <row r="6">
      <c r="A6" s="8" t="s">
        <v>58</v>
      </c>
      <c r="B6" s="8">
        <v>6.2305891E7</v>
      </c>
    </row>
    <row r="7">
      <c r="A7" s="16" t="s">
        <v>159</v>
      </c>
      <c r="B7" s="16">
        <v>1.349217892E9</v>
      </c>
    </row>
    <row r="8">
      <c r="A8" s="8" t="s">
        <v>44</v>
      </c>
      <c r="B8" s="8">
        <v>3.27593725E8</v>
      </c>
    </row>
    <row r="9">
      <c r="A9" s="16" t="s">
        <v>161</v>
      </c>
      <c r="B9" s="16">
        <v>5.60279011E9</v>
      </c>
    </row>
    <row r="10">
      <c r="A10" s="8" t="s">
        <v>112</v>
      </c>
      <c r="B10" s="8">
        <v>6.71750768E8</v>
      </c>
    </row>
    <row r="11">
      <c r="A11" s="16" t="s">
        <v>98</v>
      </c>
      <c r="B11" s="16">
        <v>1.500728902E9</v>
      </c>
    </row>
    <row r="12">
      <c r="A12" s="8" t="s">
        <v>60</v>
      </c>
      <c r="B12" s="8">
        <v>5.146576868E9</v>
      </c>
    </row>
    <row r="13">
      <c r="A13" s="16" t="s">
        <v>78</v>
      </c>
      <c r="B13" s="16">
        <v>2.51003438E8</v>
      </c>
    </row>
    <row r="14">
      <c r="A14" s="8" t="s">
        <v>86</v>
      </c>
      <c r="B14" s="8">
        <v>1.420949112E9</v>
      </c>
    </row>
    <row r="15">
      <c r="A15" s="16" t="s">
        <v>42</v>
      </c>
      <c r="B15" s="16">
        <v>2.65877867E8</v>
      </c>
    </row>
    <row r="16">
      <c r="A16" s="8" t="s">
        <v>66</v>
      </c>
      <c r="B16" s="8">
        <v>1.677525446E9</v>
      </c>
    </row>
    <row r="17">
      <c r="A17" s="16" t="s">
        <v>183</v>
      </c>
      <c r="B17" s="16">
        <v>1.150645866E9</v>
      </c>
    </row>
    <row r="18">
      <c r="A18" s="8" t="s">
        <v>171</v>
      </c>
      <c r="B18" s="8">
        <v>5.33990587E8</v>
      </c>
    </row>
    <row r="19">
      <c r="A19" s="16" t="s">
        <v>173</v>
      </c>
      <c r="B19" s="16">
        <v>9.4843047E7</v>
      </c>
    </row>
    <row r="20">
      <c r="A20" s="8" t="s">
        <v>130</v>
      </c>
      <c r="B20" s="8">
        <v>9.95335937E8</v>
      </c>
    </row>
    <row r="21">
      <c r="A21" s="16" t="s">
        <v>118</v>
      </c>
      <c r="B21" s="16">
        <v>1.437415777E9</v>
      </c>
    </row>
    <row r="22">
      <c r="A22" s="8" t="s">
        <v>72</v>
      </c>
      <c r="B22" s="8">
        <v>1.095462329E9</v>
      </c>
    </row>
    <row r="23">
      <c r="A23" s="16" t="s">
        <v>132</v>
      </c>
      <c r="B23" s="16">
        <v>1.81492098E9</v>
      </c>
    </row>
    <row r="24">
      <c r="A24" s="8" t="s">
        <v>104</v>
      </c>
      <c r="B24" s="8">
        <v>1.67933529E9</v>
      </c>
    </row>
    <row r="25">
      <c r="A25" s="16" t="s">
        <v>92</v>
      </c>
      <c r="B25" s="16">
        <v>1.168097881E9</v>
      </c>
    </row>
    <row r="26">
      <c r="A26" s="8" t="s">
        <v>28</v>
      </c>
      <c r="B26" s="8">
        <v>1.87732538E8</v>
      </c>
    </row>
    <row r="27">
      <c r="A27" s="16" t="s">
        <v>22</v>
      </c>
      <c r="B27" s="16">
        <v>1.110559345E9</v>
      </c>
    </row>
    <row r="28">
      <c r="A28" s="8" t="s">
        <v>177</v>
      </c>
      <c r="B28" s="8">
        <v>5.25582771E8</v>
      </c>
    </row>
    <row r="29">
      <c r="A29" s="16" t="s">
        <v>153</v>
      </c>
      <c r="B29" s="16">
        <v>2.65784616E8</v>
      </c>
    </row>
    <row r="30">
      <c r="A30" s="8" t="s">
        <v>74</v>
      </c>
      <c r="B30" s="8">
        <v>3.0276824E8</v>
      </c>
    </row>
    <row r="31">
      <c r="A31" s="16" t="s">
        <v>142</v>
      </c>
      <c r="B31" s="16">
        <v>1.980568384E9</v>
      </c>
    </row>
    <row r="32">
      <c r="A32" s="8" t="s">
        <v>120</v>
      </c>
      <c r="B32" s="8">
        <v>2.68544014E8</v>
      </c>
    </row>
    <row r="33">
      <c r="A33" s="16" t="s">
        <v>155</v>
      </c>
      <c r="B33" s="16">
        <v>7.34632705E8</v>
      </c>
    </row>
    <row r="34">
      <c r="A34" s="8" t="s">
        <v>184</v>
      </c>
      <c r="B34" s="8">
        <v>2.90386402E8</v>
      </c>
    </row>
    <row r="35">
      <c r="A35" s="16" t="s">
        <v>122</v>
      </c>
      <c r="B35" s="16">
        <v>1.579130168E9</v>
      </c>
    </row>
    <row r="36">
      <c r="A36" s="8" t="s">
        <v>136</v>
      </c>
      <c r="B36" s="8">
        <v>2.55236961E8</v>
      </c>
    </row>
    <row r="37">
      <c r="A37" s="16" t="s">
        <v>48</v>
      </c>
      <c r="B37" s="16">
        <v>1.095587251E9</v>
      </c>
    </row>
    <row r="38">
      <c r="A38" s="8" t="s">
        <v>146</v>
      </c>
      <c r="B38" s="8">
        <v>9.1514307E7</v>
      </c>
    </row>
    <row r="39">
      <c r="A39" s="16" t="s">
        <v>148</v>
      </c>
      <c r="B39" s="16">
        <v>2.40822651E8</v>
      </c>
    </row>
    <row r="40">
      <c r="A40" s="8" t="s">
        <v>100</v>
      </c>
      <c r="B40" s="8">
        <v>1.118525506E9</v>
      </c>
    </row>
    <row r="41">
      <c r="A41" s="16" t="s">
        <v>90</v>
      </c>
      <c r="B41" s="16">
        <v>6.60411219E8</v>
      </c>
    </row>
    <row r="42">
      <c r="A42" s="8" t="s">
        <v>179</v>
      </c>
      <c r="B42" s="8">
        <v>1.98184909E8</v>
      </c>
    </row>
    <row r="43">
      <c r="A43" s="16" t="s">
        <v>157</v>
      </c>
      <c r="B43" s="16">
        <v>8.46244302E8</v>
      </c>
    </row>
    <row r="44">
      <c r="A44" s="8" t="s">
        <v>149</v>
      </c>
      <c r="B44" s="8">
        <v>4.96029967E8</v>
      </c>
    </row>
    <row r="45">
      <c r="A45" s="16" t="s">
        <v>167</v>
      </c>
      <c r="B45" s="16">
        <v>4.394332306E9</v>
      </c>
    </row>
    <row r="46">
      <c r="A46" s="8" t="s">
        <v>163</v>
      </c>
      <c r="B46" s="8">
        <v>4.09490388E8</v>
      </c>
    </row>
    <row r="47">
      <c r="A47" s="16" t="s">
        <v>185</v>
      </c>
      <c r="B47" s="16">
        <v>2.17622138E8</v>
      </c>
    </row>
    <row r="48">
      <c r="A48" s="8" t="s">
        <v>140</v>
      </c>
      <c r="B48" s="8">
        <v>8.1838843E7</v>
      </c>
    </row>
    <row r="49">
      <c r="A49" s="16" t="s">
        <v>84</v>
      </c>
      <c r="B49" s="16">
        <v>5.372783971E9</v>
      </c>
    </row>
    <row r="50">
      <c r="A50" s="8" t="s">
        <v>38</v>
      </c>
      <c r="B50" s="8">
        <v>4.801593832E9</v>
      </c>
    </row>
    <row r="51">
      <c r="A51" s="16" t="s">
        <v>94</v>
      </c>
      <c r="B51" s="16">
        <v>1.134986472E9</v>
      </c>
    </row>
    <row r="52">
      <c r="A52" s="8" t="s">
        <v>186</v>
      </c>
      <c r="B52" s="8">
        <v>7.06747385E8</v>
      </c>
    </row>
    <row r="53">
      <c r="A53" s="16" t="s">
        <v>175</v>
      </c>
      <c r="B53" s="16">
        <v>8.53202347E8</v>
      </c>
    </row>
    <row r="54">
      <c r="A54" s="8" t="s">
        <v>169</v>
      </c>
      <c r="B54" s="8">
        <v>9.5132977E8</v>
      </c>
    </row>
    <row r="55">
      <c r="A55" s="16" t="s">
        <v>80</v>
      </c>
      <c r="B55" s="16">
        <v>3.93173139E8</v>
      </c>
    </row>
    <row r="56">
      <c r="A56" s="8" t="s">
        <v>96</v>
      </c>
      <c r="B56" s="8">
        <v>2.867627068E9</v>
      </c>
    </row>
    <row r="57">
      <c r="A57" s="16" t="s">
        <v>108</v>
      </c>
      <c r="B57" s="16">
        <v>3.31799687E8</v>
      </c>
    </row>
    <row r="58">
      <c r="A58" s="8" t="s">
        <v>62</v>
      </c>
      <c r="B58" s="8">
        <v>2.61036182E8</v>
      </c>
    </row>
    <row r="59">
      <c r="A59" s="16" t="s">
        <v>56</v>
      </c>
      <c r="B59" s="16">
        <v>3.76187582E8</v>
      </c>
    </row>
    <row r="60">
      <c r="A60" s="8" t="s">
        <v>36</v>
      </c>
      <c r="B60" s="8">
        <v>2.68505432E8</v>
      </c>
    </row>
    <row r="61">
      <c r="A61" s="16" t="s">
        <v>64</v>
      </c>
      <c r="B61" s="16">
        <v>1.59430826E8</v>
      </c>
    </row>
    <row r="62">
      <c r="A62" s="8" t="s">
        <v>24</v>
      </c>
      <c r="B62" s="8">
        <v>2.379877655E9</v>
      </c>
    </row>
    <row r="63">
      <c r="A63" s="16" t="s">
        <v>32</v>
      </c>
      <c r="B63" s="16">
        <v>4.566445852E9</v>
      </c>
    </row>
    <row r="64">
      <c r="A64" s="8" t="s">
        <v>82</v>
      </c>
      <c r="B64" s="8">
        <v>2.75005663E8</v>
      </c>
    </row>
    <row r="65">
      <c r="A65" s="16" t="s">
        <v>30</v>
      </c>
      <c r="B65" s="16">
        <v>8.00010734E8</v>
      </c>
    </row>
    <row r="66">
      <c r="A66" s="8" t="s">
        <v>144</v>
      </c>
      <c r="B66" s="8">
        <v>3.09729428E8</v>
      </c>
    </row>
    <row r="67">
      <c r="A67" s="16" t="s">
        <v>88</v>
      </c>
      <c r="B67" s="16">
        <v>1.275798515E9</v>
      </c>
    </row>
    <row r="68">
      <c r="A68" s="8" t="s">
        <v>102</v>
      </c>
      <c r="B68" s="8">
        <v>1.193047233E9</v>
      </c>
    </row>
    <row r="69">
      <c r="A69" s="16" t="s">
        <v>40</v>
      </c>
      <c r="B69" s="16">
        <v>1.168230366E9</v>
      </c>
    </row>
    <row r="70">
      <c r="A70" s="8" t="s">
        <v>70</v>
      </c>
      <c r="B70" s="8">
        <v>1.218352541E9</v>
      </c>
    </row>
    <row r="71">
      <c r="A71" s="16" t="s">
        <v>114</v>
      </c>
      <c r="B71" s="16">
        <v>3.40001799E8</v>
      </c>
    </row>
    <row r="72">
      <c r="A72" s="8" t="s">
        <v>187</v>
      </c>
      <c r="B72" s="8">
        <v>3.42918449E8</v>
      </c>
    </row>
    <row r="73">
      <c r="A73" s="16" t="s">
        <v>165</v>
      </c>
      <c r="B73" s="16">
        <v>1.4237733E8</v>
      </c>
    </row>
    <row r="74">
      <c r="A74" s="8" t="s">
        <v>50</v>
      </c>
      <c r="B74" s="8">
        <v>6.00865451E8</v>
      </c>
    </row>
    <row r="75">
      <c r="A75" s="16" t="s">
        <v>126</v>
      </c>
      <c r="B75" s="16">
        <v>1.9575113E8</v>
      </c>
    </row>
    <row r="76">
      <c r="A76" s="8" t="s">
        <v>26</v>
      </c>
      <c r="B76" s="8">
        <v>6.83452836E8</v>
      </c>
    </row>
    <row r="77">
      <c r="A77" s="16" t="s">
        <v>188</v>
      </c>
      <c r="B77" s="16">
        <v>2.18568234E8</v>
      </c>
    </row>
    <row r="78">
      <c r="A78" s="8" t="s">
        <v>68</v>
      </c>
      <c r="B78" s="8">
        <v>4.23091712E8</v>
      </c>
    </row>
    <row r="79">
      <c r="A79" s="16" t="s">
        <v>76</v>
      </c>
      <c r="B79" s="16">
        <v>8.07896814E8</v>
      </c>
    </row>
    <row r="80">
      <c r="A80" s="8" t="s">
        <v>116</v>
      </c>
      <c r="B80" s="8">
        <v>5.14122351E8</v>
      </c>
    </row>
    <row r="81">
      <c r="A81" s="16" t="s">
        <v>134</v>
      </c>
      <c r="B81" s="16">
        <v>3.95801044E8</v>
      </c>
    </row>
    <row r="82">
      <c r="A82" s="8" t="s">
        <v>54</v>
      </c>
      <c r="B82" s="8">
        <v>1.086411192E9</v>
      </c>
    </row>
    <row r="83">
      <c r="A83" s="16" t="s">
        <v>20</v>
      </c>
      <c r="B83" s="16">
        <v>5.15117391E8</v>
      </c>
    </row>
    <row r="84">
      <c r="A84" s="8" t="s">
        <v>34</v>
      </c>
      <c r="B84" s="8">
        <v>4.196924316E9</v>
      </c>
    </row>
    <row r="85">
      <c r="A85" s="16" t="s">
        <v>106</v>
      </c>
      <c r="B85" s="16">
        <v>4.2138333E8</v>
      </c>
    </row>
    <row r="86">
      <c r="A86" s="8" t="s">
        <v>138</v>
      </c>
      <c r="B86" s="8">
        <v>1.114412532E9</v>
      </c>
    </row>
    <row r="87">
      <c r="A87" s="16" t="s">
        <v>124</v>
      </c>
      <c r="B87" s="16">
        <v>1.481593024E9</v>
      </c>
    </row>
    <row r="88">
      <c r="A88" s="8" t="s">
        <v>52</v>
      </c>
      <c r="B88" s="8">
        <v>2.89347914E8</v>
      </c>
    </row>
    <row r="89">
      <c r="A89" s="16" t="s">
        <v>189</v>
      </c>
      <c r="B89" s="16">
        <v>9.6372098181E10</v>
      </c>
    </row>
    <row r="90">
      <c r="A90" s="8" t="s">
        <v>190</v>
      </c>
      <c r="B90" s="8">
        <v>1.704785079E7</v>
      </c>
    </row>
    <row r="994">
      <c r="D994" s="22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88"/>
  </cols>
  <sheetData>
    <row r="1">
      <c r="A1" s="1" t="s">
        <v>191</v>
      </c>
      <c r="B1" s="1" t="s">
        <v>192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96</v>
      </c>
      <c r="B2" s="8" t="s">
        <v>193</v>
      </c>
    </row>
    <row r="3">
      <c r="A3" s="16" t="s">
        <v>167</v>
      </c>
      <c r="B3" s="16" t="s">
        <v>194</v>
      </c>
    </row>
    <row r="4">
      <c r="A4" s="8" t="s">
        <v>32</v>
      </c>
      <c r="B4" s="8" t="s">
        <v>195</v>
      </c>
    </row>
    <row r="5">
      <c r="A5" s="16" t="s">
        <v>161</v>
      </c>
      <c r="B5" s="16" t="s">
        <v>196</v>
      </c>
    </row>
    <row r="6">
      <c r="A6" s="8" t="s">
        <v>20</v>
      </c>
      <c r="B6" s="8" t="s">
        <v>197</v>
      </c>
    </row>
    <row r="7">
      <c r="A7" s="16" t="s">
        <v>177</v>
      </c>
      <c r="B7" s="16" t="s">
        <v>198</v>
      </c>
    </row>
    <row r="8">
      <c r="A8" s="8" t="s">
        <v>72</v>
      </c>
      <c r="B8" s="8" t="s">
        <v>199</v>
      </c>
    </row>
    <row r="9">
      <c r="A9" s="16" t="s">
        <v>34</v>
      </c>
      <c r="B9" s="16" t="s">
        <v>200</v>
      </c>
    </row>
    <row r="10">
      <c r="A10" s="8" t="s">
        <v>179</v>
      </c>
      <c r="B10" s="8" t="s">
        <v>201</v>
      </c>
    </row>
    <row r="11">
      <c r="A11" s="16" t="s">
        <v>60</v>
      </c>
      <c r="B11" s="16" t="s">
        <v>202</v>
      </c>
    </row>
    <row r="12">
      <c r="A12" s="8" t="s">
        <v>44</v>
      </c>
      <c r="B12" s="8" t="s">
        <v>203</v>
      </c>
    </row>
    <row r="13">
      <c r="A13" s="16" t="s">
        <v>132</v>
      </c>
      <c r="B13" s="16" t="s">
        <v>204</v>
      </c>
    </row>
    <row r="14">
      <c r="A14" s="8" t="s">
        <v>84</v>
      </c>
      <c r="B14" s="8" t="s">
        <v>205</v>
      </c>
    </row>
    <row r="15">
      <c r="A15" s="16" t="s">
        <v>38</v>
      </c>
      <c r="B15" s="16" t="s">
        <v>206</v>
      </c>
    </row>
    <row r="16">
      <c r="A16" s="8" t="s">
        <v>144</v>
      </c>
      <c r="B16" s="8" t="s">
        <v>207</v>
      </c>
    </row>
    <row r="17">
      <c r="A17" s="16" t="s">
        <v>56</v>
      </c>
      <c r="B17" s="16" t="s">
        <v>208</v>
      </c>
    </row>
    <row r="18">
      <c r="A18" s="8" t="s">
        <v>157</v>
      </c>
      <c r="B18" s="8" t="s">
        <v>209</v>
      </c>
    </row>
    <row r="19">
      <c r="A19" s="16" t="s">
        <v>169</v>
      </c>
      <c r="B19" s="16" t="s">
        <v>210</v>
      </c>
    </row>
    <row r="20">
      <c r="A20" s="8" t="s">
        <v>48</v>
      </c>
      <c r="B20" s="8" t="s">
        <v>211</v>
      </c>
    </row>
    <row r="21">
      <c r="A21" s="16" t="s">
        <v>175</v>
      </c>
      <c r="B21" s="16" t="s">
        <v>212</v>
      </c>
    </row>
    <row r="22">
      <c r="A22" s="8" t="s">
        <v>213</v>
      </c>
      <c r="B22" s="8" t="s">
        <v>214</v>
      </c>
    </row>
    <row r="23">
      <c r="A23" s="16" t="s">
        <v>215</v>
      </c>
      <c r="B23" s="16" t="s">
        <v>216</v>
      </c>
    </row>
    <row r="24">
      <c r="A24" s="8" t="s">
        <v>24</v>
      </c>
      <c r="B24" s="8" t="s">
        <v>195</v>
      </c>
    </row>
    <row r="25">
      <c r="A25" s="16" t="s">
        <v>80</v>
      </c>
      <c r="B25" s="16" t="s">
        <v>217</v>
      </c>
    </row>
    <row r="26">
      <c r="A26" s="8" t="s">
        <v>104</v>
      </c>
      <c r="B26" s="8" t="s">
        <v>218</v>
      </c>
    </row>
    <row r="27">
      <c r="A27" s="16" t="s">
        <v>219</v>
      </c>
      <c r="B27" s="16" t="s">
        <v>220</v>
      </c>
    </row>
    <row r="28">
      <c r="A28" s="8" t="s">
        <v>149</v>
      </c>
      <c r="B28" s="8" t="s">
        <v>221</v>
      </c>
    </row>
    <row r="29">
      <c r="A29" s="16" t="s">
        <v>86</v>
      </c>
      <c r="B29" s="16" t="s">
        <v>222</v>
      </c>
    </row>
    <row r="30">
      <c r="A30" s="8" t="s">
        <v>223</v>
      </c>
      <c r="B30" s="8" t="s">
        <v>224</v>
      </c>
    </row>
    <row r="31">
      <c r="A31" s="16" t="s">
        <v>70</v>
      </c>
      <c r="B31" s="16" t="s">
        <v>225</v>
      </c>
    </row>
    <row r="32">
      <c r="A32" s="8" t="s">
        <v>30</v>
      </c>
      <c r="B32" s="8" t="s">
        <v>226</v>
      </c>
    </row>
    <row r="33">
      <c r="A33" s="16" t="s">
        <v>227</v>
      </c>
      <c r="B33" s="16" t="s">
        <v>218</v>
      </c>
    </row>
    <row r="34">
      <c r="A34" s="8" t="s">
        <v>66</v>
      </c>
      <c r="B34" s="8" t="s">
        <v>228</v>
      </c>
    </row>
    <row r="35">
      <c r="A35" s="16" t="s">
        <v>110</v>
      </c>
      <c r="B35" s="16" t="s">
        <v>229</v>
      </c>
    </row>
    <row r="36">
      <c r="A36" s="8" t="s">
        <v>230</v>
      </c>
      <c r="B36" s="8" t="s">
        <v>231</v>
      </c>
    </row>
    <row r="37">
      <c r="A37" s="16" t="s">
        <v>232</v>
      </c>
      <c r="B37" s="16" t="s">
        <v>233</v>
      </c>
    </row>
    <row r="38">
      <c r="A38" s="8" t="s">
        <v>234</v>
      </c>
      <c r="B38" s="8" t="s">
        <v>235</v>
      </c>
    </row>
    <row r="39">
      <c r="A39" s="16" t="s">
        <v>50</v>
      </c>
      <c r="B39" s="16" t="s">
        <v>236</v>
      </c>
    </row>
    <row r="40">
      <c r="A40" s="8" t="s">
        <v>62</v>
      </c>
      <c r="B40" s="8" t="s">
        <v>237</v>
      </c>
    </row>
    <row r="41">
      <c r="A41" s="16" t="s">
        <v>159</v>
      </c>
      <c r="B41" s="16" t="s">
        <v>238</v>
      </c>
    </row>
    <row r="42">
      <c r="A42" s="8" t="s">
        <v>118</v>
      </c>
      <c r="B42" s="8" t="s">
        <v>239</v>
      </c>
    </row>
    <row r="43">
      <c r="A43" s="16" t="s">
        <v>240</v>
      </c>
      <c r="B43" s="16" t="s">
        <v>241</v>
      </c>
    </row>
    <row r="44">
      <c r="A44" s="8" t="s">
        <v>102</v>
      </c>
      <c r="B44" s="8" t="s">
        <v>242</v>
      </c>
    </row>
    <row r="45">
      <c r="A45" s="16" t="s">
        <v>64</v>
      </c>
      <c r="B45" s="16" t="s">
        <v>243</v>
      </c>
    </row>
    <row r="46">
      <c r="A46" s="8" t="s">
        <v>106</v>
      </c>
      <c r="B46" s="8" t="s">
        <v>244</v>
      </c>
    </row>
    <row r="47">
      <c r="A47" s="16" t="s">
        <v>100</v>
      </c>
      <c r="B47" s="16" t="s">
        <v>245</v>
      </c>
    </row>
    <row r="48">
      <c r="A48" s="8" t="s">
        <v>246</v>
      </c>
      <c r="B48" s="8" t="s">
        <v>247</v>
      </c>
    </row>
    <row r="49">
      <c r="A49" s="16" t="s">
        <v>22</v>
      </c>
      <c r="B49" s="16" t="s">
        <v>248</v>
      </c>
    </row>
    <row r="50">
      <c r="A50" s="8" t="s">
        <v>249</v>
      </c>
      <c r="B50" s="8" t="s">
        <v>250</v>
      </c>
    </row>
    <row r="51">
      <c r="A51" s="16" t="s">
        <v>251</v>
      </c>
      <c r="B51" s="16" t="s">
        <v>252</v>
      </c>
    </row>
    <row r="52">
      <c r="A52" s="8" t="s">
        <v>153</v>
      </c>
      <c r="B52" s="8" t="s">
        <v>253</v>
      </c>
    </row>
    <row r="53">
      <c r="A53" s="16" t="s">
        <v>254</v>
      </c>
      <c r="B53" s="16" t="s">
        <v>255</v>
      </c>
    </row>
    <row r="54">
      <c r="A54" s="8" t="s">
        <v>256</v>
      </c>
      <c r="B54" s="8" t="s">
        <v>233</v>
      </c>
    </row>
    <row r="55">
      <c r="A55" s="16" t="s">
        <v>108</v>
      </c>
      <c r="B55" s="16" t="s">
        <v>257</v>
      </c>
    </row>
    <row r="56">
      <c r="A56" s="8" t="s">
        <v>258</v>
      </c>
      <c r="B56" s="8" t="s">
        <v>259</v>
      </c>
    </row>
    <row r="57">
      <c r="A57" s="16" t="s">
        <v>88</v>
      </c>
      <c r="B57" s="16" t="s">
        <v>260</v>
      </c>
    </row>
    <row r="58">
      <c r="A58" s="8" t="s">
        <v>124</v>
      </c>
      <c r="B58" s="8" t="s">
        <v>261</v>
      </c>
    </row>
    <row r="59">
      <c r="A59" s="16" t="s">
        <v>54</v>
      </c>
      <c r="B59" s="16" t="s">
        <v>262</v>
      </c>
    </row>
    <row r="60">
      <c r="A60" s="8" t="s">
        <v>36</v>
      </c>
      <c r="B60" s="8" t="s">
        <v>263</v>
      </c>
    </row>
    <row r="61">
      <c r="A61" s="16" t="s">
        <v>90</v>
      </c>
      <c r="B61" s="16" t="s">
        <v>264</v>
      </c>
    </row>
    <row r="62">
      <c r="A62" s="8" t="s">
        <v>76</v>
      </c>
      <c r="B62" s="8" t="s">
        <v>265</v>
      </c>
    </row>
    <row r="63">
      <c r="A63" s="16" t="s">
        <v>266</v>
      </c>
      <c r="B63" s="16" t="s">
        <v>267</v>
      </c>
    </row>
    <row r="64">
      <c r="A64" s="8" t="s">
        <v>171</v>
      </c>
      <c r="B64" s="8" t="s">
        <v>268</v>
      </c>
    </row>
    <row r="65">
      <c r="A65" s="16" t="s">
        <v>58</v>
      </c>
      <c r="B65" s="16" t="s">
        <v>269</v>
      </c>
    </row>
    <row r="66">
      <c r="A66" s="8" t="s">
        <v>270</v>
      </c>
      <c r="B66" s="8" t="s">
        <v>271</v>
      </c>
    </row>
    <row r="67">
      <c r="A67" s="16" t="s">
        <v>163</v>
      </c>
      <c r="B67" s="16" t="s">
        <v>272</v>
      </c>
    </row>
    <row r="68">
      <c r="A68" s="8" t="s">
        <v>273</v>
      </c>
      <c r="B68" s="8" t="s">
        <v>274</v>
      </c>
    </row>
    <row r="69">
      <c r="A69" s="16" t="s">
        <v>98</v>
      </c>
      <c r="B69" s="16" t="s">
        <v>202</v>
      </c>
    </row>
    <row r="70">
      <c r="A70" s="8" t="s">
        <v>52</v>
      </c>
      <c r="B70" s="8" t="s">
        <v>275</v>
      </c>
    </row>
    <row r="71">
      <c r="A71" s="16" t="s">
        <v>276</v>
      </c>
      <c r="B71" s="16" t="s">
        <v>277</v>
      </c>
    </row>
    <row r="72">
      <c r="A72" s="8" t="s">
        <v>173</v>
      </c>
      <c r="B72" s="8" t="s">
        <v>278</v>
      </c>
    </row>
    <row r="73">
      <c r="A73" s="16" t="s">
        <v>26</v>
      </c>
      <c r="B73" s="16" t="s">
        <v>279</v>
      </c>
    </row>
    <row r="74">
      <c r="A74" s="8" t="s">
        <v>280</v>
      </c>
      <c r="B74" s="8" t="s">
        <v>281</v>
      </c>
    </row>
    <row r="75">
      <c r="A75" s="16" t="s">
        <v>78</v>
      </c>
      <c r="B75" s="16" t="s">
        <v>282</v>
      </c>
    </row>
    <row r="76">
      <c r="A76" s="8" t="s">
        <v>283</v>
      </c>
      <c r="B76" s="8" t="s">
        <v>284</v>
      </c>
    </row>
    <row r="77">
      <c r="A77" s="16" t="s">
        <v>112</v>
      </c>
      <c r="B77" s="16" t="s">
        <v>285</v>
      </c>
    </row>
    <row r="78">
      <c r="A78" s="8" t="s">
        <v>286</v>
      </c>
      <c r="B78" s="8" t="s">
        <v>287</v>
      </c>
    </row>
    <row r="79">
      <c r="A79" s="16" t="s">
        <v>288</v>
      </c>
      <c r="B79" s="16" t="s">
        <v>289</v>
      </c>
    </row>
    <row r="80">
      <c r="A80" s="8" t="s">
        <v>290</v>
      </c>
      <c r="B80" s="8" t="s">
        <v>291</v>
      </c>
    </row>
    <row r="81">
      <c r="A81" s="16" t="s">
        <v>292</v>
      </c>
      <c r="B81" s="16" t="s">
        <v>293</v>
      </c>
    </row>
    <row r="82">
      <c r="A82" s="8" t="s">
        <v>74</v>
      </c>
      <c r="B82" s="8" t="s">
        <v>294</v>
      </c>
    </row>
    <row r="83">
      <c r="A83" s="16" t="s">
        <v>46</v>
      </c>
      <c r="B83" s="16" t="s">
        <v>295</v>
      </c>
    </row>
    <row r="84">
      <c r="A84" s="8" t="s">
        <v>155</v>
      </c>
      <c r="B84" s="8" t="s">
        <v>296</v>
      </c>
    </row>
    <row r="85">
      <c r="A85" s="16" t="s">
        <v>142</v>
      </c>
      <c r="B85" s="16" t="s">
        <v>297</v>
      </c>
    </row>
    <row r="86">
      <c r="A86" s="8" t="s">
        <v>40</v>
      </c>
      <c r="B86" s="8" t="s">
        <v>298</v>
      </c>
    </row>
    <row r="87">
      <c r="A87" s="16" t="s">
        <v>165</v>
      </c>
      <c r="B87" s="16" t="s">
        <v>299</v>
      </c>
    </row>
    <row r="88">
      <c r="A88" s="8" t="s">
        <v>300</v>
      </c>
      <c r="B88" s="8" t="s">
        <v>301</v>
      </c>
    </row>
    <row r="89">
      <c r="A89" s="16" t="s">
        <v>302</v>
      </c>
      <c r="B89" s="16" t="s">
        <v>303</v>
      </c>
    </row>
    <row r="90">
      <c r="A90" s="8" t="s">
        <v>138</v>
      </c>
      <c r="B90" s="8" t="s">
        <v>304</v>
      </c>
    </row>
    <row r="91">
      <c r="A91" s="16" t="s">
        <v>305</v>
      </c>
      <c r="B91" s="16" t="s">
        <v>306</v>
      </c>
    </row>
    <row r="92">
      <c r="A92" s="8" t="s">
        <v>122</v>
      </c>
      <c r="B92" s="8" t="s">
        <v>307</v>
      </c>
    </row>
    <row r="93">
      <c r="A93" s="16" t="s">
        <v>82</v>
      </c>
      <c r="B93" s="16" t="s">
        <v>308</v>
      </c>
    </row>
    <row r="94">
      <c r="A94" s="8" t="s">
        <v>309</v>
      </c>
      <c r="B94" s="8" t="s">
        <v>310</v>
      </c>
    </row>
    <row r="95">
      <c r="A95" s="16" t="s">
        <v>130</v>
      </c>
      <c r="B95" s="16" t="s">
        <v>311</v>
      </c>
    </row>
    <row r="96">
      <c r="A96" s="8" t="s">
        <v>92</v>
      </c>
      <c r="B96" s="8" t="s">
        <v>312</v>
      </c>
    </row>
    <row r="97">
      <c r="A97" s="16" t="s">
        <v>42</v>
      </c>
      <c r="B97" s="16" t="s">
        <v>313</v>
      </c>
    </row>
    <row r="98">
      <c r="A98" s="8" t="s">
        <v>314</v>
      </c>
      <c r="B98" s="8" t="s">
        <v>315</v>
      </c>
    </row>
    <row r="99">
      <c r="A99" s="16" t="s">
        <v>148</v>
      </c>
      <c r="B99" s="16" t="s">
        <v>316</v>
      </c>
    </row>
    <row r="100">
      <c r="A100" s="8" t="s">
        <v>317</v>
      </c>
      <c r="B100" s="8" t="s">
        <v>318</v>
      </c>
    </row>
    <row r="101">
      <c r="A101" s="16" t="s">
        <v>319</v>
      </c>
      <c r="B101" s="16" t="s">
        <v>320</v>
      </c>
    </row>
    <row r="102">
      <c r="A102" s="8" t="s">
        <v>28</v>
      </c>
      <c r="B102" s="8" t="s">
        <v>321</v>
      </c>
    </row>
    <row r="103">
      <c r="A103" s="16" t="s">
        <v>322</v>
      </c>
      <c r="B103" s="16" t="s">
        <v>323</v>
      </c>
    </row>
    <row r="104">
      <c r="A104" s="8" t="s">
        <v>324</v>
      </c>
      <c r="B104" s="8" t="s">
        <v>197</v>
      </c>
    </row>
    <row r="105">
      <c r="A105" s="16" t="s">
        <v>140</v>
      </c>
      <c r="B105" s="16" t="s">
        <v>325</v>
      </c>
    </row>
    <row r="106">
      <c r="A106" s="8" t="s">
        <v>326</v>
      </c>
      <c r="B106" s="8" t="s">
        <v>327</v>
      </c>
    </row>
    <row r="107">
      <c r="A107" s="16" t="s">
        <v>328</v>
      </c>
      <c r="B107" s="16" t="s">
        <v>329</v>
      </c>
    </row>
    <row r="108">
      <c r="A108" s="8" t="s">
        <v>94</v>
      </c>
      <c r="B108" s="8" t="s">
        <v>330</v>
      </c>
    </row>
    <row r="109">
      <c r="A109" s="16" t="s">
        <v>114</v>
      </c>
      <c r="B109" s="16" t="s">
        <v>331</v>
      </c>
    </row>
    <row r="110">
      <c r="A110" s="8" t="s">
        <v>332</v>
      </c>
      <c r="B110" s="8" t="s">
        <v>333</v>
      </c>
    </row>
    <row r="111">
      <c r="A111" s="16" t="s">
        <v>151</v>
      </c>
      <c r="B111" s="16" t="s">
        <v>334</v>
      </c>
    </row>
    <row r="112">
      <c r="A112" s="8" t="s">
        <v>126</v>
      </c>
      <c r="B112" s="8" t="s">
        <v>335</v>
      </c>
    </row>
    <row r="113">
      <c r="A113" s="16" t="s">
        <v>336</v>
      </c>
      <c r="B113" s="16" t="s">
        <v>337</v>
      </c>
    </row>
    <row r="114">
      <c r="A114" s="8" t="s">
        <v>338</v>
      </c>
      <c r="B114" s="8" t="s">
        <v>339</v>
      </c>
    </row>
    <row r="115">
      <c r="A115" s="16" t="s">
        <v>128</v>
      </c>
      <c r="B115" s="16" t="s">
        <v>128</v>
      </c>
    </row>
    <row r="116">
      <c r="A116" s="8" t="s">
        <v>146</v>
      </c>
      <c r="B116" s="8" t="s">
        <v>340</v>
      </c>
    </row>
    <row r="117">
      <c r="A117" s="16" t="s">
        <v>116</v>
      </c>
      <c r="B117" s="16" t="s">
        <v>341</v>
      </c>
    </row>
    <row r="118">
      <c r="A118" s="8" t="s">
        <v>342</v>
      </c>
      <c r="B118" s="8" t="s">
        <v>343</v>
      </c>
    </row>
    <row r="119">
      <c r="A119" s="16" t="s">
        <v>344</v>
      </c>
      <c r="B119" s="16" t="s">
        <v>345</v>
      </c>
    </row>
    <row r="120">
      <c r="A120" s="8" t="s">
        <v>346</v>
      </c>
      <c r="B120" s="8" t="s">
        <v>347</v>
      </c>
    </row>
    <row r="121">
      <c r="A121" s="16" t="s">
        <v>68</v>
      </c>
      <c r="B121" s="16" t="s">
        <v>348</v>
      </c>
    </row>
    <row r="122">
      <c r="A122" s="8" t="s">
        <v>349</v>
      </c>
      <c r="B122" s="8" t="s">
        <v>350</v>
      </c>
    </row>
    <row r="123">
      <c r="A123" s="16" t="s">
        <v>351</v>
      </c>
      <c r="B123" s="16" t="s">
        <v>352</v>
      </c>
    </row>
    <row r="124">
      <c r="A124" s="8" t="s">
        <v>353</v>
      </c>
      <c r="B124" s="8" t="s">
        <v>354</v>
      </c>
    </row>
    <row r="125">
      <c r="A125" s="16" t="s">
        <v>355</v>
      </c>
      <c r="B125" s="16" t="s">
        <v>356</v>
      </c>
    </row>
    <row r="126">
      <c r="A126" s="8" t="s">
        <v>357</v>
      </c>
      <c r="B126" s="8" t="s">
        <v>358</v>
      </c>
    </row>
    <row r="127">
      <c r="A127" s="16" t="s">
        <v>359</v>
      </c>
      <c r="B127" s="16" t="s">
        <v>360</v>
      </c>
    </row>
    <row r="128">
      <c r="A128" s="8" t="s">
        <v>361</v>
      </c>
      <c r="B128" s="8" t="s">
        <v>362</v>
      </c>
    </row>
    <row r="129">
      <c r="A129" s="16" t="s">
        <v>363</v>
      </c>
      <c r="B129" s="16" t="s">
        <v>364</v>
      </c>
    </row>
    <row r="130">
      <c r="A130" s="8" t="s">
        <v>134</v>
      </c>
      <c r="B130" s="8" t="s">
        <v>365</v>
      </c>
    </row>
    <row r="131">
      <c r="A131" s="16" t="s">
        <v>136</v>
      </c>
      <c r="B131" s="16" t="s">
        <v>366</v>
      </c>
    </row>
    <row r="132">
      <c r="A132" s="8" t="s">
        <v>367</v>
      </c>
      <c r="B132" s="8" t="s">
        <v>368</v>
      </c>
    </row>
    <row r="133">
      <c r="A133" s="16" t="s">
        <v>369</v>
      </c>
      <c r="B133" s="16" t="s">
        <v>370</v>
      </c>
    </row>
    <row r="134">
      <c r="A134" s="8" t="s">
        <v>371</v>
      </c>
      <c r="B134" s="8" t="s">
        <v>372</v>
      </c>
    </row>
    <row r="135">
      <c r="A135" s="16" t="s">
        <v>373</v>
      </c>
      <c r="B135" s="16" t="s">
        <v>374</v>
      </c>
    </row>
    <row r="136">
      <c r="A136" s="8" t="s">
        <v>375</v>
      </c>
      <c r="B136" s="8" t="s">
        <v>376</v>
      </c>
    </row>
    <row r="137">
      <c r="A137" s="16" t="s">
        <v>377</v>
      </c>
      <c r="B137" s="16" t="s">
        <v>378</v>
      </c>
    </row>
    <row r="138">
      <c r="A138" s="8" t="s">
        <v>379</v>
      </c>
      <c r="B138" s="8" t="s">
        <v>380</v>
      </c>
    </row>
    <row r="139">
      <c r="A139" s="16" t="s">
        <v>381</v>
      </c>
      <c r="B139" s="16" t="s">
        <v>382</v>
      </c>
    </row>
    <row r="140">
      <c r="A140" s="8" t="s">
        <v>383</v>
      </c>
      <c r="B140" s="8" t="s">
        <v>384</v>
      </c>
    </row>
    <row r="141">
      <c r="A141" s="16" t="s">
        <v>385</v>
      </c>
      <c r="B141" s="16" t="s">
        <v>386</v>
      </c>
    </row>
    <row r="142">
      <c r="A142" s="8" t="s">
        <v>387</v>
      </c>
      <c r="B142" s="8" t="s">
        <v>388</v>
      </c>
    </row>
    <row r="143">
      <c r="A143" s="16" t="s">
        <v>389</v>
      </c>
      <c r="B143" s="16" t="s">
        <v>390</v>
      </c>
    </row>
    <row r="144">
      <c r="A144" s="8" t="s">
        <v>391</v>
      </c>
      <c r="B144" s="8" t="s">
        <v>392</v>
      </c>
    </row>
    <row r="145">
      <c r="A145" s="16" t="s">
        <v>393</v>
      </c>
      <c r="B145" s="16" t="s">
        <v>393</v>
      </c>
    </row>
    <row r="146">
      <c r="A146" s="8" t="s">
        <v>394</v>
      </c>
      <c r="B146" s="8" t="s">
        <v>395</v>
      </c>
    </row>
    <row r="147">
      <c r="A147" s="16" t="s">
        <v>396</v>
      </c>
      <c r="B147" s="16" t="s">
        <v>397</v>
      </c>
    </row>
    <row r="148">
      <c r="A148" s="8" t="s">
        <v>398</v>
      </c>
      <c r="B148" s="8" t="s">
        <v>399</v>
      </c>
    </row>
    <row r="149">
      <c r="A149" s="16" t="s">
        <v>400</v>
      </c>
      <c r="B149" s="16" t="s">
        <v>206</v>
      </c>
    </row>
    <row r="150">
      <c r="A150" s="8" t="s">
        <v>401</v>
      </c>
      <c r="B150" s="8" t="s">
        <v>402</v>
      </c>
    </row>
    <row r="151">
      <c r="A151" s="16" t="s">
        <v>403</v>
      </c>
      <c r="B151" s="16" t="s">
        <v>404</v>
      </c>
    </row>
    <row r="152">
      <c r="A152" s="8" t="s">
        <v>405</v>
      </c>
      <c r="B152" s="8" t="s">
        <v>406</v>
      </c>
    </row>
    <row r="153">
      <c r="A153" s="16" t="s">
        <v>407</v>
      </c>
      <c r="B153" s="16" t="s">
        <v>408</v>
      </c>
    </row>
    <row r="154">
      <c r="A154" s="8" t="s">
        <v>409</v>
      </c>
      <c r="B154" s="8" t="s">
        <v>410</v>
      </c>
    </row>
    <row r="155">
      <c r="A155" s="16" t="s">
        <v>411</v>
      </c>
      <c r="B155" s="16" t="s">
        <v>412</v>
      </c>
    </row>
    <row r="156">
      <c r="A156" s="8" t="s">
        <v>413</v>
      </c>
      <c r="B156" s="8" t="s">
        <v>414</v>
      </c>
    </row>
    <row r="157">
      <c r="A157" s="16" t="s">
        <v>415</v>
      </c>
      <c r="B157" s="16" t="s">
        <v>416</v>
      </c>
    </row>
    <row r="158">
      <c r="A158" s="8" t="s">
        <v>417</v>
      </c>
      <c r="B158" s="8" t="s">
        <v>418</v>
      </c>
    </row>
    <row r="159">
      <c r="A159" s="16" t="s">
        <v>419</v>
      </c>
      <c r="B159" s="16" t="s">
        <v>420</v>
      </c>
    </row>
    <row r="160">
      <c r="A160" s="8" t="s">
        <v>421</v>
      </c>
      <c r="B160" s="8" t="s">
        <v>422</v>
      </c>
    </row>
    <row r="161">
      <c r="A161" s="16" t="s">
        <v>423</v>
      </c>
      <c r="B161" s="16" t="s">
        <v>424</v>
      </c>
    </row>
    <row r="162">
      <c r="A162" s="8" t="s">
        <v>425</v>
      </c>
      <c r="B162" s="8" t="s">
        <v>426</v>
      </c>
    </row>
    <row r="163">
      <c r="A163" s="16" t="s">
        <v>427</v>
      </c>
      <c r="B163" s="16" t="s">
        <v>428</v>
      </c>
    </row>
    <row r="164">
      <c r="A164" s="8" t="s">
        <v>429</v>
      </c>
      <c r="B164" s="8" t="s">
        <v>430</v>
      </c>
    </row>
    <row r="165">
      <c r="A165" s="16" t="s">
        <v>431</v>
      </c>
      <c r="B165" s="16" t="s">
        <v>432</v>
      </c>
    </row>
    <row r="166">
      <c r="A166" s="8" t="s">
        <v>433</v>
      </c>
      <c r="B166" s="8" t="s">
        <v>434</v>
      </c>
    </row>
    <row r="167">
      <c r="A167" s="16" t="s">
        <v>435</v>
      </c>
      <c r="B167" s="16" t="s">
        <v>436</v>
      </c>
    </row>
    <row r="168">
      <c r="A168" s="8" t="s">
        <v>437</v>
      </c>
      <c r="B168" s="8" t="s">
        <v>438</v>
      </c>
    </row>
    <row r="169">
      <c r="A169" s="16" t="s">
        <v>439</v>
      </c>
      <c r="B169" s="16" t="s">
        <v>440</v>
      </c>
    </row>
    <row r="170">
      <c r="A170" s="8" t="s">
        <v>441</v>
      </c>
      <c r="B170" s="8" t="s">
        <v>442</v>
      </c>
    </row>
    <row r="171">
      <c r="A171" s="16" t="s">
        <v>443</v>
      </c>
      <c r="B171" s="16" t="s">
        <v>444</v>
      </c>
    </row>
    <row r="172">
      <c r="A172" s="8" t="s">
        <v>445</v>
      </c>
      <c r="B172" s="8" t="s">
        <v>239</v>
      </c>
    </row>
    <row r="173">
      <c r="A173" s="16" t="s">
        <v>120</v>
      </c>
      <c r="B173" s="16" t="s">
        <v>297</v>
      </c>
    </row>
    <row r="174">
      <c r="A174" s="8" t="s">
        <v>446</v>
      </c>
      <c r="B174" s="8" t="s">
        <v>447</v>
      </c>
    </row>
    <row r="175">
      <c r="A175" s="16" t="s">
        <v>448</v>
      </c>
      <c r="B175" s="16" t="s">
        <v>449</v>
      </c>
    </row>
    <row r="176">
      <c r="A176" s="8" t="s">
        <v>450</v>
      </c>
      <c r="B176" s="8" t="s">
        <v>451</v>
      </c>
    </row>
    <row r="177">
      <c r="A177" s="16" t="s">
        <v>452</v>
      </c>
      <c r="B177" s="16" t="s">
        <v>453</v>
      </c>
    </row>
    <row r="178">
      <c r="A178" s="8" t="s">
        <v>454</v>
      </c>
      <c r="B178" s="8" t="s">
        <v>455</v>
      </c>
    </row>
    <row r="179">
      <c r="A179" s="16" t="s">
        <v>456</v>
      </c>
      <c r="B179" s="16" t="s">
        <v>457</v>
      </c>
    </row>
    <row r="180">
      <c r="A180" s="8" t="s">
        <v>458</v>
      </c>
      <c r="B180" s="8" t="s">
        <v>333</v>
      </c>
    </row>
    <row r="181">
      <c r="A181" s="16" t="s">
        <v>459</v>
      </c>
      <c r="B181" s="16" t="s">
        <v>460</v>
      </c>
    </row>
    <row r="182">
      <c r="A182" s="8" t="s">
        <v>461</v>
      </c>
      <c r="B182" s="8" t="s">
        <v>462</v>
      </c>
    </row>
    <row r="183">
      <c r="A183" s="16" t="s">
        <v>463</v>
      </c>
      <c r="B183" s="16" t="s">
        <v>464</v>
      </c>
    </row>
    <row r="184">
      <c r="A184" s="8" t="s">
        <v>465</v>
      </c>
      <c r="B184" s="8" t="s">
        <v>466</v>
      </c>
    </row>
    <row r="185">
      <c r="A185" s="16" t="s">
        <v>467</v>
      </c>
      <c r="B185" s="16" t="s">
        <v>468</v>
      </c>
    </row>
    <row r="186">
      <c r="A186" s="8" t="s">
        <v>469</v>
      </c>
      <c r="B186" s="8" t="s">
        <v>470</v>
      </c>
    </row>
    <row r="187">
      <c r="A187" s="16" t="s">
        <v>471</v>
      </c>
      <c r="B187" s="16" t="s">
        <v>472</v>
      </c>
    </row>
    <row r="188">
      <c r="A188" s="8" t="s">
        <v>473</v>
      </c>
      <c r="B188" s="8" t="s">
        <v>474</v>
      </c>
    </row>
    <row r="189">
      <c r="A189" s="16" t="s">
        <v>475</v>
      </c>
      <c r="B189" s="16" t="s">
        <v>476</v>
      </c>
    </row>
    <row r="190">
      <c r="A190" s="8" t="s">
        <v>477</v>
      </c>
      <c r="B190" s="8" t="s">
        <v>478</v>
      </c>
    </row>
    <row r="191">
      <c r="A191" s="16" t="s">
        <v>479</v>
      </c>
      <c r="B191" s="16" t="s">
        <v>356</v>
      </c>
    </row>
    <row r="192">
      <c r="A192" s="8" t="s">
        <v>480</v>
      </c>
      <c r="B192" s="8" t="s">
        <v>390</v>
      </c>
    </row>
    <row r="193">
      <c r="A193" s="16" t="s">
        <v>481</v>
      </c>
      <c r="B193" s="16" t="s">
        <v>482</v>
      </c>
    </row>
    <row r="194">
      <c r="A194" s="8" t="s">
        <v>483</v>
      </c>
      <c r="B194" s="8" t="s">
        <v>484</v>
      </c>
    </row>
    <row r="195">
      <c r="A195" s="16" t="s">
        <v>485</v>
      </c>
      <c r="B195" s="16" t="s">
        <v>486</v>
      </c>
    </row>
    <row r="196">
      <c r="A196" s="8" t="s">
        <v>487</v>
      </c>
      <c r="B196" s="8" t="s">
        <v>488</v>
      </c>
    </row>
    <row r="197">
      <c r="A197" s="16" t="s">
        <v>489</v>
      </c>
      <c r="B197" s="16" t="s">
        <v>490</v>
      </c>
    </row>
    <row r="198">
      <c r="A198" s="8" t="s">
        <v>491</v>
      </c>
      <c r="B198" s="8" t="s">
        <v>492</v>
      </c>
    </row>
    <row r="199">
      <c r="A199" s="16" t="s">
        <v>493</v>
      </c>
      <c r="B199" s="16" t="s">
        <v>494</v>
      </c>
    </row>
    <row r="200">
      <c r="A200" s="8" t="s">
        <v>495</v>
      </c>
      <c r="B200" s="8" t="s">
        <v>496</v>
      </c>
    </row>
    <row r="201">
      <c r="A201" s="16" t="s">
        <v>497</v>
      </c>
      <c r="B201" s="16" t="s">
        <v>498</v>
      </c>
    </row>
    <row r="202">
      <c r="A202" s="8" t="s">
        <v>499</v>
      </c>
      <c r="B202" s="8" t="s">
        <v>500</v>
      </c>
    </row>
    <row r="203">
      <c r="A203" s="16" t="s">
        <v>501</v>
      </c>
      <c r="B203" s="16" t="s">
        <v>502</v>
      </c>
    </row>
    <row r="204">
      <c r="A204" s="8" t="s">
        <v>503</v>
      </c>
      <c r="B204" s="8" t="s">
        <v>504</v>
      </c>
    </row>
    <row r="205">
      <c r="A205" s="16" t="s">
        <v>505</v>
      </c>
      <c r="B205" s="16" t="s">
        <v>506</v>
      </c>
    </row>
    <row r="206">
      <c r="A206" s="8" t="s">
        <v>507</v>
      </c>
      <c r="B206" s="8" t="s">
        <v>508</v>
      </c>
    </row>
    <row r="207">
      <c r="A207" s="16" t="s">
        <v>509</v>
      </c>
      <c r="B207" s="16" t="s">
        <v>510</v>
      </c>
    </row>
    <row r="208">
      <c r="A208" s="8" t="s">
        <v>511</v>
      </c>
      <c r="B208" s="8" t="s">
        <v>214</v>
      </c>
    </row>
    <row r="209">
      <c r="A209" s="16" t="s">
        <v>512</v>
      </c>
      <c r="B209" s="16" t="s">
        <v>513</v>
      </c>
    </row>
    <row r="210">
      <c r="A210" s="8" t="s">
        <v>514</v>
      </c>
      <c r="B210" s="8" t="s">
        <v>515</v>
      </c>
    </row>
    <row r="211">
      <c r="A211" s="16" t="s">
        <v>516</v>
      </c>
      <c r="B211" s="16" t="s">
        <v>517</v>
      </c>
    </row>
    <row r="212">
      <c r="A212" s="8" t="s">
        <v>518</v>
      </c>
      <c r="B212" s="8" t="s">
        <v>519</v>
      </c>
    </row>
    <row r="213">
      <c r="A213" s="16" t="s">
        <v>520</v>
      </c>
      <c r="B213" s="16" t="s">
        <v>521</v>
      </c>
    </row>
    <row r="214">
      <c r="A214" s="8" t="s">
        <v>522</v>
      </c>
      <c r="B214" s="8" t="s">
        <v>523</v>
      </c>
    </row>
    <row r="215">
      <c r="A215" s="16" t="s">
        <v>524</v>
      </c>
      <c r="B215" s="16" t="s">
        <v>247</v>
      </c>
    </row>
    <row r="216">
      <c r="A216" s="8" t="s">
        <v>525</v>
      </c>
      <c r="B216" s="8" t="s">
        <v>526</v>
      </c>
    </row>
    <row r="217">
      <c r="A217" s="16" t="s">
        <v>527</v>
      </c>
      <c r="B217" s="16" t="s">
        <v>528</v>
      </c>
    </row>
    <row r="218">
      <c r="A218" s="8" t="s">
        <v>529</v>
      </c>
      <c r="B218" s="8" t="s">
        <v>530</v>
      </c>
    </row>
    <row r="219">
      <c r="A219" s="16" t="s">
        <v>531</v>
      </c>
      <c r="B219" s="16" t="s">
        <v>205</v>
      </c>
    </row>
    <row r="220">
      <c r="A220" s="8" t="s">
        <v>532</v>
      </c>
      <c r="B220" s="8" t="s">
        <v>533</v>
      </c>
    </row>
    <row r="221">
      <c r="A221" s="16" t="s">
        <v>534</v>
      </c>
      <c r="B221" s="16" t="s">
        <v>535</v>
      </c>
    </row>
    <row r="222">
      <c r="A222" s="8" t="s">
        <v>534</v>
      </c>
      <c r="B222" s="8" t="s">
        <v>536</v>
      </c>
    </row>
    <row r="223">
      <c r="A223" s="16" t="s">
        <v>537</v>
      </c>
      <c r="B223" s="16" t="s">
        <v>538</v>
      </c>
    </row>
    <row r="224">
      <c r="A224" s="8" t="s">
        <v>539</v>
      </c>
      <c r="B224" s="8" t="s">
        <v>540</v>
      </c>
    </row>
    <row r="225">
      <c r="A225" s="16" t="s">
        <v>541</v>
      </c>
      <c r="B225" s="16" t="s">
        <v>542</v>
      </c>
    </row>
    <row r="226">
      <c r="A226" s="8" t="s">
        <v>543</v>
      </c>
      <c r="B226" s="8" t="s">
        <v>544</v>
      </c>
    </row>
    <row r="227">
      <c r="A227" s="16" t="s">
        <v>545</v>
      </c>
      <c r="B227" s="16" t="s">
        <v>546</v>
      </c>
    </row>
    <row r="228">
      <c r="A228" s="8" t="s">
        <v>547</v>
      </c>
      <c r="B228" s="8" t="s">
        <v>548</v>
      </c>
    </row>
    <row r="229">
      <c r="A229" s="16" t="s">
        <v>549</v>
      </c>
      <c r="B229" s="16" t="s">
        <v>550</v>
      </c>
    </row>
    <row r="230">
      <c r="A230" s="8" t="s">
        <v>551</v>
      </c>
      <c r="B230" s="8" t="s">
        <v>548</v>
      </c>
    </row>
    <row r="231">
      <c r="A231" s="16" t="s">
        <v>552</v>
      </c>
      <c r="B231" s="16" t="s">
        <v>553</v>
      </c>
    </row>
    <row r="232">
      <c r="A232" s="8" t="s">
        <v>554</v>
      </c>
      <c r="B232" s="8" t="s">
        <v>555</v>
      </c>
    </row>
    <row r="233">
      <c r="A233" s="16" t="s">
        <v>556</v>
      </c>
      <c r="B233" s="16" t="s">
        <v>557</v>
      </c>
    </row>
    <row r="234">
      <c r="A234" s="8" t="s">
        <v>558</v>
      </c>
      <c r="B234" s="8" t="s">
        <v>559</v>
      </c>
    </row>
    <row r="235">
      <c r="A235" s="16" t="s">
        <v>560</v>
      </c>
      <c r="B235" s="16" t="s">
        <v>521</v>
      </c>
    </row>
    <row r="236">
      <c r="A236" s="8" t="s">
        <v>561</v>
      </c>
      <c r="B236" s="8" t="s">
        <v>562</v>
      </c>
    </row>
    <row r="237">
      <c r="A237" s="16" t="s">
        <v>563</v>
      </c>
      <c r="B237" s="16" t="s">
        <v>564</v>
      </c>
    </row>
    <row r="238">
      <c r="A238" s="8" t="s">
        <v>565</v>
      </c>
      <c r="B238" s="8" t="s">
        <v>245</v>
      </c>
    </row>
    <row r="239">
      <c r="A239" s="16" t="s">
        <v>566</v>
      </c>
      <c r="B239" s="16" t="s">
        <v>567</v>
      </c>
    </row>
    <row r="240">
      <c r="A240" s="8" t="s">
        <v>568</v>
      </c>
      <c r="B240" s="8" t="s">
        <v>538</v>
      </c>
    </row>
    <row r="241">
      <c r="A241" s="16" t="s">
        <v>569</v>
      </c>
      <c r="B241" s="16" t="s">
        <v>570</v>
      </c>
    </row>
    <row r="242">
      <c r="A242" s="8" t="s">
        <v>571</v>
      </c>
      <c r="B242" s="8" t="s">
        <v>572</v>
      </c>
    </row>
    <row r="243">
      <c r="A243" s="16" t="s">
        <v>573</v>
      </c>
      <c r="B243" s="16" t="s">
        <v>574</v>
      </c>
    </row>
    <row r="244">
      <c r="A244" s="8" t="s">
        <v>575</v>
      </c>
      <c r="B244" s="8" t="s">
        <v>264</v>
      </c>
    </row>
    <row r="245">
      <c r="A245" s="16" t="s">
        <v>576</v>
      </c>
      <c r="B245" s="16" t="s">
        <v>577</v>
      </c>
    </row>
    <row r="246">
      <c r="A246" s="8" t="s">
        <v>578</v>
      </c>
      <c r="B246" s="8" t="s">
        <v>492</v>
      </c>
    </row>
    <row r="247">
      <c r="A247" s="16" t="s">
        <v>579</v>
      </c>
      <c r="B247" s="16" t="s">
        <v>580</v>
      </c>
    </row>
    <row r="248">
      <c r="A248" s="8" t="s">
        <v>581</v>
      </c>
      <c r="B248" s="8" t="s">
        <v>582</v>
      </c>
    </row>
    <row r="249">
      <c r="A249" s="16" t="s">
        <v>583</v>
      </c>
      <c r="B249" s="16" t="s">
        <v>584</v>
      </c>
    </row>
    <row r="250">
      <c r="A250" s="8" t="s">
        <v>585</v>
      </c>
      <c r="B250" s="8" t="s">
        <v>586</v>
      </c>
    </row>
    <row r="251">
      <c r="A251" s="16" t="s">
        <v>587</v>
      </c>
      <c r="B251" s="16" t="s">
        <v>588</v>
      </c>
    </row>
    <row r="252">
      <c r="A252" s="8" t="s">
        <v>589</v>
      </c>
      <c r="B252" s="8" t="s">
        <v>339</v>
      </c>
    </row>
    <row r="253">
      <c r="A253" s="16" t="s">
        <v>590</v>
      </c>
      <c r="B253" s="16" t="s">
        <v>591</v>
      </c>
    </row>
    <row r="254">
      <c r="A254" s="8" t="s">
        <v>592</v>
      </c>
      <c r="B254" s="8" t="s">
        <v>593</v>
      </c>
    </row>
    <row r="255">
      <c r="A255" s="16" t="s">
        <v>594</v>
      </c>
      <c r="B255" s="16" t="s">
        <v>595</v>
      </c>
    </row>
    <row r="256">
      <c r="A256" s="8" t="s">
        <v>596</v>
      </c>
      <c r="B256" s="8" t="s">
        <v>282</v>
      </c>
    </row>
    <row r="257">
      <c r="A257" s="16" t="s">
        <v>597</v>
      </c>
      <c r="B257" s="16" t="s">
        <v>313</v>
      </c>
    </row>
    <row r="258">
      <c r="A258" s="8" t="s">
        <v>598</v>
      </c>
      <c r="B258" s="8" t="s">
        <v>599</v>
      </c>
    </row>
    <row r="259">
      <c r="A259" s="16" t="s">
        <v>600</v>
      </c>
      <c r="B259" s="16" t="s">
        <v>601</v>
      </c>
    </row>
    <row r="260">
      <c r="A260" s="8" t="s">
        <v>602</v>
      </c>
      <c r="B260" s="8" t="s">
        <v>593</v>
      </c>
    </row>
    <row r="261">
      <c r="A261" s="16" t="s">
        <v>603</v>
      </c>
      <c r="B261" s="16" t="s">
        <v>604</v>
      </c>
    </row>
    <row r="262">
      <c r="A262" s="8" t="s">
        <v>605</v>
      </c>
      <c r="B262" s="8" t="s">
        <v>606</v>
      </c>
    </row>
    <row r="263">
      <c r="A263" s="16" t="s">
        <v>607</v>
      </c>
      <c r="B263" s="16" t="s">
        <v>608</v>
      </c>
    </row>
    <row r="264">
      <c r="A264" s="8" t="s">
        <v>609</v>
      </c>
      <c r="B264" s="8" t="s">
        <v>610</v>
      </c>
    </row>
    <row r="265">
      <c r="A265" s="16" t="s">
        <v>611</v>
      </c>
      <c r="B265" s="16" t="s">
        <v>612</v>
      </c>
    </row>
    <row r="266">
      <c r="A266" s="8" t="s">
        <v>613</v>
      </c>
      <c r="B266" s="8" t="s">
        <v>614</v>
      </c>
    </row>
    <row r="267">
      <c r="A267" s="16" t="s">
        <v>615</v>
      </c>
      <c r="B267" s="16" t="s">
        <v>616</v>
      </c>
    </row>
    <row r="268">
      <c r="A268" s="8" t="s">
        <v>617</v>
      </c>
      <c r="B268" s="8" t="s">
        <v>517</v>
      </c>
    </row>
    <row r="269">
      <c r="A269" s="16" t="s">
        <v>618</v>
      </c>
      <c r="B269" s="16" t="s">
        <v>619</v>
      </c>
    </row>
    <row r="270">
      <c r="A270" s="8" t="s">
        <v>620</v>
      </c>
      <c r="B270" s="8" t="s">
        <v>619</v>
      </c>
    </row>
    <row r="271">
      <c r="A271" s="16" t="s">
        <v>621</v>
      </c>
      <c r="B271" s="16" t="s">
        <v>622</v>
      </c>
    </row>
    <row r="272">
      <c r="A272" s="8" t="s">
        <v>623</v>
      </c>
      <c r="B272" s="8" t="s">
        <v>624</v>
      </c>
    </row>
    <row r="273">
      <c r="A273" s="16" t="s">
        <v>625</v>
      </c>
      <c r="B273" s="16" t="s">
        <v>626</v>
      </c>
    </row>
    <row r="274">
      <c r="A274" s="8" t="s">
        <v>627</v>
      </c>
      <c r="B274" s="8" t="s">
        <v>628</v>
      </c>
    </row>
    <row r="275">
      <c r="A275" s="16" t="s">
        <v>629</v>
      </c>
      <c r="B275" s="16" t="s">
        <v>630</v>
      </c>
    </row>
    <row r="276">
      <c r="A276" s="8" t="s">
        <v>631</v>
      </c>
      <c r="B276" s="8" t="s">
        <v>632</v>
      </c>
    </row>
    <row r="277">
      <c r="A277" s="16" t="s">
        <v>633</v>
      </c>
      <c r="B277" s="16" t="s">
        <v>634</v>
      </c>
    </row>
    <row r="278">
      <c r="A278" s="8" t="s">
        <v>635</v>
      </c>
      <c r="B278" s="8" t="s">
        <v>636</v>
      </c>
    </row>
    <row r="279">
      <c r="A279" s="16" t="s">
        <v>637</v>
      </c>
      <c r="B279" s="16" t="s">
        <v>634</v>
      </c>
    </row>
    <row r="280">
      <c r="A280" s="8" t="s">
        <v>638</v>
      </c>
      <c r="B280" s="8" t="s">
        <v>498</v>
      </c>
    </row>
    <row r="281">
      <c r="A281" s="16" t="s">
        <v>639</v>
      </c>
      <c r="B281" s="16" t="s">
        <v>640</v>
      </c>
    </row>
    <row r="282">
      <c r="A282" s="8" t="s">
        <v>641</v>
      </c>
      <c r="B282" s="8" t="s">
        <v>634</v>
      </c>
    </row>
    <row r="283">
      <c r="A283" s="16" t="s">
        <v>642</v>
      </c>
      <c r="B283" s="16" t="s">
        <v>643</v>
      </c>
    </row>
    <row r="284">
      <c r="A284" s="8" t="s">
        <v>644</v>
      </c>
      <c r="B284" s="8" t="s">
        <v>376</v>
      </c>
    </row>
    <row r="285">
      <c r="A285" s="16" t="s">
        <v>645</v>
      </c>
      <c r="B285" s="16" t="s">
        <v>646</v>
      </c>
    </row>
    <row r="286">
      <c r="A286" s="8" t="s">
        <v>647</v>
      </c>
      <c r="B286" s="8" t="s">
        <v>608</v>
      </c>
    </row>
    <row r="287">
      <c r="A287" s="16" t="s">
        <v>648</v>
      </c>
      <c r="B287" s="16" t="s">
        <v>584</v>
      </c>
    </row>
    <row r="288">
      <c r="A288" s="8" t="s">
        <v>649</v>
      </c>
      <c r="B288" s="8" t="s">
        <v>650</v>
      </c>
    </row>
    <row r="289">
      <c r="A289" s="16" t="s">
        <v>651</v>
      </c>
      <c r="B289" s="16" t="s">
        <v>652</v>
      </c>
    </row>
    <row r="290">
      <c r="A290" s="8" t="s">
        <v>653</v>
      </c>
      <c r="B290" s="8" t="s">
        <v>654</v>
      </c>
    </row>
    <row r="291">
      <c r="A291" s="16" t="s">
        <v>655</v>
      </c>
      <c r="B291" s="16" t="s">
        <v>656</v>
      </c>
    </row>
    <row r="292">
      <c r="A292" s="8" t="s">
        <v>657</v>
      </c>
      <c r="B292" s="8" t="s">
        <v>658</v>
      </c>
    </row>
    <row r="293">
      <c r="A293" s="16" t="s">
        <v>659</v>
      </c>
      <c r="B293" s="16" t="s">
        <v>660</v>
      </c>
    </row>
    <row r="294">
      <c r="A294" s="8" t="s">
        <v>661</v>
      </c>
      <c r="B294" s="8" t="s">
        <v>662</v>
      </c>
    </row>
    <row r="295">
      <c r="A295" s="16" t="s">
        <v>663</v>
      </c>
      <c r="B295" s="16" t="s">
        <v>664</v>
      </c>
    </row>
    <row r="296">
      <c r="A296" s="8" t="s">
        <v>665</v>
      </c>
      <c r="B296" s="8" t="s">
        <v>666</v>
      </c>
    </row>
    <row r="297">
      <c r="A297" s="16" t="s">
        <v>667</v>
      </c>
      <c r="B297" s="16" t="s">
        <v>668</v>
      </c>
    </row>
    <row r="298">
      <c r="A298" s="8" t="s">
        <v>669</v>
      </c>
      <c r="B298" s="8" t="s">
        <v>670</v>
      </c>
    </row>
    <row r="299">
      <c r="A299" s="16" t="s">
        <v>671</v>
      </c>
      <c r="B299" s="16" t="s">
        <v>672</v>
      </c>
    </row>
    <row r="300">
      <c r="A300" s="8" t="s">
        <v>673</v>
      </c>
      <c r="B300" s="8" t="s">
        <v>674</v>
      </c>
    </row>
    <row r="301">
      <c r="A301" s="16" t="s">
        <v>675</v>
      </c>
      <c r="B301" s="16" t="s">
        <v>676</v>
      </c>
    </row>
    <row r="302">
      <c r="A302" s="8" t="s">
        <v>677</v>
      </c>
      <c r="B302" s="8" t="s">
        <v>678</v>
      </c>
    </row>
    <row r="303">
      <c r="A303" s="16" t="s">
        <v>679</v>
      </c>
      <c r="B303" s="16" t="s">
        <v>365</v>
      </c>
    </row>
    <row r="304">
      <c r="A304" s="8" t="s">
        <v>680</v>
      </c>
      <c r="B304" s="8" t="s">
        <v>681</v>
      </c>
    </row>
    <row r="305">
      <c r="A305" s="16" t="s">
        <v>682</v>
      </c>
      <c r="B305" s="16" t="s">
        <v>683</v>
      </c>
    </row>
    <row r="306">
      <c r="A306" s="8" t="s">
        <v>684</v>
      </c>
      <c r="B306" s="8" t="s">
        <v>685</v>
      </c>
    </row>
    <row r="307">
      <c r="A307" s="16" t="s">
        <v>686</v>
      </c>
      <c r="B307" s="16" t="s">
        <v>687</v>
      </c>
    </row>
    <row r="308">
      <c r="A308" s="8" t="s">
        <v>688</v>
      </c>
      <c r="B308" s="8" t="s">
        <v>689</v>
      </c>
    </row>
    <row r="309">
      <c r="A309" s="16" t="s">
        <v>690</v>
      </c>
      <c r="B309" s="16" t="s">
        <v>406</v>
      </c>
    </row>
    <row r="310">
      <c r="A310" s="8" t="s">
        <v>691</v>
      </c>
      <c r="B310" s="8" t="s">
        <v>692</v>
      </c>
    </row>
    <row r="311">
      <c r="A311" s="16" t="s">
        <v>693</v>
      </c>
      <c r="B311" s="16" t="s">
        <v>650</v>
      </c>
    </row>
    <row r="312">
      <c r="A312" s="8" t="s">
        <v>694</v>
      </c>
      <c r="B312" s="8" t="s">
        <v>695</v>
      </c>
    </row>
    <row r="313">
      <c r="A313" s="16" t="s">
        <v>696</v>
      </c>
      <c r="B313" s="16" t="s">
        <v>656</v>
      </c>
    </row>
    <row r="314">
      <c r="A314" s="8" t="s">
        <v>697</v>
      </c>
      <c r="B314" s="8" t="s">
        <v>599</v>
      </c>
    </row>
    <row r="315">
      <c r="A315" s="16" t="s">
        <v>698</v>
      </c>
      <c r="B315" s="16" t="s">
        <v>699</v>
      </c>
    </row>
    <row r="316">
      <c r="A316" s="8" t="s">
        <v>700</v>
      </c>
      <c r="B316" s="8" t="s">
        <v>701</v>
      </c>
    </row>
    <row r="317">
      <c r="A317" s="16" t="s">
        <v>702</v>
      </c>
      <c r="B317" s="16" t="s">
        <v>703</v>
      </c>
    </row>
    <row r="318">
      <c r="A318" s="8" t="s">
        <v>704</v>
      </c>
      <c r="B318" s="8" t="s">
        <v>705</v>
      </c>
    </row>
    <row r="319">
      <c r="A319" s="16" t="s">
        <v>706</v>
      </c>
      <c r="B319" s="16" t="s">
        <v>707</v>
      </c>
    </row>
    <row r="320">
      <c r="A320" s="8" t="s">
        <v>708</v>
      </c>
      <c r="B320" s="8" t="s">
        <v>709</v>
      </c>
    </row>
    <row r="321">
      <c r="A321" s="16" t="s">
        <v>710</v>
      </c>
      <c r="B321" s="16" t="s">
        <v>643</v>
      </c>
    </row>
    <row r="322">
      <c r="A322" s="8" t="s">
        <v>711</v>
      </c>
      <c r="B322" s="8" t="s">
        <v>712</v>
      </c>
    </row>
    <row r="323">
      <c r="A323" s="16" t="s">
        <v>713</v>
      </c>
      <c r="B323" s="16" t="s">
        <v>714</v>
      </c>
    </row>
    <row r="324">
      <c r="A324" s="8" t="s">
        <v>715</v>
      </c>
      <c r="B324" s="8" t="s">
        <v>716</v>
      </c>
    </row>
    <row r="325">
      <c r="A325" s="16" t="s">
        <v>717</v>
      </c>
      <c r="B325" s="16" t="s">
        <v>718</v>
      </c>
    </row>
    <row r="326">
      <c r="A326" s="8" t="s">
        <v>719</v>
      </c>
      <c r="B326" s="8" t="s">
        <v>664</v>
      </c>
    </row>
    <row r="327">
      <c r="A327" s="16" t="s">
        <v>720</v>
      </c>
      <c r="B327" s="16" t="s">
        <v>422</v>
      </c>
    </row>
    <row r="328">
      <c r="A328" s="8" t="s">
        <v>721</v>
      </c>
      <c r="B328" s="8" t="s">
        <v>722</v>
      </c>
    </row>
    <row r="329">
      <c r="A329" s="16" t="s">
        <v>723</v>
      </c>
      <c r="B329" s="16" t="s">
        <v>624</v>
      </c>
    </row>
    <row r="330">
      <c r="A330" s="8" t="s">
        <v>724</v>
      </c>
      <c r="B330" s="8" t="s">
        <v>725</v>
      </c>
    </row>
    <row r="331">
      <c r="A331" s="16" t="s">
        <v>726</v>
      </c>
      <c r="B331" s="16" t="s">
        <v>727</v>
      </c>
    </row>
    <row r="332">
      <c r="A332" s="8" t="s">
        <v>728</v>
      </c>
      <c r="B332" s="8" t="s">
        <v>729</v>
      </c>
    </row>
    <row r="333">
      <c r="A333" s="16" t="s">
        <v>730</v>
      </c>
      <c r="B333" s="16" t="s">
        <v>731</v>
      </c>
    </row>
    <row r="334">
      <c r="A334" s="8" t="s">
        <v>732</v>
      </c>
      <c r="B334" s="8" t="s">
        <v>733</v>
      </c>
    </row>
    <row r="335">
      <c r="A335" s="16" t="s">
        <v>734</v>
      </c>
      <c r="B335" s="16" t="s">
        <v>626</v>
      </c>
    </row>
    <row r="336">
      <c r="A336" s="8" t="s">
        <v>735</v>
      </c>
      <c r="B336" s="8" t="s">
        <v>736</v>
      </c>
    </row>
    <row r="337">
      <c r="A337" s="16" t="s">
        <v>737</v>
      </c>
      <c r="B337" s="16" t="s">
        <v>652</v>
      </c>
    </row>
    <row r="338">
      <c r="A338" s="8" t="s">
        <v>738</v>
      </c>
      <c r="B338" s="8" t="s">
        <v>739</v>
      </c>
    </row>
    <row r="339">
      <c r="A339" s="16" t="s">
        <v>740</v>
      </c>
      <c r="B339" s="16" t="s">
        <v>741</v>
      </c>
    </row>
    <row r="340">
      <c r="A340" s="8" t="s">
        <v>742</v>
      </c>
      <c r="B340" s="8" t="s">
        <v>743</v>
      </c>
    </row>
    <row r="341">
      <c r="A341" s="16" t="s">
        <v>744</v>
      </c>
      <c r="B341" s="16" t="s">
        <v>712</v>
      </c>
    </row>
    <row r="342">
      <c r="A342" s="8" t="s">
        <v>745</v>
      </c>
      <c r="B342" s="8" t="s">
        <v>580</v>
      </c>
    </row>
    <row r="343">
      <c r="A343" s="16" t="s">
        <v>746</v>
      </c>
      <c r="B343" s="16" t="s">
        <v>683</v>
      </c>
    </row>
    <row r="344">
      <c r="A344" s="8" t="s">
        <v>747</v>
      </c>
      <c r="B344" s="8" t="s">
        <v>739</v>
      </c>
    </row>
    <row r="345">
      <c r="A345" s="16" t="s">
        <v>748</v>
      </c>
      <c r="B345" s="16" t="s">
        <v>749</v>
      </c>
    </row>
    <row r="346">
      <c r="A346" s="8" t="s">
        <v>750</v>
      </c>
      <c r="B346" s="8" t="s">
        <v>751</v>
      </c>
    </row>
    <row r="347">
      <c r="A347" s="16" t="s">
        <v>752</v>
      </c>
      <c r="B347" s="16" t="s">
        <v>753</v>
      </c>
    </row>
    <row r="348">
      <c r="A348" s="8" t="s">
        <v>754</v>
      </c>
      <c r="B348" s="8" t="s">
        <v>628</v>
      </c>
    </row>
    <row r="349">
      <c r="A349" s="16" t="s">
        <v>755</v>
      </c>
      <c r="B349" s="16" t="s">
        <v>699</v>
      </c>
    </row>
    <row r="350">
      <c r="A350" s="8" t="s">
        <v>756</v>
      </c>
      <c r="B350" s="8" t="s">
        <v>733</v>
      </c>
    </row>
    <row r="351">
      <c r="A351" s="16" t="s">
        <v>757</v>
      </c>
      <c r="B351" s="16" t="s">
        <v>758</v>
      </c>
    </row>
    <row r="352">
      <c r="A352" s="8" t="s">
        <v>759</v>
      </c>
      <c r="B352" s="8" t="s">
        <v>760</v>
      </c>
    </row>
    <row r="353">
      <c r="A353" s="16" t="s">
        <v>761</v>
      </c>
      <c r="B353" s="16" t="s">
        <v>218</v>
      </c>
    </row>
    <row r="354">
      <c r="A354" s="8" t="s">
        <v>762</v>
      </c>
      <c r="B354" s="8" t="s">
        <v>725</v>
      </c>
    </row>
    <row r="355">
      <c r="A355" s="16" t="s">
        <v>763</v>
      </c>
      <c r="B355" s="16" t="s">
        <v>557</v>
      </c>
    </row>
    <row r="356">
      <c r="A356" s="8" t="s">
        <v>764</v>
      </c>
      <c r="B356" s="8" t="s">
        <v>530</v>
      </c>
    </row>
    <row r="357">
      <c r="A357" s="16" t="s">
        <v>765</v>
      </c>
      <c r="B357" s="16" t="s">
        <v>334</v>
      </c>
    </row>
    <row r="358">
      <c r="A358" s="8" t="s">
        <v>766</v>
      </c>
      <c r="B358" s="8" t="s">
        <v>767</v>
      </c>
    </row>
    <row r="359">
      <c r="A359" s="16" t="s">
        <v>768</v>
      </c>
      <c r="B359" s="16" t="s">
        <v>769</v>
      </c>
    </row>
    <row r="360">
      <c r="A360" s="8" t="s">
        <v>770</v>
      </c>
      <c r="B360" s="8" t="s">
        <v>771</v>
      </c>
    </row>
    <row r="361">
      <c r="A361" s="16" t="s">
        <v>772</v>
      </c>
      <c r="B361" s="16" t="s">
        <v>773</v>
      </c>
    </row>
    <row r="362">
      <c r="A362" s="8" t="s">
        <v>774</v>
      </c>
      <c r="B362" s="8" t="s">
        <v>718</v>
      </c>
    </row>
    <row r="363">
      <c r="A363" s="16" t="s">
        <v>775</v>
      </c>
      <c r="B363" s="16" t="s">
        <v>685</v>
      </c>
    </row>
    <row r="364">
      <c r="A364" s="8" t="s">
        <v>776</v>
      </c>
      <c r="B364" s="8" t="s">
        <v>668</v>
      </c>
    </row>
    <row r="365">
      <c r="A365" s="16" t="s">
        <v>777</v>
      </c>
      <c r="B365" s="16" t="s">
        <v>778</v>
      </c>
    </row>
    <row r="366">
      <c r="A366" s="8" t="s">
        <v>779</v>
      </c>
      <c r="B366" s="8" t="s">
        <v>753</v>
      </c>
    </row>
    <row r="367">
      <c r="A367" s="16" t="s">
        <v>780</v>
      </c>
      <c r="B367" s="16" t="s">
        <v>781</v>
      </c>
    </row>
    <row r="368">
      <c r="A368" s="8" t="s">
        <v>782</v>
      </c>
      <c r="B368" s="8" t="s">
        <v>783</v>
      </c>
    </row>
    <row r="369">
      <c r="A369" s="16" t="s">
        <v>784</v>
      </c>
      <c r="B369" s="16" t="s">
        <v>785</v>
      </c>
    </row>
    <row r="370">
      <c r="A370" s="8" t="s">
        <v>786</v>
      </c>
      <c r="B370" s="8" t="s">
        <v>787</v>
      </c>
    </row>
    <row r="371">
      <c r="A371" s="16" t="s">
        <v>788</v>
      </c>
      <c r="B371" s="16" t="s">
        <v>781</v>
      </c>
    </row>
    <row r="372">
      <c r="A372" s="8" t="s">
        <v>789</v>
      </c>
      <c r="B372" s="8" t="s">
        <v>790</v>
      </c>
    </row>
    <row r="373">
      <c r="A373" s="16" t="s">
        <v>791</v>
      </c>
      <c r="B373" s="16" t="s">
        <v>689</v>
      </c>
    </row>
    <row r="374">
      <c r="A374" s="8" t="s">
        <v>792</v>
      </c>
      <c r="B374" s="8" t="s">
        <v>793</v>
      </c>
    </row>
    <row r="375">
      <c r="A375" s="16" t="s">
        <v>794</v>
      </c>
      <c r="B375" s="16" t="s">
        <v>795</v>
      </c>
    </row>
    <row r="376">
      <c r="A376" s="8" t="s">
        <v>796</v>
      </c>
      <c r="B376" s="8" t="s">
        <v>797</v>
      </c>
    </row>
    <row r="377">
      <c r="A377" s="16" t="s">
        <v>798</v>
      </c>
      <c r="B377" s="16" t="s">
        <v>795</v>
      </c>
    </row>
    <row r="378">
      <c r="A378" s="8" t="s">
        <v>799</v>
      </c>
      <c r="B378" s="8" t="s">
        <v>800</v>
      </c>
    </row>
    <row r="379">
      <c r="A379" s="16" t="s">
        <v>801</v>
      </c>
      <c r="B379" s="16" t="s">
        <v>517</v>
      </c>
    </row>
    <row r="380">
      <c r="A380" s="8" t="s">
        <v>802</v>
      </c>
      <c r="B380" s="8" t="s">
        <v>692</v>
      </c>
    </row>
    <row r="381">
      <c r="A381" s="16" t="s">
        <v>803</v>
      </c>
      <c r="B381" s="16" t="s">
        <v>804</v>
      </c>
    </row>
    <row r="382">
      <c r="A382" s="8" t="s">
        <v>805</v>
      </c>
      <c r="B382" s="8" t="s">
        <v>806</v>
      </c>
    </row>
    <row r="383">
      <c r="A383" s="16" t="s">
        <v>807</v>
      </c>
      <c r="B383" s="16" t="s">
        <v>753</v>
      </c>
    </row>
    <row r="384">
      <c r="A384" s="8" t="s">
        <v>808</v>
      </c>
      <c r="B384" s="8" t="s">
        <v>536</v>
      </c>
    </row>
    <row r="385">
      <c r="A385" s="16" t="s">
        <v>808</v>
      </c>
      <c r="B385" s="16" t="s">
        <v>535</v>
      </c>
    </row>
    <row r="386">
      <c r="A386" s="8" t="s">
        <v>809</v>
      </c>
      <c r="B386" s="8" t="s">
        <v>810</v>
      </c>
    </row>
    <row r="387">
      <c r="A387" s="16" t="s">
        <v>811</v>
      </c>
      <c r="B387" s="16" t="s">
        <v>760</v>
      </c>
    </row>
    <row r="388">
      <c r="A388" s="8" t="s">
        <v>812</v>
      </c>
      <c r="B388" s="8" t="s">
        <v>668</v>
      </c>
    </row>
    <row r="389">
      <c r="A389" s="16" t="s">
        <v>813</v>
      </c>
      <c r="B389" s="16" t="s">
        <v>814</v>
      </c>
    </row>
    <row r="390">
      <c r="A390" s="8" t="s">
        <v>815</v>
      </c>
      <c r="B390" s="8" t="s">
        <v>816</v>
      </c>
    </row>
    <row r="391">
      <c r="A391" s="16" t="s">
        <v>817</v>
      </c>
      <c r="B391" s="16" t="s">
        <v>666</v>
      </c>
    </row>
    <row r="392">
      <c r="A392" s="8" t="s">
        <v>818</v>
      </c>
      <c r="B392" s="8" t="s">
        <v>787</v>
      </c>
    </row>
    <row r="393">
      <c r="A393" s="16" t="s">
        <v>819</v>
      </c>
      <c r="B393" s="16" t="s">
        <v>666</v>
      </c>
    </row>
    <row r="394">
      <c r="A394" s="8" t="s">
        <v>820</v>
      </c>
      <c r="B394" s="8" t="s">
        <v>821</v>
      </c>
    </row>
    <row r="395">
      <c r="A395" s="16" t="s">
        <v>822</v>
      </c>
      <c r="B395" s="16" t="s">
        <v>749</v>
      </c>
    </row>
    <row r="396">
      <c r="A396" s="8" t="s">
        <v>823</v>
      </c>
      <c r="B396" s="8" t="s">
        <v>824</v>
      </c>
    </row>
    <row r="397">
      <c r="A397" s="16" t="s">
        <v>825</v>
      </c>
      <c r="B397" s="16" t="s">
        <v>826</v>
      </c>
    </row>
    <row r="398">
      <c r="A398" s="8" t="s">
        <v>827</v>
      </c>
      <c r="B398" s="8" t="s">
        <v>787</v>
      </c>
    </row>
    <row r="399">
      <c r="A399" s="16" t="s">
        <v>828</v>
      </c>
      <c r="B399" s="16" t="s">
        <v>816</v>
      </c>
    </row>
    <row r="400">
      <c r="A400" s="8" t="s">
        <v>829</v>
      </c>
      <c r="B400" s="8" t="s">
        <v>666</v>
      </c>
    </row>
    <row r="401">
      <c r="A401" s="16" t="s">
        <v>830</v>
      </c>
      <c r="B401" s="16" t="s">
        <v>797</v>
      </c>
    </row>
    <row r="402">
      <c r="A402" s="8" t="s">
        <v>831</v>
      </c>
      <c r="B402" s="8" t="s">
        <v>832</v>
      </c>
    </row>
    <row r="403">
      <c r="A403" s="16" t="s">
        <v>833</v>
      </c>
      <c r="B403" s="16" t="s">
        <v>722</v>
      </c>
    </row>
    <row r="404">
      <c r="A404" s="8" t="s">
        <v>834</v>
      </c>
      <c r="B404" s="8" t="s">
        <v>810</v>
      </c>
    </row>
    <row r="405">
      <c r="A405" s="16" t="s">
        <v>835</v>
      </c>
      <c r="B405" s="16" t="s">
        <v>836</v>
      </c>
    </row>
    <row r="406">
      <c r="A406" s="8" t="s">
        <v>837</v>
      </c>
      <c r="B406" s="8" t="s">
        <v>838</v>
      </c>
    </row>
    <row r="407">
      <c r="A407" s="16" t="s">
        <v>839</v>
      </c>
      <c r="B407" s="16" t="s">
        <v>297</v>
      </c>
    </row>
    <row r="408">
      <c r="A408" s="8" t="s">
        <v>840</v>
      </c>
      <c r="B408" s="8" t="s">
        <v>753</v>
      </c>
    </row>
    <row r="409">
      <c r="A409" s="16" t="s">
        <v>841</v>
      </c>
      <c r="B409" s="16" t="s">
        <v>836</v>
      </c>
    </row>
    <row r="410">
      <c r="A410" s="8" t="s">
        <v>842</v>
      </c>
      <c r="B410" s="8" t="s">
        <v>836</v>
      </c>
    </row>
    <row r="411">
      <c r="A411" s="16" t="s">
        <v>843</v>
      </c>
      <c r="B411" s="16" t="s">
        <v>313</v>
      </c>
    </row>
    <row r="412">
      <c r="A412" s="8" t="s">
        <v>844</v>
      </c>
      <c r="B412" s="8" t="s">
        <v>197</v>
      </c>
    </row>
    <row r="413">
      <c r="A413" s="16" t="s">
        <v>845</v>
      </c>
      <c r="B413" s="16" t="s">
        <v>846</v>
      </c>
    </row>
    <row r="414">
      <c r="A414" s="8" t="s">
        <v>847</v>
      </c>
      <c r="B414" s="8" t="s">
        <v>848</v>
      </c>
    </row>
    <row r="415">
      <c r="A415" s="16" t="s">
        <v>849</v>
      </c>
      <c r="B415" s="16" t="s">
        <v>716</v>
      </c>
    </row>
    <row r="416">
      <c r="A416" s="8" t="s">
        <v>850</v>
      </c>
      <c r="B416" s="8" t="s">
        <v>678</v>
      </c>
    </row>
    <row r="417">
      <c r="A417" s="16" t="s">
        <v>851</v>
      </c>
      <c r="B417" s="16" t="s">
        <v>729</v>
      </c>
    </row>
    <row r="418">
      <c r="A418" s="8" t="s">
        <v>852</v>
      </c>
      <c r="B418" s="8" t="s">
        <v>848</v>
      </c>
    </row>
    <row r="419">
      <c r="A419" s="16" t="s">
        <v>853</v>
      </c>
      <c r="B419" s="16" t="s">
        <v>854</v>
      </c>
    </row>
    <row r="420">
      <c r="A420" s="8" t="s">
        <v>855</v>
      </c>
      <c r="B420" s="8" t="s">
        <v>376</v>
      </c>
    </row>
    <row r="421">
      <c r="A421" s="16" t="s">
        <v>856</v>
      </c>
      <c r="B421" s="16" t="s">
        <v>838</v>
      </c>
    </row>
    <row r="422">
      <c r="A422" s="8" t="s">
        <v>857</v>
      </c>
      <c r="B422" s="8" t="s">
        <v>753</v>
      </c>
    </row>
    <row r="423">
      <c r="A423" s="16" t="s">
        <v>858</v>
      </c>
      <c r="B423" s="16" t="s">
        <v>859</v>
      </c>
    </row>
    <row r="424">
      <c r="A424" s="8" t="s">
        <v>860</v>
      </c>
      <c r="B424" s="8" t="s">
        <v>861</v>
      </c>
    </row>
    <row r="425">
      <c r="A425" s="16" t="s">
        <v>862</v>
      </c>
      <c r="B425" s="16" t="s">
        <v>861</v>
      </c>
    </row>
    <row r="426">
      <c r="A426" s="8" t="s">
        <v>863</v>
      </c>
      <c r="B426" s="8" t="s">
        <v>814</v>
      </c>
    </row>
    <row r="427">
      <c r="A427" s="16" t="s">
        <v>864</v>
      </c>
      <c r="B427" s="16" t="s">
        <v>652</v>
      </c>
    </row>
    <row r="428">
      <c r="A428" s="8" t="s">
        <v>865</v>
      </c>
      <c r="B428" s="8" t="s">
        <v>866</v>
      </c>
    </row>
    <row r="429">
      <c r="A429" s="16" t="s">
        <v>867</v>
      </c>
      <c r="B429" s="16" t="s">
        <v>868</v>
      </c>
    </row>
    <row r="430">
      <c r="A430" s="8" t="s">
        <v>869</v>
      </c>
      <c r="B430" s="8" t="s">
        <v>753</v>
      </c>
    </row>
    <row r="431">
      <c r="A431" s="16" t="s">
        <v>870</v>
      </c>
      <c r="B431" s="16" t="s">
        <v>871</v>
      </c>
    </row>
    <row r="432">
      <c r="A432" s="8" t="s">
        <v>872</v>
      </c>
      <c r="B432" s="8" t="s">
        <v>873</v>
      </c>
    </row>
    <row r="433">
      <c r="A433" s="16" t="s">
        <v>874</v>
      </c>
      <c r="B433" s="16" t="s">
        <v>753</v>
      </c>
    </row>
    <row r="434">
      <c r="A434" s="8" t="s">
        <v>875</v>
      </c>
      <c r="B434" s="8" t="s">
        <v>876</v>
      </c>
    </row>
    <row r="435">
      <c r="A435" s="16" t="s">
        <v>877</v>
      </c>
      <c r="B435" s="16" t="s">
        <v>878</v>
      </c>
    </row>
    <row r="436">
      <c r="A436" s="8" t="s">
        <v>879</v>
      </c>
      <c r="B436" s="8" t="s">
        <v>703</v>
      </c>
    </row>
    <row r="437">
      <c r="A437" s="16" t="s">
        <v>880</v>
      </c>
      <c r="B437" s="16" t="s">
        <v>881</v>
      </c>
    </row>
    <row r="438">
      <c r="A438" s="8" t="s">
        <v>882</v>
      </c>
      <c r="B438" s="8" t="s">
        <v>881</v>
      </c>
    </row>
    <row r="439">
      <c r="A439" s="16" t="s">
        <v>883</v>
      </c>
      <c r="B439" s="16" t="s">
        <v>814</v>
      </c>
    </row>
    <row r="440">
      <c r="A440" s="8" t="s">
        <v>884</v>
      </c>
      <c r="B440" s="8" t="s">
        <v>884</v>
      </c>
    </row>
    <row r="441">
      <c r="A441" s="16" t="s">
        <v>885</v>
      </c>
      <c r="B441" s="16" t="s">
        <v>826</v>
      </c>
    </row>
    <row r="442">
      <c r="A442" s="8" t="s">
        <v>886</v>
      </c>
      <c r="B442" s="8" t="s">
        <v>731</v>
      </c>
    </row>
    <row r="443">
      <c r="A443" s="16" t="s">
        <v>887</v>
      </c>
      <c r="B443" s="16" t="s">
        <v>888</v>
      </c>
    </row>
    <row r="444">
      <c r="A444" s="8" t="s">
        <v>889</v>
      </c>
      <c r="B444" s="8" t="s">
        <v>890</v>
      </c>
    </row>
    <row r="445">
      <c r="A445" s="16" t="s">
        <v>891</v>
      </c>
      <c r="B445" s="16" t="s">
        <v>660</v>
      </c>
    </row>
    <row r="446">
      <c r="A446" s="8" t="s">
        <v>892</v>
      </c>
      <c r="B446" s="8" t="s">
        <v>790</v>
      </c>
    </row>
    <row r="447">
      <c r="A447" s="16" t="s">
        <v>893</v>
      </c>
      <c r="B447" s="16" t="s">
        <v>894</v>
      </c>
    </row>
    <row r="448">
      <c r="A448" s="8" t="s">
        <v>895</v>
      </c>
      <c r="B448" s="8" t="s">
        <v>646</v>
      </c>
    </row>
    <row r="449">
      <c r="A449" s="16" t="s">
        <v>896</v>
      </c>
      <c r="B449" s="16" t="s">
        <v>897</v>
      </c>
    </row>
    <row r="450">
      <c r="A450" s="8" t="s">
        <v>898</v>
      </c>
      <c r="B450" s="8" t="s">
        <v>898</v>
      </c>
    </row>
    <row r="451">
      <c r="A451" s="16" t="s">
        <v>899</v>
      </c>
      <c r="B451" s="16" t="s">
        <v>900</v>
      </c>
    </row>
    <row r="452">
      <c r="A452" s="8" t="s">
        <v>901</v>
      </c>
      <c r="B452" s="8" t="s">
        <v>902</v>
      </c>
    </row>
    <row r="453">
      <c r="A453" s="16" t="s">
        <v>903</v>
      </c>
      <c r="B453" s="16" t="s">
        <v>904</v>
      </c>
    </row>
    <row r="454">
      <c r="A454" s="8" t="s">
        <v>905</v>
      </c>
      <c r="B454" s="8" t="s">
        <v>906</v>
      </c>
    </row>
    <row r="455">
      <c r="A455" s="16" t="s">
        <v>907</v>
      </c>
      <c r="B455" s="16" t="s">
        <v>908</v>
      </c>
    </row>
    <row r="456">
      <c r="A456" s="8" t="s">
        <v>909</v>
      </c>
      <c r="B456" s="8" t="s">
        <v>909</v>
      </c>
    </row>
    <row r="457">
      <c r="A457" s="16" t="s">
        <v>910</v>
      </c>
      <c r="B457" s="16" t="s">
        <v>910</v>
      </c>
    </row>
    <row r="458">
      <c r="A458" s="8" t="s">
        <v>911</v>
      </c>
      <c r="B458" s="8" t="s">
        <v>902</v>
      </c>
    </row>
    <row r="459">
      <c r="A459" s="16" t="s">
        <v>912</v>
      </c>
      <c r="B459" s="16" t="s">
        <v>913</v>
      </c>
    </row>
    <row r="460">
      <c r="A460" s="8" t="s">
        <v>914</v>
      </c>
      <c r="B460" s="8" t="s">
        <v>915</v>
      </c>
    </row>
    <row r="461">
      <c r="A461" s="16" t="s">
        <v>916</v>
      </c>
      <c r="B461" s="16" t="s">
        <v>917</v>
      </c>
    </row>
    <row r="462">
      <c r="A462" s="8" t="s">
        <v>918</v>
      </c>
      <c r="B462" s="8" t="s">
        <v>917</v>
      </c>
    </row>
    <row r="463">
      <c r="A463" s="16" t="s">
        <v>919</v>
      </c>
      <c r="B463" s="16" t="s">
        <v>920</v>
      </c>
    </row>
    <row r="464">
      <c r="A464" s="8" t="s">
        <v>921</v>
      </c>
      <c r="B464" s="8" t="s">
        <v>920</v>
      </c>
    </row>
    <row r="465">
      <c r="A465" s="16" t="s">
        <v>922</v>
      </c>
      <c r="B465" s="16" t="s">
        <v>923</v>
      </c>
    </row>
    <row r="466">
      <c r="A466" s="8" t="s">
        <v>924</v>
      </c>
      <c r="B466" s="8" t="s">
        <v>925</v>
      </c>
    </row>
    <row r="467">
      <c r="A467" s="16" t="s">
        <v>926</v>
      </c>
      <c r="B467" s="16" t="s">
        <v>925</v>
      </c>
    </row>
    <row r="468">
      <c r="A468" s="8" t="s">
        <v>927</v>
      </c>
      <c r="B468" s="8" t="s">
        <v>923</v>
      </c>
    </row>
    <row r="469">
      <c r="A469" s="16" t="s">
        <v>928</v>
      </c>
      <c r="B469" s="16" t="s">
        <v>928</v>
      </c>
    </row>
    <row r="470">
      <c r="A470" s="8" t="s">
        <v>929</v>
      </c>
      <c r="B470" s="8" t="s">
        <v>930</v>
      </c>
    </row>
    <row r="471">
      <c r="A471" s="16" t="s">
        <v>931</v>
      </c>
      <c r="B471" s="16" t="s">
        <v>932</v>
      </c>
    </row>
    <row r="472">
      <c r="A472" s="8" t="s">
        <v>933</v>
      </c>
      <c r="B472" s="8" t="s">
        <v>932</v>
      </c>
    </row>
    <row r="473">
      <c r="A473" s="16" t="s">
        <v>934</v>
      </c>
      <c r="B473" s="16" t="s">
        <v>894</v>
      </c>
    </row>
    <row r="474">
      <c r="A474" s="8" t="s">
        <v>935</v>
      </c>
      <c r="B474" s="8" t="s">
        <v>935</v>
      </c>
    </row>
    <row r="475">
      <c r="A475" s="16" t="s">
        <v>936</v>
      </c>
      <c r="B475" s="16" t="s">
        <v>474</v>
      </c>
    </row>
    <row r="476">
      <c r="A476" s="8" t="s">
        <v>937</v>
      </c>
      <c r="B476" s="8" t="s">
        <v>938</v>
      </c>
    </row>
    <row r="477">
      <c r="A477" s="16" t="s">
        <v>939</v>
      </c>
      <c r="B477" s="16" t="s">
        <v>939</v>
      </c>
    </row>
    <row r="478">
      <c r="A478" s="8" t="s">
        <v>940</v>
      </c>
      <c r="B478" s="8" t="s">
        <v>758</v>
      </c>
    </row>
    <row r="479">
      <c r="A479" s="16" t="s">
        <v>941</v>
      </c>
      <c r="B479" s="16" t="s">
        <v>769</v>
      </c>
    </row>
    <row r="480">
      <c r="A480" s="8" t="s">
        <v>942</v>
      </c>
      <c r="B480" s="8" t="s">
        <v>943</v>
      </c>
    </row>
    <row r="481">
      <c r="A481" s="16" t="s">
        <v>944</v>
      </c>
      <c r="B481" s="16" t="s">
        <v>945</v>
      </c>
    </row>
    <row r="482">
      <c r="A482" s="8" t="s">
        <v>946</v>
      </c>
      <c r="B482" s="8" t="s">
        <v>945</v>
      </c>
    </row>
    <row r="483">
      <c r="A483" s="16" t="s">
        <v>947</v>
      </c>
      <c r="B483" s="16" t="s">
        <v>948</v>
      </c>
    </row>
    <row r="484">
      <c r="A484" s="8" t="s">
        <v>949</v>
      </c>
      <c r="B484" s="8" t="s">
        <v>948</v>
      </c>
    </row>
    <row r="485">
      <c r="A485" s="16" t="s">
        <v>950</v>
      </c>
      <c r="B485" s="16" t="s">
        <v>950</v>
      </c>
    </row>
    <row r="486">
      <c r="A486" s="8" t="s">
        <v>951</v>
      </c>
      <c r="B486" s="8" t="s">
        <v>848</v>
      </c>
    </row>
    <row r="487">
      <c r="A487" s="16" t="s">
        <v>952</v>
      </c>
      <c r="B487" s="16" t="s">
        <v>953</v>
      </c>
    </row>
    <row r="488">
      <c r="A488" s="8" t="s">
        <v>954</v>
      </c>
      <c r="B488" s="8" t="s">
        <v>953</v>
      </c>
    </row>
    <row r="489">
      <c r="A489" s="16" t="s">
        <v>955</v>
      </c>
      <c r="B489" s="16" t="s">
        <v>953</v>
      </c>
    </row>
    <row r="490">
      <c r="A490" s="8" t="s">
        <v>956</v>
      </c>
      <c r="B490" s="8" t="s">
        <v>957</v>
      </c>
    </row>
    <row r="491">
      <c r="A491" s="16" t="s">
        <v>958</v>
      </c>
      <c r="B491" s="16" t="s">
        <v>959</v>
      </c>
    </row>
    <row r="492">
      <c r="A492" s="8" t="s">
        <v>960</v>
      </c>
      <c r="B492" s="8" t="s">
        <v>961</v>
      </c>
    </row>
    <row r="493">
      <c r="A493" s="16" t="s">
        <v>962</v>
      </c>
      <c r="B493" s="16" t="s">
        <v>957</v>
      </c>
    </row>
    <row r="494">
      <c r="A494" s="8" t="s">
        <v>963</v>
      </c>
      <c r="B494" s="8" t="s">
        <v>964</v>
      </c>
    </row>
    <row r="495">
      <c r="A495" s="16" t="s">
        <v>965</v>
      </c>
      <c r="B495" s="16" t="s">
        <v>966</v>
      </c>
    </row>
    <row r="496">
      <c r="A496" s="8" t="s">
        <v>967</v>
      </c>
      <c r="B496" s="8" t="s">
        <v>966</v>
      </c>
    </row>
    <row r="497">
      <c r="A497" s="16" t="s">
        <v>968</v>
      </c>
      <c r="B497" s="16" t="s">
        <v>969</v>
      </c>
    </row>
    <row r="498">
      <c r="A498" s="8" t="s">
        <v>970</v>
      </c>
      <c r="B498" s="8" t="s">
        <v>970</v>
      </c>
    </row>
    <row r="499">
      <c r="A499" s="16" t="s">
        <v>971</v>
      </c>
      <c r="B499" s="16" t="s">
        <v>971</v>
      </c>
    </row>
    <row r="500">
      <c r="A500" s="8" t="s">
        <v>972</v>
      </c>
      <c r="B500" s="8" t="s">
        <v>972</v>
      </c>
    </row>
    <row r="501">
      <c r="A501" s="16" t="s">
        <v>973</v>
      </c>
      <c r="B501" s="16" t="s">
        <v>973</v>
      </c>
    </row>
    <row r="502">
      <c r="A502" s="8" t="s">
        <v>974</v>
      </c>
      <c r="B502" s="8" t="s">
        <v>974</v>
      </c>
    </row>
    <row r="503">
      <c r="A503" s="16" t="s">
        <v>975</v>
      </c>
      <c r="B503" s="16" t="s">
        <v>976</v>
      </c>
    </row>
    <row r="504">
      <c r="A504" s="8" t="s">
        <v>977</v>
      </c>
      <c r="B504" s="8" t="s">
        <v>977</v>
      </c>
    </row>
    <row r="505">
      <c r="A505" s="16" t="s">
        <v>978</v>
      </c>
      <c r="B505" s="16" t="s">
        <v>978</v>
      </c>
    </row>
    <row r="506">
      <c r="A506" s="8" t="s">
        <v>979</v>
      </c>
      <c r="B506" s="8" t="s">
        <v>979</v>
      </c>
    </row>
    <row r="507">
      <c r="A507" s="16" t="s">
        <v>980</v>
      </c>
      <c r="B507" s="16" t="s">
        <v>472</v>
      </c>
    </row>
    <row r="508">
      <c r="A508" s="8" t="s">
        <v>981</v>
      </c>
      <c r="B508" s="8" t="s">
        <v>577</v>
      </c>
    </row>
    <row r="509">
      <c r="A509" s="16" t="s">
        <v>982</v>
      </c>
      <c r="B509" s="16" t="s">
        <v>982</v>
      </c>
    </row>
    <row r="510">
      <c r="A510" s="8" t="s">
        <v>983</v>
      </c>
      <c r="B510" s="8" t="s">
        <v>984</v>
      </c>
    </row>
    <row r="511">
      <c r="A511" s="16" t="s">
        <v>985</v>
      </c>
      <c r="B511" s="16" t="s">
        <v>985</v>
      </c>
    </row>
    <row r="512">
      <c r="A512" s="8" t="s">
        <v>986</v>
      </c>
      <c r="B512" s="8" t="s">
        <v>986</v>
      </c>
    </row>
    <row r="513">
      <c r="A513" s="16" t="s">
        <v>987</v>
      </c>
      <c r="B513" s="16" t="s">
        <v>987</v>
      </c>
    </row>
    <row r="514">
      <c r="A514" s="8" t="s">
        <v>988</v>
      </c>
      <c r="B514" s="8" t="s">
        <v>989</v>
      </c>
    </row>
    <row r="515">
      <c r="A515" s="16" t="s">
        <v>990</v>
      </c>
      <c r="B515" s="16" t="s">
        <v>991</v>
      </c>
    </row>
    <row r="516">
      <c r="A516" s="8" t="s">
        <v>992</v>
      </c>
      <c r="B516" s="8" t="s">
        <v>993</v>
      </c>
    </row>
    <row r="517">
      <c r="A517" s="16" t="s">
        <v>994</v>
      </c>
      <c r="B517" s="16" t="s">
        <v>994</v>
      </c>
    </row>
    <row r="518">
      <c r="A518" s="8" t="s">
        <v>995</v>
      </c>
      <c r="B518" s="8" t="s">
        <v>996</v>
      </c>
    </row>
    <row r="519">
      <c r="A519" s="16" t="s">
        <v>997</v>
      </c>
      <c r="B519" s="16" t="s">
        <v>996</v>
      </c>
    </row>
    <row r="520">
      <c r="A520" s="8" t="s">
        <v>998</v>
      </c>
      <c r="B520" s="8" t="s">
        <v>999</v>
      </c>
    </row>
    <row r="521">
      <c r="A521" s="16" t="s">
        <v>1000</v>
      </c>
      <c r="B521" s="16" t="s">
        <v>923</v>
      </c>
    </row>
    <row r="522">
      <c r="A522" s="8" t="s">
        <v>1001</v>
      </c>
      <c r="B522" s="8" t="s">
        <v>832</v>
      </c>
    </row>
    <row r="523">
      <c r="A523" s="16" t="s">
        <v>1002</v>
      </c>
      <c r="B523" s="16" t="s">
        <v>593</v>
      </c>
    </row>
    <row r="524">
      <c r="A524" s="8" t="s">
        <v>1003</v>
      </c>
      <c r="B524" s="8" t="s">
        <v>908</v>
      </c>
    </row>
    <row r="525">
      <c r="A525" s="16" t="s">
        <v>1004</v>
      </c>
      <c r="B525" s="16" t="s">
        <v>701</v>
      </c>
    </row>
    <row r="526">
      <c r="A526" s="8" t="s">
        <v>1005</v>
      </c>
      <c r="B526" s="8" t="s">
        <v>1006</v>
      </c>
    </row>
    <row r="527">
      <c r="A527" s="16" t="s">
        <v>1007</v>
      </c>
      <c r="B527" s="16" t="s">
        <v>1008</v>
      </c>
    </row>
    <row r="528">
      <c r="A528" s="8" t="s">
        <v>1009</v>
      </c>
      <c r="B528" s="8" t="s">
        <v>1010</v>
      </c>
    </row>
    <row r="529">
      <c r="A529" s="16" t="s">
        <v>1011</v>
      </c>
      <c r="B529" s="16" t="s">
        <v>930</v>
      </c>
    </row>
    <row r="530">
      <c r="A530" s="8" t="s">
        <v>1012</v>
      </c>
      <c r="B530" s="8" t="s">
        <v>938</v>
      </c>
    </row>
    <row r="531">
      <c r="A531" s="16" t="s">
        <v>1013</v>
      </c>
      <c r="B531" s="16" t="s">
        <v>821</v>
      </c>
    </row>
    <row r="532">
      <c r="A532" s="8" t="s">
        <v>1014</v>
      </c>
      <c r="B532" s="8" t="s">
        <v>783</v>
      </c>
    </row>
    <row r="533">
      <c r="A533" s="16" t="s">
        <v>1015</v>
      </c>
      <c r="B533" s="16" t="s">
        <v>660</v>
      </c>
    </row>
    <row r="534">
      <c r="A534" s="8" t="s">
        <v>1016</v>
      </c>
      <c r="B534" s="8" t="s">
        <v>751</v>
      </c>
    </row>
    <row r="535">
      <c r="A535" s="16" t="s">
        <v>1017</v>
      </c>
      <c r="B535" s="16" t="s">
        <v>584</v>
      </c>
    </row>
    <row r="536">
      <c r="A536" s="8" t="s">
        <v>1018</v>
      </c>
      <c r="B536" s="8" t="s">
        <v>1019</v>
      </c>
    </row>
    <row r="993">
      <c r="C993" s="22"/>
    </row>
  </sheetData>
  <conditionalFormatting sqref="A537:Y1000">
    <cfRule type="notContainsBlanks" dxfId="4" priority="1">
      <formula>LEN(TRIM(A537))&gt;0</formula>
    </cfRule>
  </conditionalFormatting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25"/>
  </cols>
  <sheetData>
    <row r="1">
      <c r="A1" s="23" t="s">
        <v>16</v>
      </c>
      <c r="B1" s="23" t="s">
        <v>17</v>
      </c>
      <c r="C1" s="24" t="s">
        <v>1020</v>
      </c>
    </row>
    <row r="2">
      <c r="A2" s="25" t="s">
        <v>197</v>
      </c>
      <c r="B2" s="25" t="s">
        <v>1021</v>
      </c>
      <c r="C2" s="26">
        <v>60.0</v>
      </c>
    </row>
    <row r="3">
      <c r="A3" s="25" t="s">
        <v>248</v>
      </c>
      <c r="B3" s="25" t="s">
        <v>1022</v>
      </c>
      <c r="C3" s="26">
        <v>15.0</v>
      </c>
    </row>
    <row r="4">
      <c r="A4" s="25" t="s">
        <v>195</v>
      </c>
      <c r="B4" s="25" t="s">
        <v>1023</v>
      </c>
      <c r="C4" s="26">
        <v>69.0</v>
      </c>
    </row>
    <row r="5">
      <c r="A5" s="25" t="s">
        <v>279</v>
      </c>
      <c r="B5" s="25" t="s">
        <v>1024</v>
      </c>
      <c r="C5" s="26">
        <v>97.0</v>
      </c>
    </row>
    <row r="6">
      <c r="A6" s="25" t="s">
        <v>321</v>
      </c>
      <c r="B6" s="25" t="s">
        <v>1025</v>
      </c>
      <c r="C6" s="26">
        <v>108.0</v>
      </c>
    </row>
    <row r="7">
      <c r="A7" s="25" t="s">
        <v>226</v>
      </c>
      <c r="B7" s="25" t="s">
        <v>1023</v>
      </c>
      <c r="C7" s="26">
        <v>14.0</v>
      </c>
    </row>
    <row r="8">
      <c r="A8" s="25" t="s">
        <v>200</v>
      </c>
      <c r="B8" s="25" t="s">
        <v>1022</v>
      </c>
      <c r="C8" s="26">
        <v>79.0</v>
      </c>
    </row>
    <row r="9">
      <c r="A9" s="25" t="s">
        <v>263</v>
      </c>
      <c r="B9" s="25" t="s">
        <v>1026</v>
      </c>
      <c r="C9" s="26">
        <v>50.0</v>
      </c>
    </row>
    <row r="10">
      <c r="A10" s="25" t="s">
        <v>206</v>
      </c>
      <c r="B10" s="25" t="s">
        <v>1027</v>
      </c>
      <c r="C10" s="26">
        <v>13.0</v>
      </c>
    </row>
    <row r="11">
      <c r="A11" s="25" t="s">
        <v>298</v>
      </c>
      <c r="B11" s="25" t="s">
        <v>1028</v>
      </c>
      <c r="C11" s="26">
        <v>50.0</v>
      </c>
    </row>
    <row r="12">
      <c r="A12" s="25" t="s">
        <v>313</v>
      </c>
      <c r="B12" s="25" t="s">
        <v>1029</v>
      </c>
      <c r="C12" s="26">
        <v>20.0</v>
      </c>
    </row>
    <row r="13">
      <c r="A13" s="25" t="s">
        <v>203</v>
      </c>
      <c r="B13" s="25" t="s">
        <v>1030</v>
      </c>
      <c r="C13" s="26">
        <v>13.0</v>
      </c>
    </row>
    <row r="14">
      <c r="A14" s="25" t="s">
        <v>295</v>
      </c>
      <c r="B14" s="25" t="s">
        <v>1023</v>
      </c>
      <c r="C14" s="26">
        <v>5.0</v>
      </c>
    </row>
    <row r="15">
      <c r="A15" s="25" t="s">
        <v>211</v>
      </c>
      <c r="B15" s="25" t="s">
        <v>1025</v>
      </c>
      <c r="C15" s="26">
        <v>24.0</v>
      </c>
    </row>
    <row r="16">
      <c r="A16" s="25" t="s">
        <v>236</v>
      </c>
      <c r="B16" s="25" t="s">
        <v>1021</v>
      </c>
      <c r="C16" s="26">
        <v>78.0</v>
      </c>
    </row>
    <row r="17">
      <c r="A17" s="25" t="s">
        <v>275</v>
      </c>
      <c r="B17" s="25" t="s">
        <v>1031</v>
      </c>
      <c r="C17" s="26">
        <v>53.0</v>
      </c>
    </row>
    <row r="18">
      <c r="A18" s="25" t="s">
        <v>262</v>
      </c>
      <c r="B18" s="25" t="s">
        <v>1025</v>
      </c>
      <c r="C18" s="26">
        <v>84.0</v>
      </c>
    </row>
    <row r="19">
      <c r="A19" s="25" t="s">
        <v>208</v>
      </c>
      <c r="B19" s="25" t="s">
        <v>1032</v>
      </c>
      <c r="C19" s="26">
        <v>42.0</v>
      </c>
    </row>
    <row r="20">
      <c r="A20" s="25" t="s">
        <v>269</v>
      </c>
      <c r="B20" s="25" t="s">
        <v>1033</v>
      </c>
      <c r="C20" s="26">
        <v>49.0</v>
      </c>
    </row>
    <row r="21">
      <c r="A21" s="25" t="s">
        <v>202</v>
      </c>
      <c r="B21" s="25" t="s">
        <v>1027</v>
      </c>
      <c r="C21" s="26">
        <v>78.0</v>
      </c>
    </row>
    <row r="22">
      <c r="A22" s="25" t="s">
        <v>237</v>
      </c>
      <c r="B22" s="25" t="s">
        <v>1034</v>
      </c>
      <c r="C22" s="26">
        <v>30.0</v>
      </c>
    </row>
    <row r="23">
      <c r="A23" s="25" t="s">
        <v>243</v>
      </c>
      <c r="B23" s="25" t="s">
        <v>1035</v>
      </c>
      <c r="C23" s="26">
        <v>71.0</v>
      </c>
    </row>
    <row r="24">
      <c r="A24" s="25" t="s">
        <v>228</v>
      </c>
      <c r="B24" s="25" t="s">
        <v>1034</v>
      </c>
      <c r="C24" s="26">
        <v>85.0</v>
      </c>
    </row>
    <row r="25">
      <c r="A25" s="25" t="s">
        <v>348</v>
      </c>
      <c r="B25" s="25" t="s">
        <v>1036</v>
      </c>
      <c r="C25" s="26">
        <v>23.0</v>
      </c>
    </row>
    <row r="26">
      <c r="A26" s="25" t="s">
        <v>225</v>
      </c>
      <c r="B26" s="25" t="s">
        <v>1037</v>
      </c>
      <c r="C26" s="26">
        <v>10.0</v>
      </c>
    </row>
    <row r="27">
      <c r="A27" s="25" t="s">
        <v>199</v>
      </c>
      <c r="B27" s="25" t="s">
        <v>1038</v>
      </c>
      <c r="C27" s="26">
        <v>12.0</v>
      </c>
    </row>
    <row r="28">
      <c r="A28" s="25" t="s">
        <v>294</v>
      </c>
      <c r="B28" s="25" t="s">
        <v>1039</v>
      </c>
      <c r="C28" s="26">
        <v>8.0</v>
      </c>
    </row>
    <row r="29">
      <c r="A29" s="25" t="s">
        <v>265</v>
      </c>
      <c r="B29" s="25" t="s">
        <v>1036</v>
      </c>
      <c r="C29" s="26">
        <v>25.0</v>
      </c>
    </row>
    <row r="30">
      <c r="A30" s="25" t="s">
        <v>282</v>
      </c>
      <c r="B30" s="25" t="s">
        <v>1027</v>
      </c>
      <c r="C30" s="26">
        <v>20.0</v>
      </c>
    </row>
    <row r="31">
      <c r="A31" s="25" t="s">
        <v>217</v>
      </c>
      <c r="B31" s="25" t="s">
        <v>1039</v>
      </c>
      <c r="C31" s="26">
        <v>24.0</v>
      </c>
    </row>
    <row r="32">
      <c r="A32" s="25" t="s">
        <v>308</v>
      </c>
      <c r="B32" s="25" t="s">
        <v>1023</v>
      </c>
      <c r="C32" s="26">
        <v>10.0</v>
      </c>
    </row>
    <row r="33">
      <c r="A33" s="25" t="s">
        <v>205</v>
      </c>
      <c r="B33" s="25" t="s">
        <v>1027</v>
      </c>
      <c r="C33" s="26">
        <v>52.0</v>
      </c>
    </row>
    <row r="34">
      <c r="A34" s="25" t="s">
        <v>222</v>
      </c>
      <c r="B34" s="25" t="s">
        <v>1027</v>
      </c>
      <c r="C34" s="26">
        <v>213.0</v>
      </c>
    </row>
    <row r="35">
      <c r="A35" s="25" t="s">
        <v>260</v>
      </c>
      <c r="B35" s="25" t="s">
        <v>1040</v>
      </c>
      <c r="C35" s="26">
        <v>119.0</v>
      </c>
    </row>
    <row r="36">
      <c r="A36" s="25" t="s">
        <v>264</v>
      </c>
      <c r="B36" s="25" t="s">
        <v>1021</v>
      </c>
      <c r="C36" s="26">
        <v>120.0</v>
      </c>
    </row>
    <row r="37">
      <c r="A37" s="25" t="s">
        <v>312</v>
      </c>
      <c r="B37" s="25" t="s">
        <v>1025</v>
      </c>
      <c r="C37" s="26">
        <v>21.0</v>
      </c>
    </row>
    <row r="38">
      <c r="A38" s="25" t="s">
        <v>330</v>
      </c>
      <c r="B38" s="25" t="s">
        <v>1034</v>
      </c>
      <c r="C38" s="26">
        <v>68.0</v>
      </c>
    </row>
    <row r="39">
      <c r="A39" s="25" t="s">
        <v>193</v>
      </c>
      <c r="B39" s="25" t="s">
        <v>1041</v>
      </c>
      <c r="C39" s="26">
        <v>64.0</v>
      </c>
    </row>
    <row r="40">
      <c r="A40" s="25" t="s">
        <v>202</v>
      </c>
      <c r="B40" s="25" t="s">
        <v>1027</v>
      </c>
      <c r="C40" s="26">
        <v>78.0</v>
      </c>
    </row>
    <row r="41">
      <c r="A41" s="25" t="s">
        <v>245</v>
      </c>
      <c r="B41" s="25" t="s">
        <v>1021</v>
      </c>
      <c r="C41" s="26">
        <v>120.0</v>
      </c>
    </row>
    <row r="42">
      <c r="A42" s="25" t="s">
        <v>242</v>
      </c>
      <c r="B42" s="25" t="s">
        <v>1025</v>
      </c>
      <c r="C42" s="26">
        <v>9.0</v>
      </c>
    </row>
    <row r="43">
      <c r="A43" s="25" t="s">
        <v>218</v>
      </c>
      <c r="B43" s="25" t="s">
        <v>1025</v>
      </c>
      <c r="C43" s="26">
        <v>66.0</v>
      </c>
    </row>
    <row r="44">
      <c r="A44" s="25" t="s">
        <v>244</v>
      </c>
      <c r="B44" s="25" t="s">
        <v>1042</v>
      </c>
      <c r="C44" s="26">
        <v>8.0</v>
      </c>
    </row>
    <row r="45">
      <c r="A45" s="25" t="s">
        <v>257</v>
      </c>
      <c r="B45" s="25" t="s">
        <v>1034</v>
      </c>
      <c r="C45" s="26">
        <v>13.0</v>
      </c>
    </row>
    <row r="46">
      <c r="A46" s="25" t="s">
        <v>229</v>
      </c>
      <c r="B46" s="25" t="s">
        <v>1043</v>
      </c>
      <c r="C46" s="26">
        <v>30.0</v>
      </c>
    </row>
    <row r="47">
      <c r="A47" s="25" t="s">
        <v>285</v>
      </c>
      <c r="B47" s="25" t="s">
        <v>1044</v>
      </c>
      <c r="C47" s="26">
        <v>34.0</v>
      </c>
    </row>
    <row r="48">
      <c r="A48" s="25" t="s">
        <v>331</v>
      </c>
      <c r="B48" s="25" t="s">
        <v>1045</v>
      </c>
      <c r="C48" s="26">
        <v>49.0</v>
      </c>
    </row>
    <row r="49">
      <c r="A49" s="25" t="s">
        <v>341</v>
      </c>
      <c r="B49" s="25" t="s">
        <v>1039</v>
      </c>
      <c r="C49" s="26">
        <v>54.0</v>
      </c>
    </row>
    <row r="50">
      <c r="A50" s="25" t="s">
        <v>239</v>
      </c>
      <c r="B50" s="25" t="s">
        <v>1025</v>
      </c>
      <c r="C50" s="26">
        <v>68.0</v>
      </c>
    </row>
    <row r="51">
      <c r="A51" s="25" t="s">
        <v>297</v>
      </c>
      <c r="B51" s="25" t="s">
        <v>1025</v>
      </c>
      <c r="C51" s="26">
        <v>59.0</v>
      </c>
    </row>
    <row r="52">
      <c r="A52" s="25" t="s">
        <v>307</v>
      </c>
      <c r="B52" s="25" t="s">
        <v>1025</v>
      </c>
      <c r="C52" s="26">
        <v>8.0</v>
      </c>
    </row>
    <row r="53">
      <c r="A53" s="25" t="s">
        <v>261</v>
      </c>
      <c r="B53" s="25" t="s">
        <v>1039</v>
      </c>
      <c r="C53" s="26">
        <v>58.0</v>
      </c>
    </row>
    <row r="54">
      <c r="A54" s="25" t="s">
        <v>335</v>
      </c>
      <c r="B54" s="25" t="s">
        <v>1046</v>
      </c>
      <c r="C54" s="26">
        <v>44.0</v>
      </c>
    </row>
    <row r="55">
      <c r="A55" s="25" t="s">
        <v>128</v>
      </c>
      <c r="B55" s="25" t="s">
        <v>1031</v>
      </c>
      <c r="C55" s="26">
        <v>14.0</v>
      </c>
    </row>
    <row r="56">
      <c r="A56" s="25" t="s">
        <v>311</v>
      </c>
      <c r="B56" s="25" t="s">
        <v>1047</v>
      </c>
      <c r="C56" s="26">
        <v>19.0</v>
      </c>
    </row>
    <row r="57">
      <c r="A57" s="25" t="s">
        <v>204</v>
      </c>
      <c r="B57" s="25" t="s">
        <v>1031</v>
      </c>
      <c r="C57" s="26">
        <v>52.0</v>
      </c>
    </row>
    <row r="58">
      <c r="A58" s="25" t="s">
        <v>365</v>
      </c>
      <c r="B58" s="25" t="s">
        <v>1025</v>
      </c>
      <c r="C58" s="26">
        <v>24.0</v>
      </c>
    </row>
    <row r="59">
      <c r="A59" s="25" t="s">
        <v>366</v>
      </c>
      <c r="B59" s="25" t="s">
        <v>1025</v>
      </c>
      <c r="C59" s="26">
        <v>25.0</v>
      </c>
    </row>
    <row r="60">
      <c r="A60" s="25" t="s">
        <v>304</v>
      </c>
      <c r="B60" s="25" t="s">
        <v>1025</v>
      </c>
      <c r="C60" s="26">
        <v>7.0</v>
      </c>
    </row>
    <row r="61">
      <c r="A61" s="25" t="s">
        <v>325</v>
      </c>
      <c r="B61" s="25" t="s">
        <v>1044</v>
      </c>
      <c r="C61" s="26">
        <v>83.0</v>
      </c>
    </row>
    <row r="62">
      <c r="A62" s="25" t="s">
        <v>297</v>
      </c>
      <c r="B62" s="25" t="s">
        <v>1025</v>
      </c>
      <c r="C62" s="26">
        <v>59.0</v>
      </c>
    </row>
    <row r="63">
      <c r="A63" s="25" t="s">
        <v>207</v>
      </c>
      <c r="B63" s="25" t="s">
        <v>1048</v>
      </c>
      <c r="C63" s="26">
        <v>9.0</v>
      </c>
    </row>
    <row r="64">
      <c r="A64" s="25" t="s">
        <v>340</v>
      </c>
      <c r="B64" s="25" t="s">
        <v>1032</v>
      </c>
      <c r="C64" s="26">
        <v>41.0</v>
      </c>
    </row>
    <row r="65">
      <c r="A65" s="25" t="s">
        <v>316</v>
      </c>
      <c r="B65" s="25" t="s">
        <v>1028</v>
      </c>
      <c r="C65" s="26">
        <v>93.0</v>
      </c>
    </row>
    <row r="66">
      <c r="A66" s="25" t="s">
        <v>221</v>
      </c>
      <c r="B66" s="25" t="s">
        <v>1049</v>
      </c>
      <c r="C66" s="26">
        <v>5.0</v>
      </c>
    </row>
    <row r="67">
      <c r="A67" s="25" t="s">
        <v>334</v>
      </c>
      <c r="B67" s="25" t="s">
        <v>1033</v>
      </c>
      <c r="C67" s="26">
        <v>113.0</v>
      </c>
    </row>
    <row r="68">
      <c r="A68" s="25" t="s">
        <v>253</v>
      </c>
      <c r="B68" s="25" t="s">
        <v>1032</v>
      </c>
      <c r="C68" s="26">
        <v>57.0</v>
      </c>
    </row>
    <row r="69">
      <c r="A69" s="25" t="s">
        <v>296</v>
      </c>
      <c r="B69" s="25" t="s">
        <v>1050</v>
      </c>
      <c r="C69" s="26">
        <v>53.0</v>
      </c>
    </row>
    <row r="70">
      <c r="A70" s="25" t="s">
        <v>209</v>
      </c>
      <c r="B70" s="25" t="s">
        <v>1051</v>
      </c>
      <c r="C70" s="26">
        <v>54.0</v>
      </c>
    </row>
    <row r="71">
      <c r="A71" s="25" t="s">
        <v>238</v>
      </c>
      <c r="B71" s="25" t="s">
        <v>1035</v>
      </c>
      <c r="C71" s="26">
        <v>10.0</v>
      </c>
    </row>
    <row r="72">
      <c r="A72" s="25" t="s">
        <v>196</v>
      </c>
      <c r="B72" s="25" t="s">
        <v>1027</v>
      </c>
      <c r="C72" s="26">
        <v>124.0</v>
      </c>
    </row>
    <row r="73">
      <c r="A73" s="25" t="s">
        <v>272</v>
      </c>
      <c r="B73" s="25" t="s">
        <v>1052</v>
      </c>
      <c r="C73" s="26">
        <v>21.0</v>
      </c>
    </row>
    <row r="74">
      <c r="A74" s="25" t="s">
        <v>299</v>
      </c>
      <c r="B74" s="25" t="s">
        <v>1046</v>
      </c>
      <c r="C74" s="26">
        <v>83.0</v>
      </c>
    </row>
    <row r="75">
      <c r="A75" s="25" t="s">
        <v>194</v>
      </c>
      <c r="B75" s="25" t="s">
        <v>1028</v>
      </c>
      <c r="C75" s="26">
        <v>44.0</v>
      </c>
    </row>
    <row r="76">
      <c r="A76" s="25" t="s">
        <v>210</v>
      </c>
      <c r="B76" s="25" t="s">
        <v>1041</v>
      </c>
      <c r="C76" s="26">
        <v>59.0</v>
      </c>
    </row>
    <row r="77">
      <c r="A77" s="25" t="s">
        <v>268</v>
      </c>
      <c r="B77" s="25" t="s">
        <v>1041</v>
      </c>
      <c r="C77" s="26">
        <v>46.0</v>
      </c>
    </row>
    <row r="78">
      <c r="A78" s="25" t="s">
        <v>278</v>
      </c>
      <c r="B78" s="25" t="s">
        <v>1041</v>
      </c>
      <c r="C78" s="26">
        <v>66.0</v>
      </c>
    </row>
    <row r="79">
      <c r="A79" s="25" t="s">
        <v>212</v>
      </c>
      <c r="B79" s="25" t="s">
        <v>1053</v>
      </c>
      <c r="C79" s="26">
        <v>49.0</v>
      </c>
    </row>
    <row r="80">
      <c r="A80" s="25" t="s">
        <v>198</v>
      </c>
      <c r="B80" s="25" t="s">
        <v>1054</v>
      </c>
      <c r="C80" s="26">
        <v>49.0</v>
      </c>
    </row>
    <row r="81">
      <c r="A81" s="25" t="s">
        <v>201</v>
      </c>
      <c r="B81" s="25" t="s">
        <v>1030</v>
      </c>
      <c r="C81" s="26">
        <v>21.0</v>
      </c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drawing r:id="rId1"/>
  <tableParts count="1">
    <tablePart r:id="rId3"/>
  </tableParts>
</worksheet>
</file>