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640" windowHeight="8000" activeTab="4"/>
  </bookViews>
  <sheets>
    <sheet name="EXCEL课件" sheetId="1" r:id="rId1"/>
    <sheet name="基本应用" sheetId="19" r:id="rId2"/>
    <sheet name="数据源" sheetId="24" r:id="rId3"/>
    <sheet name="查询" sheetId="27" r:id="rId4"/>
    <sheet name="通配符查找" sheetId="31" r:id="rId5"/>
    <sheet name="模糊查找" sheetId="26" r:id="rId6"/>
    <sheet name="数字格式问题" sheetId="28" r:id="rId7"/>
    <sheet name="Hlookup" sheetId="30" r:id="rId8"/>
    <sheet name="作业" sheetId="29" r:id="rId9"/>
  </sheets>
  <definedNames>
    <definedName name="_xlnm._FilterDatabase" localSheetId="2" hidden="1">数据源!#REF!</definedName>
    <definedName name="_xlnm.Extract" localSheetId="2">数据源!#REF!</definedName>
  </definedNames>
  <calcPr calcId="144525"/>
</workbook>
</file>

<file path=xl/sharedStrings.xml><?xml version="1.0" encoding="utf-8"?>
<sst xmlns="http://schemas.openxmlformats.org/spreadsheetml/2006/main" count="666">
  <si>
    <t>一、</t>
  </si>
  <si>
    <t>使用Vlookup函数</t>
  </si>
  <si>
    <t>1、Vlookup函数语法</t>
  </si>
  <si>
    <t>VLOOKUP(lookup_value,table_array,col_index_num,[range_lookup])</t>
  </si>
  <si>
    <t>2、vlookup中使用通配符</t>
  </si>
  <si>
    <t>3、vlookup模糊查找</t>
  </si>
  <si>
    <t>4、使用isna函数处理数字格式引起的错误</t>
  </si>
  <si>
    <t>5、Hlookup函数</t>
  </si>
  <si>
    <t>考生成绩统计表</t>
  </si>
  <si>
    <t>根据考生姓名查找总分</t>
  </si>
  <si>
    <t>专业类</t>
  </si>
  <si>
    <t>姓名</t>
  </si>
  <si>
    <t>性别</t>
  </si>
  <si>
    <t>来源</t>
  </si>
  <si>
    <t>原始分</t>
  </si>
  <si>
    <t>理工</t>
  </si>
  <si>
    <t>汪梅</t>
  </si>
  <si>
    <t>男</t>
  </si>
  <si>
    <t>本地</t>
  </si>
  <si>
    <t>郭磊</t>
  </si>
  <si>
    <t>女</t>
  </si>
  <si>
    <t>李明</t>
  </si>
  <si>
    <t>林涛</t>
  </si>
  <si>
    <t>外星</t>
  </si>
  <si>
    <t>文科</t>
  </si>
  <si>
    <t>朱健</t>
  </si>
  <si>
    <t>本省</t>
  </si>
  <si>
    <t>客户ID</t>
  </si>
  <si>
    <t>公司名称</t>
  </si>
  <si>
    <t>联系人姓名</t>
  </si>
  <si>
    <t>联系人头衔</t>
  </si>
  <si>
    <t>地址</t>
  </si>
  <si>
    <t>城市</t>
  </si>
  <si>
    <t>地区</t>
  </si>
  <si>
    <t>邮政编码</t>
  </si>
  <si>
    <t>国家</t>
  </si>
  <si>
    <t>电话</t>
  </si>
  <si>
    <t>传真</t>
  </si>
  <si>
    <t>AABBCCD</t>
  </si>
  <si>
    <t>三川实业有限公司</t>
  </si>
  <si>
    <t>刘小姐</t>
  </si>
  <si>
    <t>销售代表</t>
  </si>
  <si>
    <t>大崇明路 50 号</t>
  </si>
  <si>
    <t>天津</t>
  </si>
  <si>
    <t>华北</t>
  </si>
  <si>
    <t>343567</t>
  </si>
  <si>
    <t>中国</t>
  </si>
  <si>
    <t>(030) 30074321</t>
  </si>
  <si>
    <t>(030) 30765452</t>
  </si>
  <si>
    <t>ANATR</t>
  </si>
  <si>
    <t>东南实业</t>
  </si>
  <si>
    <t>王先生</t>
  </si>
  <si>
    <t>物主</t>
  </si>
  <si>
    <t>承德西路 80 号</t>
  </si>
  <si>
    <t>234575</t>
  </si>
  <si>
    <t>(030) 35554729</t>
  </si>
  <si>
    <t>(030) 35553744</t>
  </si>
  <si>
    <t>ANTON</t>
  </si>
  <si>
    <t>坦森行贸易</t>
  </si>
  <si>
    <t>王炫皓</t>
  </si>
  <si>
    <t>黄台北路 780 号</t>
  </si>
  <si>
    <t>石家庄</t>
  </si>
  <si>
    <t>985060</t>
  </si>
  <si>
    <t>(0321) 5553932</t>
  </si>
  <si>
    <t/>
  </si>
  <si>
    <t>AROUT</t>
  </si>
  <si>
    <t>国顶有限公司</t>
  </si>
  <si>
    <t>方先生</t>
  </si>
  <si>
    <t>天府东街 30 号</t>
  </si>
  <si>
    <t>深圳</t>
  </si>
  <si>
    <t>华南</t>
  </si>
  <si>
    <t>890879</t>
  </si>
  <si>
    <t>(0571) 45557788</t>
  </si>
  <si>
    <t>(0571) 45556750</t>
  </si>
  <si>
    <t>BERGS</t>
  </si>
  <si>
    <t>通恒机械</t>
  </si>
  <si>
    <t>黄小姐</t>
  </si>
  <si>
    <t>采购员</t>
  </si>
  <si>
    <t>东园西甲 30 号</t>
  </si>
  <si>
    <t>南京</t>
  </si>
  <si>
    <t>华东</t>
  </si>
  <si>
    <t>798089</t>
  </si>
  <si>
    <t>(0921) 9123465</t>
  </si>
  <si>
    <t>(0921) 55123467</t>
  </si>
  <si>
    <t>BLAUS</t>
  </si>
  <si>
    <t>森通</t>
  </si>
  <si>
    <t>常保阁东 80 号</t>
  </si>
  <si>
    <t>787045</t>
  </si>
  <si>
    <t>(030) 30058460</t>
  </si>
  <si>
    <t>(030)  33008924</t>
  </si>
  <si>
    <t>BLONP</t>
  </si>
  <si>
    <t>国皓</t>
  </si>
  <si>
    <t>黄雅玲</t>
  </si>
  <si>
    <t>市场经理</t>
  </si>
  <si>
    <t>广发北路 10 号</t>
  </si>
  <si>
    <t>大连</t>
  </si>
  <si>
    <t>东北</t>
  </si>
  <si>
    <t>565479</t>
  </si>
  <si>
    <t>(0671) 88601531</t>
  </si>
  <si>
    <t>(0671) 88601532</t>
  </si>
  <si>
    <t>BOLID</t>
  </si>
  <si>
    <t>迈多贸易</t>
  </si>
  <si>
    <t>陈先生</t>
  </si>
  <si>
    <t>临翠大街 80 号</t>
  </si>
  <si>
    <t>西安</t>
  </si>
  <si>
    <t>西北</t>
  </si>
  <si>
    <t>907987</t>
  </si>
  <si>
    <t>(091) 85552282</t>
  </si>
  <si>
    <t>(091) 85559199</t>
  </si>
  <si>
    <t>BONAP</t>
  </si>
  <si>
    <t>祥通</t>
  </si>
  <si>
    <t>刘先生</t>
  </si>
  <si>
    <t>花园东街 90 号</t>
  </si>
  <si>
    <t>重庆</t>
  </si>
  <si>
    <t>西南</t>
  </si>
  <si>
    <t>567690</t>
  </si>
  <si>
    <t>(078) 91244540</t>
  </si>
  <si>
    <t>(078) 91244541</t>
  </si>
  <si>
    <t>BOTTM</t>
  </si>
  <si>
    <t>广通</t>
  </si>
  <si>
    <t>结算经理</t>
  </si>
  <si>
    <t>平谷嘉石大街 38 号</t>
  </si>
  <si>
    <t>808059</t>
  </si>
  <si>
    <t>(078) 95554729</t>
  </si>
  <si>
    <t>(078) 95553745</t>
  </si>
  <si>
    <t>BSBEV</t>
  </si>
  <si>
    <t>光明杂志</t>
  </si>
  <si>
    <t>谢丽秋</t>
  </si>
  <si>
    <t>黄石路 50 号</t>
  </si>
  <si>
    <t>760908</t>
  </si>
  <si>
    <t>(0571) 45551212</t>
  </si>
  <si>
    <t>CACTU</t>
  </si>
  <si>
    <t>威航货运有限公司</t>
  </si>
  <si>
    <t>销售代理</t>
  </si>
  <si>
    <t>经七纬二路 13 号</t>
  </si>
  <si>
    <t>120412</t>
  </si>
  <si>
    <t>(061) 11355555</t>
  </si>
  <si>
    <t>(061) 11354892</t>
  </si>
  <si>
    <t>CENTC</t>
  </si>
  <si>
    <t>三捷实业</t>
  </si>
  <si>
    <t>英雄山路 84 号</t>
  </si>
  <si>
    <t>130083</t>
  </si>
  <si>
    <t>(061) 15553392</t>
  </si>
  <si>
    <t>(061) 15557293</t>
  </si>
  <si>
    <t>CHOPS</t>
  </si>
  <si>
    <t>浩天旅行社</t>
  </si>
  <si>
    <t>白广路 314 号</t>
  </si>
  <si>
    <t>234254</t>
  </si>
  <si>
    <t>(030) 30076545</t>
  </si>
  <si>
    <t>COMMI</t>
  </si>
  <si>
    <t>同恒</t>
  </si>
  <si>
    <t>销售员</t>
  </si>
  <si>
    <t>七一路 37 号</t>
  </si>
  <si>
    <t>453466</t>
  </si>
  <si>
    <t>(030) 35557647</t>
  </si>
  <si>
    <t>CONSH</t>
  </si>
  <si>
    <t>万海</t>
  </si>
  <si>
    <t>林小姐</t>
  </si>
  <si>
    <t>劳动路 23 号</t>
  </si>
  <si>
    <t>厦门</t>
  </si>
  <si>
    <t>353467</t>
  </si>
  <si>
    <t>(071) 45552282</t>
  </si>
  <si>
    <t>(071) 45559199</t>
  </si>
  <si>
    <t>DRACD</t>
  </si>
  <si>
    <t>世邦</t>
  </si>
  <si>
    <t>黎先生</t>
  </si>
  <si>
    <t>光明东路 395 号</t>
  </si>
  <si>
    <t>海口</t>
  </si>
  <si>
    <t>454748</t>
  </si>
  <si>
    <t>(0241) 10391231</t>
  </si>
  <si>
    <t>(0241) 10594282</t>
  </si>
  <si>
    <t>DUMON</t>
  </si>
  <si>
    <t>迈策船舶</t>
  </si>
  <si>
    <t>王俊元</t>
  </si>
  <si>
    <t>沉香街 329 号</t>
  </si>
  <si>
    <t>常州</t>
  </si>
  <si>
    <t>565474</t>
  </si>
  <si>
    <t>(056) 40678888</t>
  </si>
  <si>
    <t>(056) 40678989</t>
  </si>
  <si>
    <t>EASTC</t>
  </si>
  <si>
    <t>中通</t>
  </si>
  <si>
    <t>光复北路 895 号</t>
  </si>
  <si>
    <t>809784</t>
  </si>
  <si>
    <t>(030) 35550297</t>
  </si>
  <si>
    <t>(030) 35553373</t>
  </si>
  <si>
    <t>ERNSH</t>
  </si>
  <si>
    <t>正人资源</t>
  </si>
  <si>
    <t>谢小姐</t>
  </si>
  <si>
    <t>销售经理</t>
  </si>
  <si>
    <t>临江东街 62 号</t>
  </si>
  <si>
    <t>906853</t>
  </si>
  <si>
    <t>(0571) 76753425</t>
  </si>
  <si>
    <t>(0571) 76753426</t>
  </si>
  <si>
    <t>FAMIA</t>
  </si>
  <si>
    <t>红阳事业</t>
  </si>
  <si>
    <t>市场助理</t>
  </si>
  <si>
    <t>外滩西路 238 号</t>
  </si>
  <si>
    <t>687759</t>
  </si>
  <si>
    <t>(0571) 75559857</t>
  </si>
  <si>
    <t>FISSA</t>
  </si>
  <si>
    <t>嘉元实业</t>
  </si>
  <si>
    <t>东湖大街 28 号</t>
  </si>
  <si>
    <t>458965</t>
  </si>
  <si>
    <t>(091) 25559444</t>
  </si>
  <si>
    <t>(091) 25555593</t>
  </si>
  <si>
    <t>FOLIG</t>
  </si>
  <si>
    <t>嘉业</t>
  </si>
  <si>
    <t>助理销售代理</t>
  </si>
  <si>
    <t>经三纬二路 8 号</t>
  </si>
  <si>
    <t>576906</t>
  </si>
  <si>
    <t>(0321) 20161016</t>
  </si>
  <si>
    <t>(0321) 20161017</t>
  </si>
  <si>
    <t>FOLKO</t>
  </si>
  <si>
    <t>五洲信托</t>
  </si>
  <si>
    <t>苏先生</t>
  </si>
  <si>
    <t>沿江北路 942 号</t>
  </si>
  <si>
    <t>876060</t>
  </si>
  <si>
    <t>(087) 69534671</t>
  </si>
  <si>
    <t>FRANK</t>
  </si>
  <si>
    <t>友恒信托</t>
  </si>
  <si>
    <t>余小姐</t>
  </si>
  <si>
    <t>经二路 9 号</t>
  </si>
  <si>
    <t>秦皇岛</t>
  </si>
  <si>
    <t>500798</t>
  </si>
  <si>
    <t>(089) 3877310</t>
  </si>
  <si>
    <t>(089) 3877451</t>
  </si>
  <si>
    <t>FRANR</t>
  </si>
  <si>
    <t>国银贸易</t>
  </si>
  <si>
    <t>辅城街 42 号</t>
  </si>
  <si>
    <t>546590</t>
  </si>
  <si>
    <t>(087) 40322121</t>
  </si>
  <si>
    <t>(087) 40322120</t>
  </si>
  <si>
    <t>FRANS</t>
  </si>
  <si>
    <t>文成</t>
  </si>
  <si>
    <t>唐小姐</t>
  </si>
  <si>
    <t>临江街 32 号</t>
  </si>
  <si>
    <t>820097</t>
  </si>
  <si>
    <t>(056) 34988260</t>
  </si>
  <si>
    <t>(056) 34988261</t>
  </si>
  <si>
    <t>FURIB</t>
  </si>
  <si>
    <t>康浦</t>
  </si>
  <si>
    <t>授业路 361 号</t>
  </si>
  <si>
    <t>964532</t>
  </si>
  <si>
    <t>(087) 43542534</t>
  </si>
  <si>
    <t>(087) 43542535</t>
  </si>
  <si>
    <t>GALED</t>
  </si>
  <si>
    <t>东旗</t>
  </si>
  <si>
    <t>尊石路 238 号</t>
  </si>
  <si>
    <t>411012</t>
  </si>
  <si>
    <t>(0571) 20334560</t>
  </si>
  <si>
    <t>(0571) 20334561</t>
  </si>
  <si>
    <t>GODOS</t>
  </si>
  <si>
    <t>建资</t>
  </si>
  <si>
    <t>广惠东路 38 号</t>
  </si>
  <si>
    <t>张家口</t>
  </si>
  <si>
    <t>242353</t>
  </si>
  <si>
    <t>(0922) 5558282</t>
  </si>
  <si>
    <t>GOURL</t>
  </si>
  <si>
    <t>业兴</t>
  </si>
  <si>
    <t>李柏麟</t>
  </si>
  <si>
    <t>淮河路 348 号</t>
  </si>
  <si>
    <t>上海</t>
  </si>
  <si>
    <t>241008</t>
  </si>
  <si>
    <t>(021) 85559482</t>
  </si>
  <si>
    <t>GREAL</t>
  </si>
  <si>
    <t>仪和贸易</t>
  </si>
  <si>
    <t>经三纬四路 18 号</t>
  </si>
  <si>
    <t>北京</t>
  </si>
  <si>
    <t>120475</t>
  </si>
  <si>
    <t>(010) 65557555</t>
  </si>
  <si>
    <t>GROSR</t>
  </si>
  <si>
    <t>光远商贸</t>
  </si>
  <si>
    <t>成川东街 951 号</t>
  </si>
  <si>
    <t>122096</t>
  </si>
  <si>
    <t>(030) 32832951</t>
  </si>
  <si>
    <t>(030) 32833397</t>
  </si>
  <si>
    <t>HANAR</t>
  </si>
  <si>
    <t>实翼</t>
  </si>
  <si>
    <t>永惠西街 392 号</t>
  </si>
  <si>
    <t>南昌</t>
  </si>
  <si>
    <t>674674</t>
  </si>
  <si>
    <t>(0211) 5550091</t>
  </si>
  <si>
    <t>(0211) 5558765</t>
  </si>
  <si>
    <t>HILAA</t>
  </si>
  <si>
    <t>远东开发</t>
  </si>
  <si>
    <t>崇盛路 82 号</t>
  </si>
  <si>
    <t>498045</t>
  </si>
  <si>
    <t>(0571) 75551340</t>
  </si>
  <si>
    <t>(0571) 75551948</t>
  </si>
  <si>
    <t>HUNGC</t>
  </si>
  <si>
    <t>五金机械</t>
  </si>
  <si>
    <t>德昌路甲 29 号</t>
  </si>
  <si>
    <t>564576</t>
  </si>
  <si>
    <t>(053) 5556874</t>
  </si>
  <si>
    <t>(053) 5552376</t>
  </si>
  <si>
    <t>HUNGO</t>
  </si>
  <si>
    <t>师大贸易</t>
  </si>
  <si>
    <t>黄岗北路 73 号</t>
  </si>
  <si>
    <t>683045</t>
  </si>
  <si>
    <t>(030) 29672542</t>
  </si>
  <si>
    <t>(030) 29673333</t>
  </si>
  <si>
    <t>ISLAT</t>
  </si>
  <si>
    <t>鑫增贸易</t>
  </si>
  <si>
    <t>周先生</t>
  </si>
  <si>
    <t>东府大街 31 号</t>
  </si>
  <si>
    <t>502255</t>
  </si>
  <si>
    <t>(091) 65558888</t>
  </si>
  <si>
    <t>KOENE</t>
  </si>
  <si>
    <t>永业房屋</t>
  </si>
  <si>
    <t>东园大路 78 号</t>
  </si>
  <si>
    <t>101057</t>
  </si>
  <si>
    <t>(025) 55509876</t>
  </si>
  <si>
    <t>LACOR</t>
  </si>
  <si>
    <t>霸力建设</t>
  </si>
  <si>
    <t>东岗大路 9 号</t>
  </si>
  <si>
    <t>048766</t>
  </si>
  <si>
    <t>(025) 30598410</t>
  </si>
  <si>
    <t>(025) 30598511</t>
  </si>
  <si>
    <t>LAMAI</t>
  </si>
  <si>
    <t>池春建设</t>
  </si>
  <si>
    <t>青年南街 291 号</t>
  </si>
  <si>
    <t>502564</t>
  </si>
  <si>
    <t>(030) 61776110</t>
  </si>
  <si>
    <t>(030) 61776111</t>
  </si>
  <si>
    <t>LAUGB</t>
  </si>
  <si>
    <t>和福建设</t>
  </si>
  <si>
    <t>创业西路 238 号</t>
  </si>
  <si>
    <t>055654</t>
  </si>
  <si>
    <t>(030) 15553392</t>
  </si>
  <si>
    <t>(030) 15557293</t>
  </si>
  <si>
    <t>LAZYK</t>
  </si>
  <si>
    <t>春永建设</t>
  </si>
  <si>
    <t>劳动辅路 395 号</t>
  </si>
  <si>
    <t>013056</t>
  </si>
  <si>
    <t>(0571) 35557969</t>
  </si>
  <si>
    <t>(0571) 35556221</t>
  </si>
  <si>
    <t>LEHMS</t>
  </si>
  <si>
    <t>幸义房屋</t>
  </si>
  <si>
    <t>七一路 89 号</t>
  </si>
  <si>
    <t>167556</t>
  </si>
  <si>
    <t>(069) 20245984</t>
  </si>
  <si>
    <t>(069) 20245874</t>
  </si>
  <si>
    <t>LETSS</t>
  </si>
  <si>
    <t>兴中保险</t>
  </si>
  <si>
    <t>豪威西路 238 号</t>
  </si>
  <si>
    <t>750165</t>
  </si>
  <si>
    <t>(0415) 5555938</t>
  </si>
  <si>
    <t>LILAS</t>
  </si>
  <si>
    <t>富泰人寿</t>
  </si>
  <si>
    <t>光伦东路 381 号</t>
  </si>
  <si>
    <t>995085</t>
  </si>
  <si>
    <t>(030) 33116954</t>
  </si>
  <si>
    <t>(030) 33117256</t>
  </si>
  <si>
    <t>LINOD</t>
  </si>
  <si>
    <t>保信人寿</t>
  </si>
  <si>
    <t>创业北路 32 号</t>
  </si>
  <si>
    <t>301256</t>
  </si>
  <si>
    <t>(0899) 3345612</t>
  </si>
  <si>
    <t>(0899) 3349393</t>
  </si>
  <si>
    <t>LONEP</t>
  </si>
  <si>
    <t>正太实业</t>
  </si>
  <si>
    <t>林慧音</t>
  </si>
  <si>
    <t>花园西街 28 号</t>
  </si>
  <si>
    <t>440875</t>
  </si>
  <si>
    <t>(030) 25559573</t>
  </si>
  <si>
    <t>(030) 25559646</t>
  </si>
  <si>
    <t>MAGAA</t>
  </si>
  <si>
    <t>阳林</t>
  </si>
  <si>
    <t>城东大街 47 号</t>
  </si>
  <si>
    <t>801056</t>
  </si>
  <si>
    <t>(0571) 36402300</t>
  </si>
  <si>
    <t>(0571) 36402311</t>
  </si>
  <si>
    <t>MAISD</t>
  </si>
  <si>
    <t>悦海</t>
  </si>
  <si>
    <t>陈玉美</t>
  </si>
  <si>
    <t>八一路 384 号</t>
  </si>
  <si>
    <t>青岛</t>
  </si>
  <si>
    <t>054356</t>
  </si>
  <si>
    <t>(0217) 2012467</t>
  </si>
  <si>
    <t>(0217) 2012468</t>
  </si>
  <si>
    <t>MEREP</t>
  </si>
  <si>
    <t>华科</t>
  </si>
  <si>
    <t>吴小姐</t>
  </si>
  <si>
    <t>和光北路 952 号</t>
  </si>
  <si>
    <t>280235</t>
  </si>
  <si>
    <t>(0514) 5558054</t>
  </si>
  <si>
    <t>(0514) 5558055</t>
  </si>
  <si>
    <t>MORGK</t>
  </si>
  <si>
    <t>仲堂企业</t>
  </si>
  <si>
    <t>徐文彬</t>
  </si>
  <si>
    <t>创业街 57 号</t>
  </si>
  <si>
    <t>440007</t>
  </si>
  <si>
    <t>(030) 34202376</t>
  </si>
  <si>
    <t>NORTS</t>
  </si>
  <si>
    <t>富同企业</t>
  </si>
  <si>
    <t>广西路 24 号</t>
  </si>
  <si>
    <t>780008</t>
  </si>
  <si>
    <t>(031) 5557733</t>
  </si>
  <si>
    <t>(031) 555-2530</t>
  </si>
  <si>
    <t>OCEAN</t>
  </si>
  <si>
    <t>利合材料</t>
  </si>
  <si>
    <t>东临大街 32 号</t>
  </si>
  <si>
    <t>780005</t>
  </si>
  <si>
    <t>(0117) 1355333</t>
  </si>
  <si>
    <t>(0117) 1355535</t>
  </si>
  <si>
    <t>OLDWO</t>
  </si>
  <si>
    <t>瑞栈工艺</t>
  </si>
  <si>
    <t>创业路 361 号</t>
  </si>
  <si>
    <t>825777</t>
  </si>
  <si>
    <t>(097) 5557584</t>
  </si>
  <si>
    <t>(097) 555-2880</t>
  </si>
  <si>
    <t>OTTIK</t>
  </si>
  <si>
    <t>一诠精密工业</t>
  </si>
  <si>
    <t>基石路 238 号</t>
  </si>
  <si>
    <t>687578</t>
  </si>
  <si>
    <t>(0571) 10644327</t>
  </si>
  <si>
    <t>(0571) 10765721</t>
  </si>
  <si>
    <t>PARIS</t>
  </si>
  <si>
    <t>立日股份有限公司</t>
  </si>
  <si>
    <t>惠安大路 38 号</t>
  </si>
  <si>
    <t>502299</t>
  </si>
  <si>
    <t>(031) 4234226</t>
  </si>
  <si>
    <t>(031) 4234227</t>
  </si>
  <si>
    <t>PERIC</t>
  </si>
  <si>
    <t>就业广兑</t>
  </si>
  <si>
    <t>淮水路 348 号</t>
  </si>
  <si>
    <t>786785</t>
  </si>
  <si>
    <t>(030) 55223745</t>
  </si>
  <si>
    <t>(030) 55453745</t>
  </si>
  <si>
    <t>PICCO</t>
  </si>
  <si>
    <t>顶上系统</t>
  </si>
  <si>
    <t>纬四路 523 号</t>
  </si>
  <si>
    <t>907077</t>
  </si>
  <si>
    <t>(056) 6562722</t>
  </si>
  <si>
    <t>(056) 6562723</t>
  </si>
  <si>
    <t>PRINI</t>
  </si>
  <si>
    <t>康毅系统</t>
  </si>
  <si>
    <t>林彩瑜</t>
  </si>
  <si>
    <t>成东大街 951 号</t>
  </si>
  <si>
    <t>801070</t>
  </si>
  <si>
    <t>(019) 3565634</t>
  </si>
  <si>
    <t>QUEDE</t>
  </si>
  <si>
    <t>兰格英语</t>
  </si>
  <si>
    <t>广安南街 82 号</t>
  </si>
  <si>
    <t>785678</t>
  </si>
  <si>
    <t>(010) 65554252</t>
  </si>
  <si>
    <t>(010) 65554545</t>
  </si>
  <si>
    <t>QUEEN</t>
  </si>
  <si>
    <t>留学服务中心</t>
  </si>
  <si>
    <t>赵小姐</t>
  </si>
  <si>
    <t>定成路 92 号</t>
  </si>
  <si>
    <t>785878</t>
  </si>
  <si>
    <t>(010) 85551189</t>
  </si>
  <si>
    <t>QUICK</t>
  </si>
  <si>
    <t>高上补习班</t>
  </si>
  <si>
    <t>徐先生</t>
  </si>
  <si>
    <t>广场路 205 号</t>
  </si>
  <si>
    <t>787869</t>
  </si>
  <si>
    <t>(030) 72035188</t>
  </si>
  <si>
    <t>RANCH</t>
  </si>
  <si>
    <t>大东补习班</t>
  </si>
  <si>
    <t>陈小姐</t>
  </si>
  <si>
    <t>创业东路 38 号</t>
  </si>
  <si>
    <t>837207</t>
  </si>
  <si>
    <t>(0571) 51235555</t>
  </si>
  <si>
    <t>(0571) 51235556</t>
  </si>
  <si>
    <t>RATTC</t>
  </si>
  <si>
    <t>学仁贸易</t>
  </si>
  <si>
    <t>助理销售代表</t>
  </si>
  <si>
    <t>辅城路 601 号</t>
  </si>
  <si>
    <t>温州</t>
  </si>
  <si>
    <t>837209</t>
  </si>
  <si>
    <t>(055) 5555939</t>
  </si>
  <si>
    <t>(055) 5553620</t>
  </si>
  <si>
    <t>REGGC</t>
  </si>
  <si>
    <t>建国科技</t>
  </si>
  <si>
    <t>肥水路 93 号</t>
  </si>
  <si>
    <t>345256</t>
  </si>
  <si>
    <t>(030) 52256721</t>
  </si>
  <si>
    <t>(030) 52256722</t>
  </si>
  <si>
    <t>RICAR</t>
  </si>
  <si>
    <t>宇欣实业</t>
  </si>
  <si>
    <t>大峪口街 702 号</t>
  </si>
  <si>
    <t>101046</t>
  </si>
  <si>
    <t>(030) 45553412</t>
  </si>
  <si>
    <t>RICSU</t>
  </si>
  <si>
    <t>永大企业</t>
  </si>
  <si>
    <t>港务口街 29 号</t>
  </si>
  <si>
    <t>478668</t>
  </si>
  <si>
    <t>(089) 7034214</t>
  </si>
  <si>
    <t>ROMEY</t>
  </si>
  <si>
    <t>德化食品</t>
  </si>
  <si>
    <t>劝业路 103 号</t>
  </si>
  <si>
    <t>871108</t>
  </si>
  <si>
    <t>(030) 74546200</t>
  </si>
  <si>
    <t>(030) 77456210</t>
  </si>
  <si>
    <t>SANTG</t>
  </si>
  <si>
    <t>汉光企管</t>
  </si>
  <si>
    <t>成前路 116 号</t>
  </si>
  <si>
    <t>027773</t>
  </si>
  <si>
    <t>(071) 98923542</t>
  </si>
  <si>
    <t>(071) 98924744</t>
  </si>
  <si>
    <t>SAVEA</t>
  </si>
  <si>
    <t>大钰贸易</t>
  </si>
  <si>
    <t>胡继尧</t>
  </si>
  <si>
    <t>冠成园路 321 号</t>
  </si>
  <si>
    <t>801023</t>
  </si>
  <si>
    <t>(071) 85558097</t>
  </si>
  <si>
    <t>SEVES</t>
  </si>
  <si>
    <t>艾德高科技</t>
  </si>
  <si>
    <t>起义路 231 号</t>
  </si>
  <si>
    <t>013072</t>
  </si>
  <si>
    <t>(030) 55657717</t>
  </si>
  <si>
    <t>(030) 55655646</t>
  </si>
  <si>
    <t>SIMOB</t>
  </si>
  <si>
    <t>百达电子</t>
  </si>
  <si>
    <t>黄口江路 521 号</t>
  </si>
  <si>
    <t>972077</t>
  </si>
  <si>
    <t>(030) 31123456</t>
  </si>
  <si>
    <t>(030) 31133557</t>
  </si>
  <si>
    <t>SPECD</t>
  </si>
  <si>
    <t>赐芳股份</t>
  </si>
  <si>
    <t>车站东路 831 号</t>
  </si>
  <si>
    <t>899453</t>
  </si>
  <si>
    <t>(0177) 4755601</t>
  </si>
  <si>
    <t>(1177) 4755602</t>
  </si>
  <si>
    <t>SPLIR</t>
  </si>
  <si>
    <t>昇昕股份有限公司</t>
  </si>
  <si>
    <t>车站南路 721 号</t>
  </si>
  <si>
    <t>820077</t>
  </si>
  <si>
    <t>(0571) 35554680</t>
  </si>
  <si>
    <t>(0571) 35556525</t>
  </si>
  <si>
    <t>SUPRD</t>
  </si>
  <si>
    <t>福星制衣厂股份有限公司</t>
  </si>
  <si>
    <t>机场东路 951 号</t>
  </si>
  <si>
    <t>050337</t>
  </si>
  <si>
    <t>(030) 23672220</t>
  </si>
  <si>
    <t>(030) 23672221</t>
  </si>
  <si>
    <t>THEBI</t>
  </si>
  <si>
    <t>上河工业</t>
  </si>
  <si>
    <t>车站路 631 号</t>
  </si>
  <si>
    <t>013077</t>
  </si>
  <si>
    <t>(053) 5553612</t>
  </si>
  <si>
    <t>THECR</t>
  </si>
  <si>
    <t>新巨企业</t>
  </si>
  <si>
    <t>成先生</t>
  </si>
  <si>
    <t>车站西路 391 号</t>
  </si>
  <si>
    <t>成都</t>
  </si>
  <si>
    <t>350894</t>
  </si>
  <si>
    <t>(046) 55565834</t>
  </si>
  <si>
    <t>(046) 55568083</t>
  </si>
  <si>
    <t>TOMSP</t>
  </si>
  <si>
    <t>东帝望</t>
  </si>
  <si>
    <t>起义路甲 921 号</t>
  </si>
  <si>
    <t>474747</t>
  </si>
  <si>
    <t>(0251) 1031259</t>
  </si>
  <si>
    <t>(0251) 1035695</t>
  </si>
  <si>
    <t>TORTU</t>
  </si>
  <si>
    <t>协昌妮绒有限公司</t>
  </si>
  <si>
    <t>长春路 371 号</t>
  </si>
  <si>
    <t>507392</t>
  </si>
  <si>
    <t>(030) 45552933</t>
  </si>
  <si>
    <t>TRADH</t>
  </si>
  <si>
    <t>亚太公司</t>
  </si>
  <si>
    <t>石碑路丁 211 号</t>
  </si>
  <si>
    <t>871102</t>
  </si>
  <si>
    <t>(031) 55562167</t>
  </si>
  <si>
    <t>(031) 55562168</t>
  </si>
  <si>
    <t>TRAIH</t>
  </si>
  <si>
    <t>伸格公司</t>
  </si>
  <si>
    <t>石碑路甲 141 号</t>
  </si>
  <si>
    <t>342356</t>
  </si>
  <si>
    <t>(0571) 55518257</t>
  </si>
  <si>
    <t>(0571) 55512174</t>
  </si>
  <si>
    <t>VAFFE</t>
  </si>
  <si>
    <t>中硕贸易</t>
  </si>
  <si>
    <t>威成路 321 号</t>
  </si>
  <si>
    <t>837206</t>
  </si>
  <si>
    <t>(0571) 86213243</t>
  </si>
  <si>
    <t>(0571) 86223344</t>
  </si>
  <si>
    <t>VICTE</t>
  </si>
  <si>
    <t>千固</t>
  </si>
  <si>
    <t>明成西街 471 号</t>
  </si>
  <si>
    <t>598018</t>
  </si>
  <si>
    <t>(071) 8325486</t>
  </si>
  <si>
    <t>(071) 8325487</t>
  </si>
  <si>
    <t>VINET</t>
  </si>
  <si>
    <t>山泰企业</t>
  </si>
  <si>
    <t>舜井街 561 号</t>
  </si>
  <si>
    <t>575909</t>
  </si>
  <si>
    <t>(030) 26471510</t>
  </si>
  <si>
    <t>(030) 26471511</t>
  </si>
  <si>
    <t>WANDK</t>
  </si>
  <si>
    <t>凯旋科技</t>
  </si>
  <si>
    <t>使馆路 371 号</t>
  </si>
  <si>
    <t>212400</t>
  </si>
  <si>
    <t>(030) 71100361</t>
  </si>
  <si>
    <t>(030) 07115428</t>
  </si>
  <si>
    <t>WARTH</t>
  </si>
  <si>
    <t>升格企业</t>
  </si>
  <si>
    <t>黄池路 931 号</t>
  </si>
  <si>
    <t>974030</t>
  </si>
  <si>
    <t>(031) 9814655</t>
  </si>
  <si>
    <t>(031) 9813655</t>
  </si>
  <si>
    <t>WELLI</t>
  </si>
  <si>
    <t>凯诚国际顾问公司</t>
  </si>
  <si>
    <t>威刚街 481 号</t>
  </si>
  <si>
    <t>175600</t>
  </si>
  <si>
    <t>(0571) 35558122</t>
  </si>
  <si>
    <t>WHITC</t>
  </si>
  <si>
    <t>椅天文化事业</t>
  </si>
  <si>
    <t>花园西路 831 号</t>
  </si>
  <si>
    <t>860954</t>
  </si>
  <si>
    <t>(026) 5554112</t>
  </si>
  <si>
    <t>WILMK</t>
  </si>
  <si>
    <t>志远有限公司</t>
  </si>
  <si>
    <t>王小姐</t>
  </si>
  <si>
    <t>物主/市场助理</t>
  </si>
  <si>
    <t>光明北路 211 号</t>
  </si>
  <si>
    <t>411019</t>
  </si>
  <si>
    <t>(023) 9022458</t>
  </si>
  <si>
    <t>WOLZA</t>
  </si>
  <si>
    <t>汉典电机</t>
  </si>
  <si>
    <t>潼关路 41 号</t>
  </si>
  <si>
    <t>421008</t>
  </si>
  <si>
    <t>(030) 56427012</t>
  </si>
  <si>
    <t>三川实业</t>
  </si>
  <si>
    <t>国顶</t>
  </si>
  <si>
    <t>威航货运</t>
  </si>
  <si>
    <t>等级划分</t>
  </si>
  <si>
    <t>提成比例</t>
  </si>
  <si>
    <t>销售人员</t>
  </si>
  <si>
    <t>汇总</t>
  </si>
  <si>
    <t>提成金额</t>
  </si>
  <si>
    <t>白桦</t>
  </si>
  <si>
    <t>冯文</t>
  </si>
  <si>
    <t>蒋波</t>
  </si>
  <si>
    <t>刘辉</t>
  </si>
  <si>
    <t>熊牧</t>
  </si>
  <si>
    <t>张明</t>
  </si>
  <si>
    <t>赵温江</t>
  </si>
  <si>
    <t>郑浪</t>
  </si>
  <si>
    <t>编号</t>
  </si>
  <si>
    <t>发货地点</t>
  </si>
  <si>
    <t>出货数量</t>
  </si>
  <si>
    <t>根据编号查找出货数量</t>
  </si>
  <si>
    <t>1001</t>
  </si>
  <si>
    <t>1002</t>
  </si>
  <si>
    <t>1003</t>
  </si>
  <si>
    <t>1004</t>
  </si>
  <si>
    <t>1005</t>
  </si>
  <si>
    <t>起征点</t>
  </si>
  <si>
    <t>级别</t>
  </si>
  <si>
    <t>应纳税所得额(元)</t>
  </si>
  <si>
    <t>税率</t>
  </si>
  <si>
    <t>速扣数(元)</t>
  </si>
  <si>
    <t>计算个税</t>
  </si>
  <si>
    <t>不超过1500</t>
  </si>
  <si>
    <t>税前月薪</t>
  </si>
  <si>
    <t>个税</t>
  </si>
  <si>
    <t>1500~4500</t>
  </si>
  <si>
    <t>4500~9000</t>
  </si>
  <si>
    <t>9000~35000</t>
  </si>
  <si>
    <t>35000~55000</t>
  </si>
  <si>
    <t>55000~80000</t>
  </si>
  <si>
    <t>超过80000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</si>
</sst>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2"/>
      <name val="宋体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b/>
      <sz val="10"/>
      <name val="Arial"/>
      <charset val="134"/>
    </font>
    <font>
      <sz val="9"/>
      <color indexed="48"/>
      <name val="宋体"/>
      <charset val="134"/>
    </font>
    <font>
      <sz val="9"/>
      <name val="宋体"/>
      <charset val="134"/>
    </font>
    <font>
      <sz val="10"/>
      <color indexed="1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26" borderId="2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4" borderId="2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5" borderId="19" applyNumberFormat="0" applyAlignment="0" applyProtection="0">
      <alignment vertical="center"/>
    </xf>
    <xf numFmtId="0" fontId="27" fillId="5" borderId="23" applyNumberFormat="0" applyAlignment="0" applyProtection="0">
      <alignment vertical="center"/>
    </xf>
    <xf numFmtId="0" fontId="21" fillId="22" borderId="21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2" borderId="4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/>
    <xf numFmtId="49" fontId="0" fillId="0" borderId="9" xfId="0" applyNumberFormat="1" applyBorder="1"/>
    <xf numFmtId="0" fontId="5" fillId="0" borderId="10" xfId="0" applyFont="1" applyBorder="1"/>
    <xf numFmtId="0" fontId="0" fillId="0" borderId="11" xfId="0" applyBorder="1"/>
    <xf numFmtId="0" fontId="0" fillId="0" borderId="9" xfId="0" applyNumberFormat="1" applyBorder="1"/>
    <xf numFmtId="49" fontId="0" fillId="0" borderId="12" xfId="0" applyNumberFormat="1" applyBorder="1"/>
    <xf numFmtId="0" fontId="5" fillId="0" borderId="13" xfId="0" applyFont="1" applyBorder="1"/>
    <xf numFmtId="0" fontId="0" fillId="0" borderId="14" xfId="0" applyBorder="1"/>
    <xf numFmtId="0" fontId="0" fillId="0" borderId="12" xfId="0" applyNumberFormat="1" applyBorder="1"/>
    <xf numFmtId="0" fontId="6" fillId="0" borderId="0" xfId="0" applyFont="1"/>
    <xf numFmtId="0" fontId="0" fillId="0" borderId="9" xfId="0" applyBorder="1"/>
    <xf numFmtId="0" fontId="0" fillId="0" borderId="12" xfId="0" applyBorder="1"/>
    <xf numFmtId="0" fontId="5" fillId="0" borderId="15" xfId="0" applyFont="1" applyBorder="1"/>
    <xf numFmtId="10" fontId="0" fillId="0" borderId="0" xfId="0" applyNumberFormat="1"/>
    <xf numFmtId="0" fontId="4" fillId="0" borderId="5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7" fillId="3" borderId="16" xfId="49" applyFont="1" applyFill="1" applyBorder="1" applyAlignment="1">
      <alignment horizontal="center" vertical="center"/>
    </xf>
    <xf numFmtId="0" fontId="7" fillId="3" borderId="16" xfId="49" applyFont="1" applyFill="1" applyBorder="1" applyAlignment="1">
      <alignment horizontal="center" vertical="center" wrapText="1"/>
    </xf>
    <xf numFmtId="0" fontId="7" fillId="3" borderId="1" xfId="49" applyFont="1" applyFill="1" applyBorder="1" applyAlignment="1">
      <alignment horizontal="center" vertical="center"/>
    </xf>
    <xf numFmtId="0" fontId="7" fillId="3" borderId="1" xfId="49" applyFont="1" applyFill="1" applyBorder="1" applyAlignment="1">
      <alignment horizontal="center" vertical="center" wrapText="1"/>
    </xf>
    <xf numFmtId="0" fontId="8" fillId="3" borderId="1" xfId="49" applyFont="1" applyFill="1" applyBorder="1" applyAlignment="1">
      <alignment horizontal="center" vertical="center"/>
    </xf>
    <xf numFmtId="0" fontId="8" fillId="3" borderId="1" xfId="49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17" xfId="0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0" xfId="0" applyFont="1" applyBorder="1" applyProtection="1">
      <protection locked="0"/>
    </xf>
    <xf numFmtId="0" fontId="5" fillId="0" borderId="0" xfId="0" applyFont="1" applyProtection="1" quotePrefix="1"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_Sheet1" xfId="50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6800" y="19050"/>
          <a:ext cx="4590415" cy="130683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3575" y="64770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60"/>
  </sheetPr>
  <dimension ref="A6:J27"/>
  <sheetViews>
    <sheetView workbookViewId="0">
      <selection activeCell="J20" sqref="J20"/>
    </sheetView>
  </sheetViews>
  <sheetFormatPr defaultColWidth="9" defaultRowHeight="15"/>
  <cols>
    <col min="1" max="3" width="9" style="44"/>
    <col min="4" max="4" width="16.75" style="44" customWidth="1"/>
    <col min="5" max="6" width="9" style="44"/>
    <col min="7" max="8" width="9.375" style="44" customWidth="1"/>
    <col min="9" max="16384" width="9" style="44"/>
  </cols>
  <sheetData>
    <row r="6" s="40" customFormat="1"/>
    <row r="7" s="41" customFormat="1" ht="15.75"/>
    <row r="8" s="40" customFormat="1" ht="15.75"/>
    <row r="9" s="42" customFormat="1" ht="13" spans="1:2">
      <c r="A9" s="42" t="s">
        <v>0</v>
      </c>
      <c r="B9" s="45" t="s">
        <v>1</v>
      </c>
    </row>
    <row r="10" s="43" customFormat="1" ht="13" spans="9:10">
      <c r="I10" s="42"/>
      <c r="J10" s="42"/>
    </row>
    <row r="11" s="43" customFormat="1" ht="13" spans="2:2">
      <c r="B11" s="43" t="s">
        <v>2</v>
      </c>
    </row>
    <row r="12" s="43" customFormat="1" ht="13" spans="3:3">
      <c r="C12" s="46" t="s">
        <v>3</v>
      </c>
    </row>
    <row r="13" s="43" customFormat="1" ht="13"/>
    <row r="14" s="43" customFormat="1" ht="13" spans="2:2">
      <c r="B14" s="43" t="s">
        <v>4</v>
      </c>
    </row>
    <row r="15" s="43" customFormat="1" ht="13"/>
    <row r="16" s="43" customFormat="1" ht="13" spans="2:2">
      <c r="B16" s="43" t="s">
        <v>5</v>
      </c>
    </row>
    <row r="17" s="43" customFormat="1" ht="13"/>
    <row r="18" s="43" customFormat="1" ht="13" spans="2:2">
      <c r="B18" s="43" t="s">
        <v>6</v>
      </c>
    </row>
    <row r="19" s="43" customFormat="1" ht="13"/>
    <row r="20" s="43" customFormat="1" ht="13" spans="2:2">
      <c r="B20" s="43" t="s">
        <v>7</v>
      </c>
    </row>
    <row r="21" s="43" customFormat="1" ht="13"/>
    <row r="22" s="43" customFormat="1" ht="13"/>
    <row r="23" s="43" customFormat="1" ht="13"/>
    <row r="24" s="43" customFormat="1" ht="13"/>
    <row r="25" spans="2:5">
      <c r="B25" s="43"/>
      <c r="E25" s="43"/>
    </row>
    <row r="26" spans="5:5">
      <c r="E26" s="43"/>
    </row>
    <row r="27" spans="5:5">
      <c r="E27" s="43"/>
    </row>
  </sheetData>
  <pageMargins left="0.747916666666667" right="0.747916666666667" top="0.984027777777778" bottom="0.984027777777778" header="0.511805555555556" footer="0.511805555555556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H10"/>
  <sheetViews>
    <sheetView zoomScale="115" zoomScaleNormal="115" workbookViewId="0">
      <selection activeCell="H6" sqref="H6:H7"/>
    </sheetView>
  </sheetViews>
  <sheetFormatPr defaultColWidth="9" defaultRowHeight="15" customHeight="1" outlineLevelCol="7"/>
  <cols>
    <col min="1" max="212" width="9" style="31"/>
    <col min="213" max="213" width="3" style="31" customWidth="1"/>
    <col min="214" max="214" width="12.25" style="31" customWidth="1"/>
    <col min="215" max="215" width="9.75" style="31" customWidth="1"/>
    <col min="216" max="217" width="7.5" style="31" customWidth="1"/>
    <col min="218" max="218" width="4.75" style="31" customWidth="1"/>
    <col min="219" max="222" width="9" style="31"/>
    <col min="223" max="224" width="11.25" style="31" customWidth="1"/>
    <col min="225" max="226" width="8" style="31" customWidth="1"/>
    <col min="227" max="227" width="4.75" style="31" customWidth="1"/>
    <col min="228" max="229" width="11.25" style="31" customWidth="1"/>
    <col min="230" max="468" width="9" style="31"/>
    <col min="469" max="469" width="3" style="31" customWidth="1"/>
    <col min="470" max="470" width="12.25" style="31" customWidth="1"/>
    <col min="471" max="471" width="9.75" style="31" customWidth="1"/>
    <col min="472" max="473" width="7.5" style="31" customWidth="1"/>
    <col min="474" max="474" width="4.75" style="31" customWidth="1"/>
    <col min="475" max="478" width="9" style="31"/>
    <col min="479" max="480" width="11.25" style="31" customWidth="1"/>
    <col min="481" max="482" width="8" style="31" customWidth="1"/>
    <col min="483" max="483" width="4.75" style="31" customWidth="1"/>
    <col min="484" max="485" width="11.25" style="31" customWidth="1"/>
    <col min="486" max="724" width="9" style="31"/>
    <col min="725" max="725" width="3" style="31" customWidth="1"/>
    <col min="726" max="726" width="12.25" style="31" customWidth="1"/>
    <col min="727" max="727" width="9.75" style="31" customWidth="1"/>
    <col min="728" max="729" width="7.5" style="31" customWidth="1"/>
    <col min="730" max="730" width="4.75" style="31" customWidth="1"/>
    <col min="731" max="734" width="9" style="31"/>
    <col min="735" max="736" width="11.25" style="31" customWidth="1"/>
    <col min="737" max="738" width="8" style="31" customWidth="1"/>
    <col min="739" max="739" width="4.75" style="31" customWidth="1"/>
    <col min="740" max="741" width="11.25" style="31" customWidth="1"/>
    <col min="742" max="980" width="9" style="31"/>
    <col min="981" max="981" width="3" style="31" customWidth="1"/>
    <col min="982" max="982" width="12.25" style="31" customWidth="1"/>
    <col min="983" max="983" width="9.75" style="31" customWidth="1"/>
    <col min="984" max="985" width="7.5" style="31" customWidth="1"/>
    <col min="986" max="986" width="4.75" style="31" customWidth="1"/>
    <col min="987" max="990" width="9" style="31"/>
    <col min="991" max="992" width="11.25" style="31" customWidth="1"/>
    <col min="993" max="994" width="8" style="31" customWidth="1"/>
    <col min="995" max="995" width="4.75" style="31" customWidth="1"/>
    <col min="996" max="997" width="11.25" style="31" customWidth="1"/>
    <col min="998" max="1236" width="9" style="31"/>
    <col min="1237" max="1237" width="3" style="31" customWidth="1"/>
    <col min="1238" max="1238" width="12.25" style="31" customWidth="1"/>
    <col min="1239" max="1239" width="9.75" style="31" customWidth="1"/>
    <col min="1240" max="1241" width="7.5" style="31" customWidth="1"/>
    <col min="1242" max="1242" width="4.75" style="31" customWidth="1"/>
    <col min="1243" max="1246" width="9" style="31"/>
    <col min="1247" max="1248" width="11.25" style="31" customWidth="1"/>
    <col min="1249" max="1250" width="8" style="31" customWidth="1"/>
    <col min="1251" max="1251" width="4.75" style="31" customWidth="1"/>
    <col min="1252" max="1253" width="11.25" style="31" customWidth="1"/>
    <col min="1254" max="1492" width="9" style="31"/>
    <col min="1493" max="1493" width="3" style="31" customWidth="1"/>
    <col min="1494" max="1494" width="12.25" style="31" customWidth="1"/>
    <col min="1495" max="1495" width="9.75" style="31" customWidth="1"/>
    <col min="1496" max="1497" width="7.5" style="31" customWidth="1"/>
    <col min="1498" max="1498" width="4.75" style="31" customWidth="1"/>
    <col min="1499" max="1502" width="9" style="31"/>
    <col min="1503" max="1504" width="11.25" style="31" customWidth="1"/>
    <col min="1505" max="1506" width="8" style="31" customWidth="1"/>
    <col min="1507" max="1507" width="4.75" style="31" customWidth="1"/>
    <col min="1508" max="1509" width="11.25" style="31" customWidth="1"/>
    <col min="1510" max="1748" width="9" style="31"/>
    <col min="1749" max="1749" width="3" style="31" customWidth="1"/>
    <col min="1750" max="1750" width="12.25" style="31" customWidth="1"/>
    <col min="1751" max="1751" width="9.75" style="31" customWidth="1"/>
    <col min="1752" max="1753" width="7.5" style="31" customWidth="1"/>
    <col min="1754" max="1754" width="4.75" style="31" customWidth="1"/>
    <col min="1755" max="1758" width="9" style="31"/>
    <col min="1759" max="1760" width="11.25" style="31" customWidth="1"/>
    <col min="1761" max="1762" width="8" style="31" customWidth="1"/>
    <col min="1763" max="1763" width="4.75" style="31" customWidth="1"/>
    <col min="1764" max="1765" width="11.25" style="31" customWidth="1"/>
    <col min="1766" max="2004" width="9" style="31"/>
    <col min="2005" max="2005" width="3" style="31" customWidth="1"/>
    <col min="2006" max="2006" width="12.25" style="31" customWidth="1"/>
    <col min="2007" max="2007" width="9.75" style="31" customWidth="1"/>
    <col min="2008" max="2009" width="7.5" style="31" customWidth="1"/>
    <col min="2010" max="2010" width="4.75" style="31" customWidth="1"/>
    <col min="2011" max="2014" width="9" style="31"/>
    <col min="2015" max="2016" width="11.25" style="31" customWidth="1"/>
    <col min="2017" max="2018" width="8" style="31" customWidth="1"/>
    <col min="2019" max="2019" width="4.75" style="31" customWidth="1"/>
    <col min="2020" max="2021" width="11.25" style="31" customWidth="1"/>
    <col min="2022" max="2260" width="9" style="31"/>
    <col min="2261" max="2261" width="3" style="31" customWidth="1"/>
    <col min="2262" max="2262" width="12.25" style="31" customWidth="1"/>
    <col min="2263" max="2263" width="9.75" style="31" customWidth="1"/>
    <col min="2264" max="2265" width="7.5" style="31" customWidth="1"/>
    <col min="2266" max="2266" width="4.75" style="31" customWidth="1"/>
    <col min="2267" max="2270" width="9" style="31"/>
    <col min="2271" max="2272" width="11.25" style="31" customWidth="1"/>
    <col min="2273" max="2274" width="8" style="31" customWidth="1"/>
    <col min="2275" max="2275" width="4.75" style="31" customWidth="1"/>
    <col min="2276" max="2277" width="11.25" style="31" customWidth="1"/>
    <col min="2278" max="2516" width="9" style="31"/>
    <col min="2517" max="2517" width="3" style="31" customWidth="1"/>
    <col min="2518" max="2518" width="12.25" style="31" customWidth="1"/>
    <col min="2519" max="2519" width="9.75" style="31" customWidth="1"/>
    <col min="2520" max="2521" width="7.5" style="31" customWidth="1"/>
    <col min="2522" max="2522" width="4.75" style="31" customWidth="1"/>
    <col min="2523" max="2526" width="9" style="31"/>
    <col min="2527" max="2528" width="11.25" style="31" customWidth="1"/>
    <col min="2529" max="2530" width="8" style="31" customWidth="1"/>
    <col min="2531" max="2531" width="4.75" style="31" customWidth="1"/>
    <col min="2532" max="2533" width="11.25" style="31" customWidth="1"/>
    <col min="2534" max="2772" width="9" style="31"/>
    <col min="2773" max="2773" width="3" style="31" customWidth="1"/>
    <col min="2774" max="2774" width="12.25" style="31" customWidth="1"/>
    <col min="2775" max="2775" width="9.75" style="31" customWidth="1"/>
    <col min="2776" max="2777" width="7.5" style="31" customWidth="1"/>
    <col min="2778" max="2778" width="4.75" style="31" customWidth="1"/>
    <col min="2779" max="2782" width="9" style="31"/>
    <col min="2783" max="2784" width="11.25" style="31" customWidth="1"/>
    <col min="2785" max="2786" width="8" style="31" customWidth="1"/>
    <col min="2787" max="2787" width="4.75" style="31" customWidth="1"/>
    <col min="2788" max="2789" width="11.25" style="31" customWidth="1"/>
    <col min="2790" max="3028" width="9" style="31"/>
    <col min="3029" max="3029" width="3" style="31" customWidth="1"/>
    <col min="3030" max="3030" width="12.25" style="31" customWidth="1"/>
    <col min="3031" max="3031" width="9.75" style="31" customWidth="1"/>
    <col min="3032" max="3033" width="7.5" style="31" customWidth="1"/>
    <col min="3034" max="3034" width="4.75" style="31" customWidth="1"/>
    <col min="3035" max="3038" width="9" style="31"/>
    <col min="3039" max="3040" width="11.25" style="31" customWidth="1"/>
    <col min="3041" max="3042" width="8" style="31" customWidth="1"/>
    <col min="3043" max="3043" width="4.75" style="31" customWidth="1"/>
    <col min="3044" max="3045" width="11.25" style="31" customWidth="1"/>
    <col min="3046" max="3284" width="9" style="31"/>
    <col min="3285" max="3285" width="3" style="31" customWidth="1"/>
    <col min="3286" max="3286" width="12.25" style="31" customWidth="1"/>
    <col min="3287" max="3287" width="9.75" style="31" customWidth="1"/>
    <col min="3288" max="3289" width="7.5" style="31" customWidth="1"/>
    <col min="3290" max="3290" width="4.75" style="31" customWidth="1"/>
    <col min="3291" max="3294" width="9" style="31"/>
    <col min="3295" max="3296" width="11.25" style="31" customWidth="1"/>
    <col min="3297" max="3298" width="8" style="31" customWidth="1"/>
    <col min="3299" max="3299" width="4.75" style="31" customWidth="1"/>
    <col min="3300" max="3301" width="11.25" style="31" customWidth="1"/>
    <col min="3302" max="3540" width="9" style="31"/>
    <col min="3541" max="3541" width="3" style="31" customWidth="1"/>
    <col min="3542" max="3542" width="12.25" style="31" customWidth="1"/>
    <col min="3543" max="3543" width="9.75" style="31" customWidth="1"/>
    <col min="3544" max="3545" width="7.5" style="31" customWidth="1"/>
    <col min="3546" max="3546" width="4.75" style="31" customWidth="1"/>
    <col min="3547" max="3550" width="9" style="31"/>
    <col min="3551" max="3552" width="11.25" style="31" customWidth="1"/>
    <col min="3553" max="3554" width="8" style="31" customWidth="1"/>
    <col min="3555" max="3555" width="4.75" style="31" customWidth="1"/>
    <col min="3556" max="3557" width="11.25" style="31" customWidth="1"/>
    <col min="3558" max="3796" width="9" style="31"/>
    <col min="3797" max="3797" width="3" style="31" customWidth="1"/>
    <col min="3798" max="3798" width="12.25" style="31" customWidth="1"/>
    <col min="3799" max="3799" width="9.75" style="31" customWidth="1"/>
    <col min="3800" max="3801" width="7.5" style="31" customWidth="1"/>
    <col min="3802" max="3802" width="4.75" style="31" customWidth="1"/>
    <col min="3803" max="3806" width="9" style="31"/>
    <col min="3807" max="3808" width="11.25" style="31" customWidth="1"/>
    <col min="3809" max="3810" width="8" style="31" customWidth="1"/>
    <col min="3811" max="3811" width="4.75" style="31" customWidth="1"/>
    <col min="3812" max="3813" width="11.25" style="31" customWidth="1"/>
    <col min="3814" max="4052" width="9" style="31"/>
    <col min="4053" max="4053" width="3" style="31" customWidth="1"/>
    <col min="4054" max="4054" width="12.25" style="31" customWidth="1"/>
    <col min="4055" max="4055" width="9.75" style="31" customWidth="1"/>
    <col min="4056" max="4057" width="7.5" style="31" customWidth="1"/>
    <col min="4058" max="4058" width="4.75" style="31" customWidth="1"/>
    <col min="4059" max="4062" width="9" style="31"/>
    <col min="4063" max="4064" width="11.25" style="31" customWidth="1"/>
    <col min="4065" max="4066" width="8" style="31" customWidth="1"/>
    <col min="4067" max="4067" width="4.75" style="31" customWidth="1"/>
    <col min="4068" max="4069" width="11.25" style="31" customWidth="1"/>
    <col min="4070" max="4308" width="9" style="31"/>
    <col min="4309" max="4309" width="3" style="31" customWidth="1"/>
    <col min="4310" max="4310" width="12.25" style="31" customWidth="1"/>
    <col min="4311" max="4311" width="9.75" style="31" customWidth="1"/>
    <col min="4312" max="4313" width="7.5" style="31" customWidth="1"/>
    <col min="4314" max="4314" width="4.75" style="31" customWidth="1"/>
    <col min="4315" max="4318" width="9" style="31"/>
    <col min="4319" max="4320" width="11.25" style="31" customWidth="1"/>
    <col min="4321" max="4322" width="8" style="31" customWidth="1"/>
    <col min="4323" max="4323" width="4.75" style="31" customWidth="1"/>
    <col min="4324" max="4325" width="11.25" style="31" customWidth="1"/>
    <col min="4326" max="4564" width="9" style="31"/>
    <col min="4565" max="4565" width="3" style="31" customWidth="1"/>
    <col min="4566" max="4566" width="12.25" style="31" customWidth="1"/>
    <col min="4567" max="4567" width="9.75" style="31" customWidth="1"/>
    <col min="4568" max="4569" width="7.5" style="31" customWidth="1"/>
    <col min="4570" max="4570" width="4.75" style="31" customWidth="1"/>
    <col min="4571" max="4574" width="9" style="31"/>
    <col min="4575" max="4576" width="11.25" style="31" customWidth="1"/>
    <col min="4577" max="4578" width="8" style="31" customWidth="1"/>
    <col min="4579" max="4579" width="4.75" style="31" customWidth="1"/>
    <col min="4580" max="4581" width="11.25" style="31" customWidth="1"/>
    <col min="4582" max="4820" width="9" style="31"/>
    <col min="4821" max="4821" width="3" style="31" customWidth="1"/>
    <col min="4822" max="4822" width="12.25" style="31" customWidth="1"/>
    <col min="4823" max="4823" width="9.75" style="31" customWidth="1"/>
    <col min="4824" max="4825" width="7.5" style="31" customWidth="1"/>
    <col min="4826" max="4826" width="4.75" style="31" customWidth="1"/>
    <col min="4827" max="4830" width="9" style="31"/>
    <col min="4831" max="4832" width="11.25" style="31" customWidth="1"/>
    <col min="4833" max="4834" width="8" style="31" customWidth="1"/>
    <col min="4835" max="4835" width="4.75" style="31" customWidth="1"/>
    <col min="4836" max="4837" width="11.25" style="31" customWidth="1"/>
    <col min="4838" max="5076" width="9" style="31"/>
    <col min="5077" max="5077" width="3" style="31" customWidth="1"/>
    <col min="5078" max="5078" width="12.25" style="31" customWidth="1"/>
    <col min="5079" max="5079" width="9.75" style="31" customWidth="1"/>
    <col min="5080" max="5081" width="7.5" style="31" customWidth="1"/>
    <col min="5082" max="5082" width="4.75" style="31" customWidth="1"/>
    <col min="5083" max="5086" width="9" style="31"/>
    <col min="5087" max="5088" width="11.25" style="31" customWidth="1"/>
    <col min="5089" max="5090" width="8" style="31" customWidth="1"/>
    <col min="5091" max="5091" width="4.75" style="31" customWidth="1"/>
    <col min="5092" max="5093" width="11.25" style="31" customWidth="1"/>
    <col min="5094" max="5332" width="9" style="31"/>
    <col min="5333" max="5333" width="3" style="31" customWidth="1"/>
    <col min="5334" max="5334" width="12.25" style="31" customWidth="1"/>
    <col min="5335" max="5335" width="9.75" style="31" customWidth="1"/>
    <col min="5336" max="5337" width="7.5" style="31" customWidth="1"/>
    <col min="5338" max="5338" width="4.75" style="31" customWidth="1"/>
    <col min="5339" max="5342" width="9" style="31"/>
    <col min="5343" max="5344" width="11.25" style="31" customWidth="1"/>
    <col min="5345" max="5346" width="8" style="31" customWidth="1"/>
    <col min="5347" max="5347" width="4.75" style="31" customWidth="1"/>
    <col min="5348" max="5349" width="11.25" style="31" customWidth="1"/>
    <col min="5350" max="5588" width="9" style="31"/>
    <col min="5589" max="5589" width="3" style="31" customWidth="1"/>
    <col min="5590" max="5590" width="12.25" style="31" customWidth="1"/>
    <col min="5591" max="5591" width="9.75" style="31" customWidth="1"/>
    <col min="5592" max="5593" width="7.5" style="31" customWidth="1"/>
    <col min="5594" max="5594" width="4.75" style="31" customWidth="1"/>
    <col min="5595" max="5598" width="9" style="31"/>
    <col min="5599" max="5600" width="11.25" style="31" customWidth="1"/>
    <col min="5601" max="5602" width="8" style="31" customWidth="1"/>
    <col min="5603" max="5603" width="4.75" style="31" customWidth="1"/>
    <col min="5604" max="5605" width="11.25" style="31" customWidth="1"/>
    <col min="5606" max="5844" width="9" style="31"/>
    <col min="5845" max="5845" width="3" style="31" customWidth="1"/>
    <col min="5846" max="5846" width="12.25" style="31" customWidth="1"/>
    <col min="5847" max="5847" width="9.75" style="31" customWidth="1"/>
    <col min="5848" max="5849" width="7.5" style="31" customWidth="1"/>
    <col min="5850" max="5850" width="4.75" style="31" customWidth="1"/>
    <col min="5851" max="5854" width="9" style="31"/>
    <col min="5855" max="5856" width="11.25" style="31" customWidth="1"/>
    <col min="5857" max="5858" width="8" style="31" customWidth="1"/>
    <col min="5859" max="5859" width="4.75" style="31" customWidth="1"/>
    <col min="5860" max="5861" width="11.25" style="31" customWidth="1"/>
    <col min="5862" max="6100" width="9" style="31"/>
    <col min="6101" max="6101" width="3" style="31" customWidth="1"/>
    <col min="6102" max="6102" width="12.25" style="31" customWidth="1"/>
    <col min="6103" max="6103" width="9.75" style="31" customWidth="1"/>
    <col min="6104" max="6105" width="7.5" style="31" customWidth="1"/>
    <col min="6106" max="6106" width="4.75" style="31" customWidth="1"/>
    <col min="6107" max="6110" width="9" style="31"/>
    <col min="6111" max="6112" width="11.25" style="31" customWidth="1"/>
    <col min="6113" max="6114" width="8" style="31" customWidth="1"/>
    <col min="6115" max="6115" width="4.75" style="31" customWidth="1"/>
    <col min="6116" max="6117" width="11.25" style="31" customWidth="1"/>
    <col min="6118" max="6356" width="9" style="31"/>
    <col min="6357" max="6357" width="3" style="31" customWidth="1"/>
    <col min="6358" max="6358" width="12.25" style="31" customWidth="1"/>
    <col min="6359" max="6359" width="9.75" style="31" customWidth="1"/>
    <col min="6360" max="6361" width="7.5" style="31" customWidth="1"/>
    <col min="6362" max="6362" width="4.75" style="31" customWidth="1"/>
    <col min="6363" max="6366" width="9" style="31"/>
    <col min="6367" max="6368" width="11.25" style="31" customWidth="1"/>
    <col min="6369" max="6370" width="8" style="31" customWidth="1"/>
    <col min="6371" max="6371" width="4.75" style="31" customWidth="1"/>
    <col min="6372" max="6373" width="11.25" style="31" customWidth="1"/>
    <col min="6374" max="6612" width="9" style="31"/>
    <col min="6613" max="6613" width="3" style="31" customWidth="1"/>
    <col min="6614" max="6614" width="12.25" style="31" customWidth="1"/>
    <col min="6615" max="6615" width="9.75" style="31" customWidth="1"/>
    <col min="6616" max="6617" width="7.5" style="31" customWidth="1"/>
    <col min="6618" max="6618" width="4.75" style="31" customWidth="1"/>
    <col min="6619" max="6622" width="9" style="31"/>
    <col min="6623" max="6624" width="11.25" style="31" customWidth="1"/>
    <col min="6625" max="6626" width="8" style="31" customWidth="1"/>
    <col min="6627" max="6627" width="4.75" style="31" customWidth="1"/>
    <col min="6628" max="6629" width="11.25" style="31" customWidth="1"/>
    <col min="6630" max="6868" width="9" style="31"/>
    <col min="6869" max="6869" width="3" style="31" customWidth="1"/>
    <col min="6870" max="6870" width="12.25" style="31" customWidth="1"/>
    <col min="6871" max="6871" width="9.75" style="31" customWidth="1"/>
    <col min="6872" max="6873" width="7.5" style="31" customWidth="1"/>
    <col min="6874" max="6874" width="4.75" style="31" customWidth="1"/>
    <col min="6875" max="6878" width="9" style="31"/>
    <col min="6879" max="6880" width="11.25" style="31" customWidth="1"/>
    <col min="6881" max="6882" width="8" style="31" customWidth="1"/>
    <col min="6883" max="6883" width="4.75" style="31" customWidth="1"/>
    <col min="6884" max="6885" width="11.25" style="31" customWidth="1"/>
    <col min="6886" max="7124" width="9" style="31"/>
    <col min="7125" max="7125" width="3" style="31" customWidth="1"/>
    <col min="7126" max="7126" width="12.25" style="31" customWidth="1"/>
    <col min="7127" max="7127" width="9.75" style="31" customWidth="1"/>
    <col min="7128" max="7129" width="7.5" style="31" customWidth="1"/>
    <col min="7130" max="7130" width="4.75" style="31" customWidth="1"/>
    <col min="7131" max="7134" width="9" style="31"/>
    <col min="7135" max="7136" width="11.25" style="31" customWidth="1"/>
    <col min="7137" max="7138" width="8" style="31" customWidth="1"/>
    <col min="7139" max="7139" width="4.75" style="31" customWidth="1"/>
    <col min="7140" max="7141" width="11.25" style="31" customWidth="1"/>
    <col min="7142" max="7380" width="9" style="31"/>
    <col min="7381" max="7381" width="3" style="31" customWidth="1"/>
    <col min="7382" max="7382" width="12.25" style="31" customWidth="1"/>
    <col min="7383" max="7383" width="9.75" style="31" customWidth="1"/>
    <col min="7384" max="7385" width="7.5" style="31" customWidth="1"/>
    <col min="7386" max="7386" width="4.75" style="31" customWidth="1"/>
    <col min="7387" max="7390" width="9" style="31"/>
    <col min="7391" max="7392" width="11.25" style="31" customWidth="1"/>
    <col min="7393" max="7394" width="8" style="31" customWidth="1"/>
    <col min="7395" max="7395" width="4.75" style="31" customWidth="1"/>
    <col min="7396" max="7397" width="11.25" style="31" customWidth="1"/>
    <col min="7398" max="7636" width="9" style="31"/>
    <col min="7637" max="7637" width="3" style="31" customWidth="1"/>
    <col min="7638" max="7638" width="12.25" style="31" customWidth="1"/>
    <col min="7639" max="7639" width="9.75" style="31" customWidth="1"/>
    <col min="7640" max="7641" width="7.5" style="31" customWidth="1"/>
    <col min="7642" max="7642" width="4.75" style="31" customWidth="1"/>
    <col min="7643" max="7646" width="9" style="31"/>
    <col min="7647" max="7648" width="11.25" style="31" customWidth="1"/>
    <col min="7649" max="7650" width="8" style="31" customWidth="1"/>
    <col min="7651" max="7651" width="4.75" style="31" customWidth="1"/>
    <col min="7652" max="7653" width="11.25" style="31" customWidth="1"/>
    <col min="7654" max="7892" width="9" style="31"/>
    <col min="7893" max="7893" width="3" style="31" customWidth="1"/>
    <col min="7894" max="7894" width="12.25" style="31" customWidth="1"/>
    <col min="7895" max="7895" width="9.75" style="31" customWidth="1"/>
    <col min="7896" max="7897" width="7.5" style="31" customWidth="1"/>
    <col min="7898" max="7898" width="4.75" style="31" customWidth="1"/>
    <col min="7899" max="7902" width="9" style="31"/>
    <col min="7903" max="7904" width="11.25" style="31" customWidth="1"/>
    <col min="7905" max="7906" width="8" style="31" customWidth="1"/>
    <col min="7907" max="7907" width="4.75" style="31" customWidth="1"/>
    <col min="7908" max="7909" width="11.25" style="31" customWidth="1"/>
    <col min="7910" max="8148" width="9" style="31"/>
    <col min="8149" max="8149" width="3" style="31" customWidth="1"/>
    <col min="8150" max="8150" width="12.25" style="31" customWidth="1"/>
    <col min="8151" max="8151" width="9.75" style="31" customWidth="1"/>
    <col min="8152" max="8153" width="7.5" style="31" customWidth="1"/>
    <col min="8154" max="8154" width="4.75" style="31" customWidth="1"/>
    <col min="8155" max="8158" width="9" style="31"/>
    <col min="8159" max="8160" width="11.25" style="31" customWidth="1"/>
    <col min="8161" max="8162" width="8" style="31" customWidth="1"/>
    <col min="8163" max="8163" width="4.75" style="31" customWidth="1"/>
    <col min="8164" max="8165" width="11.25" style="31" customWidth="1"/>
    <col min="8166" max="8404" width="9" style="31"/>
    <col min="8405" max="8405" width="3" style="31" customWidth="1"/>
    <col min="8406" max="8406" width="12.25" style="31" customWidth="1"/>
    <col min="8407" max="8407" width="9.75" style="31" customWidth="1"/>
    <col min="8408" max="8409" width="7.5" style="31" customWidth="1"/>
    <col min="8410" max="8410" width="4.75" style="31" customWidth="1"/>
    <col min="8411" max="8414" width="9" style="31"/>
    <col min="8415" max="8416" width="11.25" style="31" customWidth="1"/>
    <col min="8417" max="8418" width="8" style="31" customWidth="1"/>
    <col min="8419" max="8419" width="4.75" style="31" customWidth="1"/>
    <col min="8420" max="8421" width="11.25" style="31" customWidth="1"/>
    <col min="8422" max="8660" width="9" style="31"/>
    <col min="8661" max="8661" width="3" style="31" customWidth="1"/>
    <col min="8662" max="8662" width="12.25" style="31" customWidth="1"/>
    <col min="8663" max="8663" width="9.75" style="31" customWidth="1"/>
    <col min="8664" max="8665" width="7.5" style="31" customWidth="1"/>
    <col min="8666" max="8666" width="4.75" style="31" customWidth="1"/>
    <col min="8667" max="8670" width="9" style="31"/>
    <col min="8671" max="8672" width="11.25" style="31" customWidth="1"/>
    <col min="8673" max="8674" width="8" style="31" customWidth="1"/>
    <col min="8675" max="8675" width="4.75" style="31" customWidth="1"/>
    <col min="8676" max="8677" width="11.25" style="31" customWidth="1"/>
    <col min="8678" max="8916" width="9" style="31"/>
    <col min="8917" max="8917" width="3" style="31" customWidth="1"/>
    <col min="8918" max="8918" width="12.25" style="31" customWidth="1"/>
    <col min="8919" max="8919" width="9.75" style="31" customWidth="1"/>
    <col min="8920" max="8921" width="7.5" style="31" customWidth="1"/>
    <col min="8922" max="8922" width="4.75" style="31" customWidth="1"/>
    <col min="8923" max="8926" width="9" style="31"/>
    <col min="8927" max="8928" width="11.25" style="31" customWidth="1"/>
    <col min="8929" max="8930" width="8" style="31" customWidth="1"/>
    <col min="8931" max="8931" width="4.75" style="31" customWidth="1"/>
    <col min="8932" max="8933" width="11.25" style="31" customWidth="1"/>
    <col min="8934" max="9172" width="9" style="31"/>
    <col min="9173" max="9173" width="3" style="31" customWidth="1"/>
    <col min="9174" max="9174" width="12.25" style="31" customWidth="1"/>
    <col min="9175" max="9175" width="9.75" style="31" customWidth="1"/>
    <col min="9176" max="9177" width="7.5" style="31" customWidth="1"/>
    <col min="9178" max="9178" width="4.75" style="31" customWidth="1"/>
    <col min="9179" max="9182" width="9" style="31"/>
    <col min="9183" max="9184" width="11.25" style="31" customWidth="1"/>
    <col min="9185" max="9186" width="8" style="31" customWidth="1"/>
    <col min="9187" max="9187" width="4.75" style="31" customWidth="1"/>
    <col min="9188" max="9189" width="11.25" style="31" customWidth="1"/>
    <col min="9190" max="9428" width="9" style="31"/>
    <col min="9429" max="9429" width="3" style="31" customWidth="1"/>
    <col min="9430" max="9430" width="12.25" style="31" customWidth="1"/>
    <col min="9431" max="9431" width="9.75" style="31" customWidth="1"/>
    <col min="9432" max="9433" width="7.5" style="31" customWidth="1"/>
    <col min="9434" max="9434" width="4.75" style="31" customWidth="1"/>
    <col min="9435" max="9438" width="9" style="31"/>
    <col min="9439" max="9440" width="11.25" style="31" customWidth="1"/>
    <col min="9441" max="9442" width="8" style="31" customWidth="1"/>
    <col min="9443" max="9443" width="4.75" style="31" customWidth="1"/>
    <col min="9444" max="9445" width="11.25" style="31" customWidth="1"/>
    <col min="9446" max="9684" width="9" style="31"/>
    <col min="9685" max="9685" width="3" style="31" customWidth="1"/>
    <col min="9686" max="9686" width="12.25" style="31" customWidth="1"/>
    <col min="9687" max="9687" width="9.75" style="31" customWidth="1"/>
    <col min="9688" max="9689" width="7.5" style="31" customWidth="1"/>
    <col min="9690" max="9690" width="4.75" style="31" customWidth="1"/>
    <col min="9691" max="9694" width="9" style="31"/>
    <col min="9695" max="9696" width="11.25" style="31" customWidth="1"/>
    <col min="9697" max="9698" width="8" style="31" customWidth="1"/>
    <col min="9699" max="9699" width="4.75" style="31" customWidth="1"/>
    <col min="9700" max="9701" width="11.25" style="31" customWidth="1"/>
    <col min="9702" max="9940" width="9" style="31"/>
    <col min="9941" max="9941" width="3" style="31" customWidth="1"/>
    <col min="9942" max="9942" width="12.25" style="31" customWidth="1"/>
    <col min="9943" max="9943" width="9.75" style="31" customWidth="1"/>
    <col min="9944" max="9945" width="7.5" style="31" customWidth="1"/>
    <col min="9946" max="9946" width="4.75" style="31" customWidth="1"/>
    <col min="9947" max="9950" width="9" style="31"/>
    <col min="9951" max="9952" width="11.25" style="31" customWidth="1"/>
    <col min="9953" max="9954" width="8" style="31" customWidth="1"/>
    <col min="9955" max="9955" width="4.75" style="31" customWidth="1"/>
    <col min="9956" max="9957" width="11.25" style="31" customWidth="1"/>
    <col min="9958" max="10196" width="9" style="31"/>
    <col min="10197" max="10197" width="3" style="31" customWidth="1"/>
    <col min="10198" max="10198" width="12.25" style="31" customWidth="1"/>
    <col min="10199" max="10199" width="9.75" style="31" customWidth="1"/>
    <col min="10200" max="10201" width="7.5" style="31" customWidth="1"/>
    <col min="10202" max="10202" width="4.75" style="31" customWidth="1"/>
    <col min="10203" max="10206" width="9" style="31"/>
    <col min="10207" max="10208" width="11.25" style="31" customWidth="1"/>
    <col min="10209" max="10210" width="8" style="31" customWidth="1"/>
    <col min="10211" max="10211" width="4.75" style="31" customWidth="1"/>
    <col min="10212" max="10213" width="11.25" style="31" customWidth="1"/>
    <col min="10214" max="10452" width="9" style="31"/>
    <col min="10453" max="10453" width="3" style="31" customWidth="1"/>
    <col min="10454" max="10454" width="12.25" style="31" customWidth="1"/>
    <col min="10455" max="10455" width="9.75" style="31" customWidth="1"/>
    <col min="10456" max="10457" width="7.5" style="31" customWidth="1"/>
    <col min="10458" max="10458" width="4.75" style="31" customWidth="1"/>
    <col min="10459" max="10462" width="9" style="31"/>
    <col min="10463" max="10464" width="11.25" style="31" customWidth="1"/>
    <col min="10465" max="10466" width="8" style="31" customWidth="1"/>
    <col min="10467" max="10467" width="4.75" style="31" customWidth="1"/>
    <col min="10468" max="10469" width="11.25" style="31" customWidth="1"/>
    <col min="10470" max="10708" width="9" style="31"/>
    <col min="10709" max="10709" width="3" style="31" customWidth="1"/>
    <col min="10710" max="10710" width="12.25" style="31" customWidth="1"/>
    <col min="10711" max="10711" width="9.75" style="31" customWidth="1"/>
    <col min="10712" max="10713" width="7.5" style="31" customWidth="1"/>
    <col min="10714" max="10714" width="4.75" style="31" customWidth="1"/>
    <col min="10715" max="10718" width="9" style="31"/>
    <col min="10719" max="10720" width="11.25" style="31" customWidth="1"/>
    <col min="10721" max="10722" width="8" style="31" customWidth="1"/>
    <col min="10723" max="10723" width="4.75" style="31" customWidth="1"/>
    <col min="10724" max="10725" width="11.25" style="31" customWidth="1"/>
    <col min="10726" max="10964" width="9" style="31"/>
    <col min="10965" max="10965" width="3" style="31" customWidth="1"/>
    <col min="10966" max="10966" width="12.25" style="31" customWidth="1"/>
    <col min="10967" max="10967" width="9.75" style="31" customWidth="1"/>
    <col min="10968" max="10969" width="7.5" style="31" customWidth="1"/>
    <col min="10970" max="10970" width="4.75" style="31" customWidth="1"/>
    <col min="10971" max="10974" width="9" style="31"/>
    <col min="10975" max="10976" width="11.25" style="31" customWidth="1"/>
    <col min="10977" max="10978" width="8" style="31" customWidth="1"/>
    <col min="10979" max="10979" width="4.75" style="31" customWidth="1"/>
    <col min="10980" max="10981" width="11.25" style="31" customWidth="1"/>
    <col min="10982" max="11220" width="9" style="31"/>
    <col min="11221" max="11221" width="3" style="31" customWidth="1"/>
    <col min="11222" max="11222" width="12.25" style="31" customWidth="1"/>
    <col min="11223" max="11223" width="9.75" style="31" customWidth="1"/>
    <col min="11224" max="11225" width="7.5" style="31" customWidth="1"/>
    <col min="11226" max="11226" width="4.75" style="31" customWidth="1"/>
    <col min="11227" max="11230" width="9" style="31"/>
    <col min="11231" max="11232" width="11.25" style="31" customWidth="1"/>
    <col min="11233" max="11234" width="8" style="31" customWidth="1"/>
    <col min="11235" max="11235" width="4.75" style="31" customWidth="1"/>
    <col min="11236" max="11237" width="11.25" style="31" customWidth="1"/>
    <col min="11238" max="11476" width="9" style="31"/>
    <col min="11477" max="11477" width="3" style="31" customWidth="1"/>
    <col min="11478" max="11478" width="12.25" style="31" customWidth="1"/>
    <col min="11479" max="11479" width="9.75" style="31" customWidth="1"/>
    <col min="11480" max="11481" width="7.5" style="31" customWidth="1"/>
    <col min="11482" max="11482" width="4.75" style="31" customWidth="1"/>
    <col min="11483" max="11486" width="9" style="31"/>
    <col min="11487" max="11488" width="11.25" style="31" customWidth="1"/>
    <col min="11489" max="11490" width="8" style="31" customWidth="1"/>
    <col min="11491" max="11491" width="4.75" style="31" customWidth="1"/>
    <col min="11492" max="11493" width="11.25" style="31" customWidth="1"/>
    <col min="11494" max="11732" width="9" style="31"/>
    <col min="11733" max="11733" width="3" style="31" customWidth="1"/>
    <col min="11734" max="11734" width="12.25" style="31" customWidth="1"/>
    <col min="11735" max="11735" width="9.75" style="31" customWidth="1"/>
    <col min="11736" max="11737" width="7.5" style="31" customWidth="1"/>
    <col min="11738" max="11738" width="4.75" style="31" customWidth="1"/>
    <col min="11739" max="11742" width="9" style="31"/>
    <col min="11743" max="11744" width="11.25" style="31" customWidth="1"/>
    <col min="11745" max="11746" width="8" style="31" customWidth="1"/>
    <col min="11747" max="11747" width="4.75" style="31" customWidth="1"/>
    <col min="11748" max="11749" width="11.25" style="31" customWidth="1"/>
    <col min="11750" max="11988" width="9" style="31"/>
    <col min="11989" max="11989" width="3" style="31" customWidth="1"/>
    <col min="11990" max="11990" width="12.25" style="31" customWidth="1"/>
    <col min="11991" max="11991" width="9.75" style="31" customWidth="1"/>
    <col min="11992" max="11993" width="7.5" style="31" customWidth="1"/>
    <col min="11994" max="11994" width="4.75" style="31" customWidth="1"/>
    <col min="11995" max="11998" width="9" style="31"/>
    <col min="11999" max="12000" width="11.25" style="31" customWidth="1"/>
    <col min="12001" max="12002" width="8" style="31" customWidth="1"/>
    <col min="12003" max="12003" width="4.75" style="31" customWidth="1"/>
    <col min="12004" max="12005" width="11.25" style="31" customWidth="1"/>
    <col min="12006" max="12244" width="9" style="31"/>
    <col min="12245" max="12245" width="3" style="31" customWidth="1"/>
    <col min="12246" max="12246" width="12.25" style="31" customWidth="1"/>
    <col min="12247" max="12247" width="9.75" style="31" customWidth="1"/>
    <col min="12248" max="12249" width="7.5" style="31" customWidth="1"/>
    <col min="12250" max="12250" width="4.75" style="31" customWidth="1"/>
    <col min="12251" max="12254" width="9" style="31"/>
    <col min="12255" max="12256" width="11.25" style="31" customWidth="1"/>
    <col min="12257" max="12258" width="8" style="31" customWidth="1"/>
    <col min="12259" max="12259" width="4.75" style="31" customWidth="1"/>
    <col min="12260" max="12261" width="11.25" style="31" customWidth="1"/>
    <col min="12262" max="12500" width="9" style="31"/>
    <col min="12501" max="12501" width="3" style="31" customWidth="1"/>
    <col min="12502" max="12502" width="12.25" style="31" customWidth="1"/>
    <col min="12503" max="12503" width="9.75" style="31" customWidth="1"/>
    <col min="12504" max="12505" width="7.5" style="31" customWidth="1"/>
    <col min="12506" max="12506" width="4.75" style="31" customWidth="1"/>
    <col min="12507" max="12510" width="9" style="31"/>
    <col min="12511" max="12512" width="11.25" style="31" customWidth="1"/>
    <col min="12513" max="12514" width="8" style="31" customWidth="1"/>
    <col min="12515" max="12515" width="4.75" style="31" customWidth="1"/>
    <col min="12516" max="12517" width="11.25" style="31" customWidth="1"/>
    <col min="12518" max="12756" width="9" style="31"/>
    <col min="12757" max="12757" width="3" style="31" customWidth="1"/>
    <col min="12758" max="12758" width="12.25" style="31" customWidth="1"/>
    <col min="12759" max="12759" width="9.75" style="31" customWidth="1"/>
    <col min="12760" max="12761" width="7.5" style="31" customWidth="1"/>
    <col min="12762" max="12762" width="4.75" style="31" customWidth="1"/>
    <col min="12763" max="12766" width="9" style="31"/>
    <col min="12767" max="12768" width="11.25" style="31" customWidth="1"/>
    <col min="12769" max="12770" width="8" style="31" customWidth="1"/>
    <col min="12771" max="12771" width="4.75" style="31" customWidth="1"/>
    <col min="12772" max="12773" width="11.25" style="31" customWidth="1"/>
    <col min="12774" max="13012" width="9" style="31"/>
    <col min="13013" max="13013" width="3" style="31" customWidth="1"/>
    <col min="13014" max="13014" width="12.25" style="31" customWidth="1"/>
    <col min="13015" max="13015" width="9.75" style="31" customWidth="1"/>
    <col min="13016" max="13017" width="7.5" style="31" customWidth="1"/>
    <col min="13018" max="13018" width="4.75" style="31" customWidth="1"/>
    <col min="13019" max="13022" width="9" style="31"/>
    <col min="13023" max="13024" width="11.25" style="31" customWidth="1"/>
    <col min="13025" max="13026" width="8" style="31" customWidth="1"/>
    <col min="13027" max="13027" width="4.75" style="31" customWidth="1"/>
    <col min="13028" max="13029" width="11.25" style="31" customWidth="1"/>
    <col min="13030" max="13268" width="9" style="31"/>
    <col min="13269" max="13269" width="3" style="31" customWidth="1"/>
    <col min="13270" max="13270" width="12.25" style="31" customWidth="1"/>
    <col min="13271" max="13271" width="9.75" style="31" customWidth="1"/>
    <col min="13272" max="13273" width="7.5" style="31" customWidth="1"/>
    <col min="13274" max="13274" width="4.75" style="31" customWidth="1"/>
    <col min="13275" max="13278" width="9" style="31"/>
    <col min="13279" max="13280" width="11.25" style="31" customWidth="1"/>
    <col min="13281" max="13282" width="8" style="31" customWidth="1"/>
    <col min="13283" max="13283" width="4.75" style="31" customWidth="1"/>
    <col min="13284" max="13285" width="11.25" style="31" customWidth="1"/>
    <col min="13286" max="13524" width="9" style="31"/>
    <col min="13525" max="13525" width="3" style="31" customWidth="1"/>
    <col min="13526" max="13526" width="12.25" style="31" customWidth="1"/>
    <col min="13527" max="13527" width="9.75" style="31" customWidth="1"/>
    <col min="13528" max="13529" width="7.5" style="31" customWidth="1"/>
    <col min="13530" max="13530" width="4.75" style="31" customWidth="1"/>
    <col min="13531" max="13534" width="9" style="31"/>
    <col min="13535" max="13536" width="11.25" style="31" customWidth="1"/>
    <col min="13537" max="13538" width="8" style="31" customWidth="1"/>
    <col min="13539" max="13539" width="4.75" style="31" customWidth="1"/>
    <col min="13540" max="13541" width="11.25" style="31" customWidth="1"/>
    <col min="13542" max="13780" width="9" style="31"/>
    <col min="13781" max="13781" width="3" style="31" customWidth="1"/>
    <col min="13782" max="13782" width="12.25" style="31" customWidth="1"/>
    <col min="13783" max="13783" width="9.75" style="31" customWidth="1"/>
    <col min="13784" max="13785" width="7.5" style="31" customWidth="1"/>
    <col min="13786" max="13786" width="4.75" style="31" customWidth="1"/>
    <col min="13787" max="13790" width="9" style="31"/>
    <col min="13791" max="13792" width="11.25" style="31" customWidth="1"/>
    <col min="13793" max="13794" width="8" style="31" customWidth="1"/>
    <col min="13795" max="13795" width="4.75" style="31" customWidth="1"/>
    <col min="13796" max="13797" width="11.25" style="31" customWidth="1"/>
    <col min="13798" max="14036" width="9" style="31"/>
    <col min="14037" max="14037" width="3" style="31" customWidth="1"/>
    <col min="14038" max="14038" width="12.25" style="31" customWidth="1"/>
    <col min="14039" max="14039" width="9.75" style="31" customWidth="1"/>
    <col min="14040" max="14041" width="7.5" style="31" customWidth="1"/>
    <col min="14042" max="14042" width="4.75" style="31" customWidth="1"/>
    <col min="14043" max="14046" width="9" style="31"/>
    <col min="14047" max="14048" width="11.25" style="31" customWidth="1"/>
    <col min="14049" max="14050" width="8" style="31" customWidth="1"/>
    <col min="14051" max="14051" width="4.75" style="31" customWidth="1"/>
    <col min="14052" max="14053" width="11.25" style="31" customWidth="1"/>
    <col min="14054" max="14292" width="9" style="31"/>
    <col min="14293" max="14293" width="3" style="31" customWidth="1"/>
    <col min="14294" max="14294" width="12.25" style="31" customWidth="1"/>
    <col min="14295" max="14295" width="9.75" style="31" customWidth="1"/>
    <col min="14296" max="14297" width="7.5" style="31" customWidth="1"/>
    <col min="14298" max="14298" width="4.75" style="31" customWidth="1"/>
    <col min="14299" max="14302" width="9" style="31"/>
    <col min="14303" max="14304" width="11.25" style="31" customWidth="1"/>
    <col min="14305" max="14306" width="8" style="31" customWidth="1"/>
    <col min="14307" max="14307" width="4.75" style="31" customWidth="1"/>
    <col min="14308" max="14309" width="11.25" style="31" customWidth="1"/>
    <col min="14310" max="14548" width="9" style="31"/>
    <col min="14549" max="14549" width="3" style="31" customWidth="1"/>
    <col min="14550" max="14550" width="12.25" style="31" customWidth="1"/>
    <col min="14551" max="14551" width="9.75" style="31" customWidth="1"/>
    <col min="14552" max="14553" width="7.5" style="31" customWidth="1"/>
    <col min="14554" max="14554" width="4.75" style="31" customWidth="1"/>
    <col min="14555" max="14558" width="9" style="31"/>
    <col min="14559" max="14560" width="11.25" style="31" customWidth="1"/>
    <col min="14561" max="14562" width="8" style="31" customWidth="1"/>
    <col min="14563" max="14563" width="4.75" style="31" customWidth="1"/>
    <col min="14564" max="14565" width="11.25" style="31" customWidth="1"/>
    <col min="14566" max="14804" width="9" style="31"/>
    <col min="14805" max="14805" width="3" style="31" customWidth="1"/>
    <col min="14806" max="14806" width="12.25" style="31" customWidth="1"/>
    <col min="14807" max="14807" width="9.75" style="31" customWidth="1"/>
    <col min="14808" max="14809" width="7.5" style="31" customWidth="1"/>
    <col min="14810" max="14810" width="4.75" style="31" customWidth="1"/>
    <col min="14811" max="14814" width="9" style="31"/>
    <col min="14815" max="14816" width="11.25" style="31" customWidth="1"/>
    <col min="14817" max="14818" width="8" style="31" customWidth="1"/>
    <col min="14819" max="14819" width="4.75" style="31" customWidth="1"/>
    <col min="14820" max="14821" width="11.25" style="31" customWidth="1"/>
    <col min="14822" max="15060" width="9" style="31"/>
    <col min="15061" max="15061" width="3" style="31" customWidth="1"/>
    <col min="15062" max="15062" width="12.25" style="31" customWidth="1"/>
    <col min="15063" max="15063" width="9.75" style="31" customWidth="1"/>
    <col min="15064" max="15065" width="7.5" style="31" customWidth="1"/>
    <col min="15066" max="15066" width="4.75" style="31" customWidth="1"/>
    <col min="15067" max="15070" width="9" style="31"/>
    <col min="15071" max="15072" width="11.25" style="31" customWidth="1"/>
    <col min="15073" max="15074" width="8" style="31" customWidth="1"/>
    <col min="15075" max="15075" width="4.75" style="31" customWidth="1"/>
    <col min="15076" max="15077" width="11.25" style="31" customWidth="1"/>
    <col min="15078" max="15316" width="9" style="31"/>
    <col min="15317" max="15317" width="3" style="31" customWidth="1"/>
    <col min="15318" max="15318" width="12.25" style="31" customWidth="1"/>
    <col min="15319" max="15319" width="9.75" style="31" customWidth="1"/>
    <col min="15320" max="15321" width="7.5" style="31" customWidth="1"/>
    <col min="15322" max="15322" width="4.75" style="31" customWidth="1"/>
    <col min="15323" max="15326" width="9" style="31"/>
    <col min="15327" max="15328" width="11.25" style="31" customWidth="1"/>
    <col min="15329" max="15330" width="8" style="31" customWidth="1"/>
    <col min="15331" max="15331" width="4.75" style="31" customWidth="1"/>
    <col min="15332" max="15333" width="11.25" style="31" customWidth="1"/>
    <col min="15334" max="15572" width="9" style="31"/>
    <col min="15573" max="15573" width="3" style="31" customWidth="1"/>
    <col min="15574" max="15574" width="12.25" style="31" customWidth="1"/>
    <col min="15575" max="15575" width="9.75" style="31" customWidth="1"/>
    <col min="15576" max="15577" width="7.5" style="31" customWidth="1"/>
    <col min="15578" max="15578" width="4.75" style="31" customWidth="1"/>
    <col min="15579" max="15582" width="9" style="31"/>
    <col min="15583" max="15584" width="11.25" style="31" customWidth="1"/>
    <col min="15585" max="15586" width="8" style="31" customWidth="1"/>
    <col min="15587" max="15587" width="4.75" style="31" customWidth="1"/>
    <col min="15588" max="15589" width="11.25" style="31" customWidth="1"/>
    <col min="15590" max="15828" width="9" style="31"/>
    <col min="15829" max="15829" width="3" style="31" customWidth="1"/>
    <col min="15830" max="15830" width="12.25" style="31" customWidth="1"/>
    <col min="15831" max="15831" width="9.75" style="31" customWidth="1"/>
    <col min="15832" max="15833" width="7.5" style="31" customWidth="1"/>
    <col min="15834" max="15834" width="4.75" style="31" customWidth="1"/>
    <col min="15835" max="15838" width="9" style="31"/>
    <col min="15839" max="15840" width="11.25" style="31" customWidth="1"/>
    <col min="15841" max="15842" width="8" style="31" customWidth="1"/>
    <col min="15843" max="15843" width="4.75" style="31" customWidth="1"/>
    <col min="15844" max="15845" width="11.25" style="31" customWidth="1"/>
    <col min="15846" max="16084" width="9" style="31"/>
    <col min="16085" max="16085" width="3" style="31" customWidth="1"/>
    <col min="16086" max="16086" width="12.25" style="31" customWidth="1"/>
    <col min="16087" max="16087" width="9.75" style="31" customWidth="1"/>
    <col min="16088" max="16089" width="7.5" style="31" customWidth="1"/>
    <col min="16090" max="16090" width="4.75" style="31" customWidth="1"/>
    <col min="16091" max="16094" width="9" style="31"/>
    <col min="16095" max="16096" width="11.25" style="31" customWidth="1"/>
    <col min="16097" max="16098" width="8" style="31" customWidth="1"/>
    <col min="16099" max="16099" width="4.75" style="31" customWidth="1"/>
    <col min="16100" max="16101" width="11.25" style="31" customWidth="1"/>
    <col min="16102" max="16384" width="9" style="31"/>
  </cols>
  <sheetData>
    <row r="3" customHeight="1" spans="1:8">
      <c r="A3" s="16"/>
      <c r="B3"/>
      <c r="C3"/>
      <c r="D3"/>
      <c r="E3"/>
      <c r="F3"/>
      <c r="G3"/>
      <c r="H3"/>
    </row>
    <row r="4" customHeight="1" spans="1:8">
      <c r="A4" s="32" t="s">
        <v>8</v>
      </c>
      <c r="B4" s="33"/>
      <c r="C4" s="33"/>
      <c r="D4" s="33"/>
      <c r="E4" s="33"/>
      <c r="F4"/>
      <c r="G4" s="16" t="s">
        <v>9</v>
      </c>
      <c r="H4"/>
    </row>
    <row r="5" customHeight="1" spans="1:8">
      <c r="A5" s="34" t="s">
        <v>10</v>
      </c>
      <c r="B5" s="34" t="s">
        <v>11</v>
      </c>
      <c r="C5" s="34" t="s">
        <v>12</v>
      </c>
      <c r="D5" s="35" t="s">
        <v>13</v>
      </c>
      <c r="E5" s="35" t="s">
        <v>14</v>
      </c>
      <c r="F5" s="16"/>
      <c r="G5" s="36" t="s">
        <v>11</v>
      </c>
      <c r="H5" s="37" t="s">
        <v>14</v>
      </c>
    </row>
    <row r="6" customHeight="1" spans="1:8">
      <c r="A6" s="38" t="s">
        <v>15</v>
      </c>
      <c r="B6" s="39" t="s">
        <v>16</v>
      </c>
      <c r="C6" s="39" t="s">
        <v>17</v>
      </c>
      <c r="D6" s="39" t="s">
        <v>18</v>
      </c>
      <c r="E6" s="39">
        <v>599</v>
      </c>
      <c r="F6" s="16"/>
      <c r="G6" s="39" t="s">
        <v>16</v>
      </c>
      <c r="H6" s="37">
        <f>VLOOKUP(G6,$B$5:$E$10,4,0)</f>
        <v>599</v>
      </c>
    </row>
    <row r="7" customHeight="1" spans="1:8">
      <c r="A7" s="38" t="s">
        <v>15</v>
      </c>
      <c r="B7" s="39" t="s">
        <v>19</v>
      </c>
      <c r="C7" s="39" t="s">
        <v>20</v>
      </c>
      <c r="D7" s="39" t="s">
        <v>18</v>
      </c>
      <c r="E7" s="39">
        <v>661</v>
      </c>
      <c r="F7"/>
      <c r="G7" s="39" t="s">
        <v>21</v>
      </c>
      <c r="H7" s="37">
        <f>VLOOKUP(G7,$B$5:$E$10,4,0)</f>
        <v>584</v>
      </c>
    </row>
    <row r="8" customHeight="1" spans="1:8">
      <c r="A8" s="38" t="s">
        <v>15</v>
      </c>
      <c r="B8" s="39" t="s">
        <v>22</v>
      </c>
      <c r="C8" s="39" t="s">
        <v>17</v>
      </c>
      <c r="D8" s="39" t="s">
        <v>23</v>
      </c>
      <c r="E8" s="39">
        <v>467</v>
      </c>
      <c r="F8"/>
      <c r="G8"/>
      <c r="H8"/>
    </row>
    <row r="9" customHeight="1" spans="1:8">
      <c r="A9" s="38" t="s">
        <v>24</v>
      </c>
      <c r="B9" s="39" t="s">
        <v>25</v>
      </c>
      <c r="C9" s="39" t="s">
        <v>17</v>
      </c>
      <c r="D9" s="39" t="s">
        <v>26</v>
      </c>
      <c r="E9" s="39">
        <v>310</v>
      </c>
      <c r="F9"/>
      <c r="G9"/>
      <c r="H9"/>
    </row>
    <row r="10" customHeight="1" spans="1:8">
      <c r="A10" s="38" t="s">
        <v>24</v>
      </c>
      <c r="B10" s="39" t="s">
        <v>21</v>
      </c>
      <c r="C10" s="39" t="s">
        <v>20</v>
      </c>
      <c r="D10" s="39" t="s">
        <v>26</v>
      </c>
      <c r="E10" s="39">
        <v>584</v>
      </c>
      <c r="F10"/>
      <c r="G10"/>
      <c r="H10"/>
    </row>
  </sheetData>
  <mergeCells count="1">
    <mergeCell ref="A4:E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2"/>
  <sheetViews>
    <sheetView workbookViewId="0">
      <selection activeCell="C24" sqref="C24"/>
    </sheetView>
  </sheetViews>
  <sheetFormatPr defaultColWidth="9" defaultRowHeight="15"/>
  <cols>
    <col min="2" max="2" width="15" customWidth="1"/>
  </cols>
  <sheetData>
    <row r="1" spans="1:11">
      <c r="A1" s="11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</row>
    <row r="2" spans="1:11">
      <c r="A2" s="12" t="s">
        <v>38</v>
      </c>
      <c r="B2" s="12" t="s">
        <v>39</v>
      </c>
      <c r="C2" s="12" t="s">
        <v>40</v>
      </c>
      <c r="D2" s="12" t="s">
        <v>41</v>
      </c>
      <c r="E2" s="12" t="s">
        <v>42</v>
      </c>
      <c r="F2" s="12" t="s">
        <v>43</v>
      </c>
      <c r="G2" s="12" t="s">
        <v>44</v>
      </c>
      <c r="H2" s="12" t="s">
        <v>45</v>
      </c>
      <c r="I2" s="12" t="s">
        <v>46</v>
      </c>
      <c r="J2" s="12" t="s">
        <v>47</v>
      </c>
      <c r="K2" s="12" t="s">
        <v>48</v>
      </c>
    </row>
    <row r="3" spans="1:11">
      <c r="A3" s="12" t="s">
        <v>49</v>
      </c>
      <c r="B3" s="12" t="s">
        <v>50</v>
      </c>
      <c r="C3" s="12" t="s">
        <v>51</v>
      </c>
      <c r="D3" s="12" t="s">
        <v>52</v>
      </c>
      <c r="E3" s="12" t="s">
        <v>53</v>
      </c>
      <c r="F3" s="12" t="s">
        <v>43</v>
      </c>
      <c r="G3" s="12" t="s">
        <v>44</v>
      </c>
      <c r="H3" s="12" t="s">
        <v>54</v>
      </c>
      <c r="I3" s="12" t="s">
        <v>46</v>
      </c>
      <c r="J3" s="12" t="s">
        <v>55</v>
      </c>
      <c r="K3" s="12" t="s">
        <v>56</v>
      </c>
    </row>
    <row r="4" spans="1:11">
      <c r="A4" s="12" t="s">
        <v>57</v>
      </c>
      <c r="B4" s="12" t="s">
        <v>58</v>
      </c>
      <c r="C4" s="12" t="s">
        <v>59</v>
      </c>
      <c r="D4" s="12" t="s">
        <v>52</v>
      </c>
      <c r="E4" s="12" t="s">
        <v>60</v>
      </c>
      <c r="F4" s="12" t="s">
        <v>61</v>
      </c>
      <c r="G4" s="12" t="s">
        <v>44</v>
      </c>
      <c r="H4" s="12" t="s">
        <v>62</v>
      </c>
      <c r="I4" s="12" t="s">
        <v>46</v>
      </c>
      <c r="J4" s="12" t="s">
        <v>63</v>
      </c>
      <c r="K4" s="12" t="s">
        <v>64</v>
      </c>
    </row>
    <row r="5" spans="1:11">
      <c r="A5" s="12" t="s">
        <v>65</v>
      </c>
      <c r="B5" s="12" t="s">
        <v>66</v>
      </c>
      <c r="C5" s="12" t="s">
        <v>67</v>
      </c>
      <c r="D5" s="12" t="s">
        <v>41</v>
      </c>
      <c r="E5" s="12" t="s">
        <v>68</v>
      </c>
      <c r="F5" s="12" t="s">
        <v>69</v>
      </c>
      <c r="G5" s="12" t="s">
        <v>70</v>
      </c>
      <c r="H5" s="12" t="s">
        <v>71</v>
      </c>
      <c r="I5" s="12" t="s">
        <v>46</v>
      </c>
      <c r="J5" s="12" t="s">
        <v>72</v>
      </c>
      <c r="K5" s="12" t="s">
        <v>73</v>
      </c>
    </row>
    <row r="6" spans="1:11">
      <c r="A6" s="12" t="s">
        <v>74</v>
      </c>
      <c r="B6" s="12" t="s">
        <v>75</v>
      </c>
      <c r="C6" s="12" t="s">
        <v>76</v>
      </c>
      <c r="D6" s="12" t="s">
        <v>77</v>
      </c>
      <c r="E6" s="12" t="s">
        <v>78</v>
      </c>
      <c r="F6" s="12" t="s">
        <v>79</v>
      </c>
      <c r="G6" s="12" t="s">
        <v>80</v>
      </c>
      <c r="H6" s="12" t="s">
        <v>81</v>
      </c>
      <c r="I6" s="12" t="s">
        <v>46</v>
      </c>
      <c r="J6" s="12" t="s">
        <v>82</v>
      </c>
      <c r="K6" s="12" t="s">
        <v>83</v>
      </c>
    </row>
    <row r="7" spans="1:11">
      <c r="A7" s="12" t="s">
        <v>84</v>
      </c>
      <c r="B7" s="12" t="s">
        <v>85</v>
      </c>
      <c r="C7" s="12" t="s">
        <v>51</v>
      </c>
      <c r="D7" s="12" t="s">
        <v>41</v>
      </c>
      <c r="E7" s="12" t="s">
        <v>86</v>
      </c>
      <c r="F7" s="12" t="s">
        <v>43</v>
      </c>
      <c r="G7" s="12" t="s">
        <v>44</v>
      </c>
      <c r="H7" s="12" t="s">
        <v>87</v>
      </c>
      <c r="I7" s="12" t="s">
        <v>46</v>
      </c>
      <c r="J7" s="12" t="s">
        <v>88</v>
      </c>
      <c r="K7" s="12" t="s">
        <v>89</v>
      </c>
    </row>
    <row r="8" spans="1:11">
      <c r="A8" s="12" t="s">
        <v>90</v>
      </c>
      <c r="B8" s="12" t="s">
        <v>91</v>
      </c>
      <c r="C8" s="12" t="s">
        <v>92</v>
      </c>
      <c r="D8" s="12" t="s">
        <v>93</v>
      </c>
      <c r="E8" s="12" t="s">
        <v>94</v>
      </c>
      <c r="F8" s="12" t="s">
        <v>95</v>
      </c>
      <c r="G8" s="12" t="s">
        <v>96</v>
      </c>
      <c r="H8" s="12" t="s">
        <v>97</v>
      </c>
      <c r="I8" s="12" t="s">
        <v>46</v>
      </c>
      <c r="J8" s="12" t="s">
        <v>98</v>
      </c>
      <c r="K8" s="12" t="s">
        <v>99</v>
      </c>
    </row>
    <row r="9" spans="1:11">
      <c r="A9" s="12" t="s">
        <v>100</v>
      </c>
      <c r="B9" s="12" t="s">
        <v>101</v>
      </c>
      <c r="C9" s="12" t="s">
        <v>102</v>
      </c>
      <c r="D9" s="12" t="s">
        <v>52</v>
      </c>
      <c r="E9" s="12" t="s">
        <v>103</v>
      </c>
      <c r="F9" s="12" t="s">
        <v>104</v>
      </c>
      <c r="G9" s="12" t="s">
        <v>105</v>
      </c>
      <c r="H9" s="12" t="s">
        <v>106</v>
      </c>
      <c r="I9" s="12" t="s">
        <v>46</v>
      </c>
      <c r="J9" s="12" t="s">
        <v>107</v>
      </c>
      <c r="K9" s="12" t="s">
        <v>108</v>
      </c>
    </row>
    <row r="10" spans="1:11">
      <c r="A10" s="12" t="s">
        <v>109</v>
      </c>
      <c r="B10" s="12" t="s">
        <v>110</v>
      </c>
      <c r="C10" s="12" t="s">
        <v>111</v>
      </c>
      <c r="D10" s="12" t="s">
        <v>52</v>
      </c>
      <c r="E10" s="12" t="s">
        <v>112</v>
      </c>
      <c r="F10" s="12" t="s">
        <v>113</v>
      </c>
      <c r="G10" s="12" t="s">
        <v>114</v>
      </c>
      <c r="H10" s="12" t="s">
        <v>115</v>
      </c>
      <c r="I10" s="12" t="s">
        <v>46</v>
      </c>
      <c r="J10" s="12" t="s">
        <v>116</v>
      </c>
      <c r="K10" s="12" t="s">
        <v>117</v>
      </c>
    </row>
    <row r="11" spans="1:11">
      <c r="A11" s="12" t="s">
        <v>118</v>
      </c>
      <c r="B11" s="12" t="s">
        <v>119</v>
      </c>
      <c r="C11" s="12" t="s">
        <v>51</v>
      </c>
      <c r="D11" s="12" t="s">
        <v>120</v>
      </c>
      <c r="E11" s="12" t="s">
        <v>121</v>
      </c>
      <c r="F11" s="12" t="s">
        <v>113</v>
      </c>
      <c r="G11" s="12" t="s">
        <v>114</v>
      </c>
      <c r="H11" s="12" t="s">
        <v>122</v>
      </c>
      <c r="I11" s="12" t="s">
        <v>46</v>
      </c>
      <c r="J11" s="12" t="s">
        <v>123</v>
      </c>
      <c r="K11" s="12" t="s">
        <v>124</v>
      </c>
    </row>
    <row r="12" spans="1:11">
      <c r="A12" s="12" t="s">
        <v>125</v>
      </c>
      <c r="B12" s="12" t="s">
        <v>126</v>
      </c>
      <c r="C12" s="12" t="s">
        <v>127</v>
      </c>
      <c r="D12" s="12" t="s">
        <v>41</v>
      </c>
      <c r="E12" s="12" t="s">
        <v>128</v>
      </c>
      <c r="F12" s="12" t="s">
        <v>69</v>
      </c>
      <c r="G12" s="12" t="s">
        <v>70</v>
      </c>
      <c r="H12" s="12" t="s">
        <v>129</v>
      </c>
      <c r="I12" s="12" t="s">
        <v>46</v>
      </c>
      <c r="J12" s="12" t="s">
        <v>130</v>
      </c>
      <c r="K12" s="12" t="s">
        <v>64</v>
      </c>
    </row>
    <row r="13" spans="1:11">
      <c r="A13" s="12" t="s">
        <v>131</v>
      </c>
      <c r="B13" s="12" t="s">
        <v>132</v>
      </c>
      <c r="C13" s="12" t="s">
        <v>111</v>
      </c>
      <c r="D13" s="12" t="s">
        <v>133</v>
      </c>
      <c r="E13" s="12" t="s">
        <v>134</v>
      </c>
      <c r="F13" s="12" t="s">
        <v>95</v>
      </c>
      <c r="G13" s="12" t="s">
        <v>96</v>
      </c>
      <c r="H13" s="12" t="s">
        <v>135</v>
      </c>
      <c r="I13" s="12" t="s">
        <v>46</v>
      </c>
      <c r="J13" s="12" t="s">
        <v>136</v>
      </c>
      <c r="K13" s="12" t="s">
        <v>137</v>
      </c>
    </row>
    <row r="14" spans="1:11">
      <c r="A14" s="12" t="s">
        <v>138</v>
      </c>
      <c r="B14" s="12" t="s">
        <v>139</v>
      </c>
      <c r="C14" s="12" t="s">
        <v>51</v>
      </c>
      <c r="D14" s="12" t="s">
        <v>93</v>
      </c>
      <c r="E14" s="12" t="s">
        <v>140</v>
      </c>
      <c r="F14" s="12" t="s">
        <v>95</v>
      </c>
      <c r="G14" s="12" t="s">
        <v>96</v>
      </c>
      <c r="H14" s="12" t="s">
        <v>141</v>
      </c>
      <c r="I14" s="12" t="s">
        <v>46</v>
      </c>
      <c r="J14" s="12" t="s">
        <v>142</v>
      </c>
      <c r="K14" s="12" t="s">
        <v>143</v>
      </c>
    </row>
    <row r="15" spans="1:11">
      <c r="A15" s="12" t="s">
        <v>144</v>
      </c>
      <c r="B15" s="12" t="s">
        <v>145</v>
      </c>
      <c r="C15" s="12" t="s">
        <v>67</v>
      </c>
      <c r="D15" s="12" t="s">
        <v>52</v>
      </c>
      <c r="E15" s="12" t="s">
        <v>146</v>
      </c>
      <c r="F15" s="12" t="s">
        <v>43</v>
      </c>
      <c r="G15" s="12" t="s">
        <v>44</v>
      </c>
      <c r="H15" s="12" t="s">
        <v>147</v>
      </c>
      <c r="I15" s="12" t="s">
        <v>46</v>
      </c>
      <c r="J15" s="12" t="s">
        <v>148</v>
      </c>
      <c r="K15" s="12" t="s">
        <v>64</v>
      </c>
    </row>
    <row r="16" spans="1:11">
      <c r="A16" s="12" t="s">
        <v>149</v>
      </c>
      <c r="B16" s="12" t="s">
        <v>150</v>
      </c>
      <c r="C16" s="12" t="s">
        <v>111</v>
      </c>
      <c r="D16" s="12" t="s">
        <v>151</v>
      </c>
      <c r="E16" s="12" t="s">
        <v>152</v>
      </c>
      <c r="F16" s="12" t="s">
        <v>43</v>
      </c>
      <c r="G16" s="12" t="s">
        <v>44</v>
      </c>
      <c r="H16" s="12" t="s">
        <v>153</v>
      </c>
      <c r="I16" s="12" t="s">
        <v>46</v>
      </c>
      <c r="J16" s="12" t="s">
        <v>154</v>
      </c>
      <c r="K16" s="12" t="s">
        <v>64</v>
      </c>
    </row>
    <row r="17" spans="1:11">
      <c r="A17" s="12" t="s">
        <v>155</v>
      </c>
      <c r="B17" s="12" t="s">
        <v>156</v>
      </c>
      <c r="C17" s="12" t="s">
        <v>157</v>
      </c>
      <c r="D17" s="12" t="s">
        <v>41</v>
      </c>
      <c r="E17" s="12" t="s">
        <v>158</v>
      </c>
      <c r="F17" s="12" t="s">
        <v>159</v>
      </c>
      <c r="G17" s="12" t="s">
        <v>70</v>
      </c>
      <c r="H17" s="12" t="s">
        <v>160</v>
      </c>
      <c r="I17" s="12" t="s">
        <v>46</v>
      </c>
      <c r="J17" s="12" t="s">
        <v>161</v>
      </c>
      <c r="K17" s="12" t="s">
        <v>162</v>
      </c>
    </row>
    <row r="18" spans="1:11">
      <c r="A18" s="12" t="s">
        <v>163</v>
      </c>
      <c r="B18" s="12" t="s">
        <v>164</v>
      </c>
      <c r="C18" s="12" t="s">
        <v>165</v>
      </c>
      <c r="D18" s="12" t="s">
        <v>77</v>
      </c>
      <c r="E18" s="12" t="s">
        <v>166</v>
      </c>
      <c r="F18" s="12" t="s">
        <v>167</v>
      </c>
      <c r="G18" s="12" t="s">
        <v>70</v>
      </c>
      <c r="H18" s="12" t="s">
        <v>168</v>
      </c>
      <c r="I18" s="12" t="s">
        <v>46</v>
      </c>
      <c r="J18" s="12" t="s">
        <v>169</v>
      </c>
      <c r="K18" s="12" t="s">
        <v>170</v>
      </c>
    </row>
    <row r="19" spans="1:11">
      <c r="A19" s="12" t="s">
        <v>171</v>
      </c>
      <c r="B19" s="12" t="s">
        <v>172</v>
      </c>
      <c r="C19" s="12" t="s">
        <v>173</v>
      </c>
      <c r="D19" s="12" t="s">
        <v>52</v>
      </c>
      <c r="E19" s="12" t="s">
        <v>174</v>
      </c>
      <c r="F19" s="12" t="s">
        <v>175</v>
      </c>
      <c r="G19" s="12" t="s">
        <v>80</v>
      </c>
      <c r="H19" s="12" t="s">
        <v>176</v>
      </c>
      <c r="I19" s="12" t="s">
        <v>46</v>
      </c>
      <c r="J19" s="12" t="s">
        <v>177</v>
      </c>
      <c r="K19" s="12" t="s">
        <v>178</v>
      </c>
    </row>
    <row r="20" spans="1:11">
      <c r="A20" s="12" t="s">
        <v>179</v>
      </c>
      <c r="B20" s="12" t="s">
        <v>180</v>
      </c>
      <c r="C20" s="12" t="s">
        <v>157</v>
      </c>
      <c r="D20" s="12" t="s">
        <v>133</v>
      </c>
      <c r="E20" s="12" t="s">
        <v>181</v>
      </c>
      <c r="F20" s="12" t="s">
        <v>43</v>
      </c>
      <c r="G20" s="12" t="s">
        <v>44</v>
      </c>
      <c r="H20" s="12" t="s">
        <v>182</v>
      </c>
      <c r="I20" s="12" t="s">
        <v>46</v>
      </c>
      <c r="J20" s="12" t="s">
        <v>183</v>
      </c>
      <c r="K20" s="12" t="s">
        <v>184</v>
      </c>
    </row>
    <row r="21" spans="1:11">
      <c r="A21" s="12" t="s">
        <v>185</v>
      </c>
      <c r="B21" s="12" t="s">
        <v>186</v>
      </c>
      <c r="C21" s="12" t="s">
        <v>187</v>
      </c>
      <c r="D21" s="12" t="s">
        <v>188</v>
      </c>
      <c r="E21" s="12" t="s">
        <v>189</v>
      </c>
      <c r="F21" s="12" t="s">
        <v>69</v>
      </c>
      <c r="G21" s="12" t="s">
        <v>70</v>
      </c>
      <c r="H21" s="12" t="s">
        <v>190</v>
      </c>
      <c r="I21" s="12" t="s">
        <v>46</v>
      </c>
      <c r="J21" s="12" t="s">
        <v>191</v>
      </c>
      <c r="K21" s="12" t="s">
        <v>192</v>
      </c>
    </row>
    <row r="22" spans="1:11">
      <c r="A22" s="12" t="s">
        <v>193</v>
      </c>
      <c r="B22" s="12" t="s">
        <v>194</v>
      </c>
      <c r="C22" s="12" t="s">
        <v>51</v>
      </c>
      <c r="D22" s="12" t="s">
        <v>195</v>
      </c>
      <c r="E22" s="12" t="s">
        <v>196</v>
      </c>
      <c r="F22" s="12" t="s">
        <v>69</v>
      </c>
      <c r="G22" s="12" t="s">
        <v>70</v>
      </c>
      <c r="H22" s="12" t="s">
        <v>197</v>
      </c>
      <c r="I22" s="12" t="s">
        <v>46</v>
      </c>
      <c r="J22" s="12" t="s">
        <v>198</v>
      </c>
      <c r="K22" s="12" t="s">
        <v>64</v>
      </c>
    </row>
    <row r="23" spans="1:11">
      <c r="A23" s="12" t="s">
        <v>199</v>
      </c>
      <c r="B23" s="12" t="s">
        <v>200</v>
      </c>
      <c r="C23" s="12" t="s">
        <v>40</v>
      </c>
      <c r="D23" s="12" t="s">
        <v>120</v>
      </c>
      <c r="E23" s="12" t="s">
        <v>201</v>
      </c>
      <c r="F23" s="12" t="s">
        <v>43</v>
      </c>
      <c r="G23" s="12" t="s">
        <v>44</v>
      </c>
      <c r="H23" s="12" t="s">
        <v>202</v>
      </c>
      <c r="I23" s="12" t="s">
        <v>46</v>
      </c>
      <c r="J23" s="12" t="s">
        <v>203</v>
      </c>
      <c r="K23" s="12" t="s">
        <v>204</v>
      </c>
    </row>
    <row r="24" spans="1:11">
      <c r="A24" s="12" t="s">
        <v>205</v>
      </c>
      <c r="B24" s="12" t="s">
        <v>206</v>
      </c>
      <c r="C24" s="12" t="s">
        <v>111</v>
      </c>
      <c r="D24" s="12" t="s">
        <v>207</v>
      </c>
      <c r="E24" s="12" t="s">
        <v>208</v>
      </c>
      <c r="F24" s="12" t="s">
        <v>61</v>
      </c>
      <c r="G24" s="12" t="s">
        <v>44</v>
      </c>
      <c r="H24" s="12" t="s">
        <v>209</v>
      </c>
      <c r="I24" s="12" t="s">
        <v>46</v>
      </c>
      <c r="J24" s="12" t="s">
        <v>210</v>
      </c>
      <c r="K24" s="12" t="s">
        <v>211</v>
      </c>
    </row>
    <row r="25" spans="1:11">
      <c r="A25" s="12" t="s">
        <v>212</v>
      </c>
      <c r="B25" s="12" t="s">
        <v>213</v>
      </c>
      <c r="C25" s="12" t="s">
        <v>214</v>
      </c>
      <c r="D25" s="12" t="s">
        <v>52</v>
      </c>
      <c r="E25" s="12" t="s">
        <v>215</v>
      </c>
      <c r="F25" s="12" t="s">
        <v>79</v>
      </c>
      <c r="G25" s="12" t="s">
        <v>80</v>
      </c>
      <c r="H25" s="12" t="s">
        <v>216</v>
      </c>
      <c r="I25" s="12" t="s">
        <v>46</v>
      </c>
      <c r="J25" s="12" t="s">
        <v>217</v>
      </c>
      <c r="K25" s="12" t="s">
        <v>64</v>
      </c>
    </row>
    <row r="26" spans="1:11">
      <c r="A26" s="12" t="s">
        <v>218</v>
      </c>
      <c r="B26" s="12" t="s">
        <v>219</v>
      </c>
      <c r="C26" s="12" t="s">
        <v>220</v>
      </c>
      <c r="D26" s="12" t="s">
        <v>93</v>
      </c>
      <c r="E26" s="12" t="s">
        <v>221</v>
      </c>
      <c r="F26" s="12" t="s">
        <v>222</v>
      </c>
      <c r="G26" s="12" t="s">
        <v>44</v>
      </c>
      <c r="H26" s="12" t="s">
        <v>223</v>
      </c>
      <c r="I26" s="12" t="s">
        <v>46</v>
      </c>
      <c r="J26" s="12" t="s">
        <v>224</v>
      </c>
      <c r="K26" s="12" t="s">
        <v>225</v>
      </c>
    </row>
    <row r="27" spans="1:11">
      <c r="A27" s="12" t="s">
        <v>226</v>
      </c>
      <c r="B27" s="12" t="s">
        <v>227</v>
      </c>
      <c r="C27" s="12" t="s">
        <v>220</v>
      </c>
      <c r="D27" s="12" t="s">
        <v>93</v>
      </c>
      <c r="E27" s="12" t="s">
        <v>228</v>
      </c>
      <c r="F27" s="12" t="s">
        <v>79</v>
      </c>
      <c r="G27" s="12" t="s">
        <v>80</v>
      </c>
      <c r="H27" s="12" t="s">
        <v>229</v>
      </c>
      <c r="I27" s="12" t="s">
        <v>46</v>
      </c>
      <c r="J27" s="12" t="s">
        <v>230</v>
      </c>
      <c r="K27" s="12" t="s">
        <v>231</v>
      </c>
    </row>
    <row r="28" spans="1:11">
      <c r="A28" s="12" t="s">
        <v>232</v>
      </c>
      <c r="B28" s="12" t="s">
        <v>233</v>
      </c>
      <c r="C28" s="12" t="s">
        <v>234</v>
      </c>
      <c r="D28" s="12" t="s">
        <v>41</v>
      </c>
      <c r="E28" s="12" t="s">
        <v>235</v>
      </c>
      <c r="F28" s="12" t="s">
        <v>175</v>
      </c>
      <c r="G28" s="12" t="s">
        <v>80</v>
      </c>
      <c r="H28" s="12" t="s">
        <v>236</v>
      </c>
      <c r="I28" s="12" t="s">
        <v>46</v>
      </c>
      <c r="J28" s="12" t="s">
        <v>237</v>
      </c>
      <c r="K28" s="12" t="s">
        <v>238</v>
      </c>
    </row>
    <row r="29" spans="1:11">
      <c r="A29" s="12" t="s">
        <v>239</v>
      </c>
      <c r="B29" s="12" t="s">
        <v>240</v>
      </c>
      <c r="C29" s="12" t="s">
        <v>51</v>
      </c>
      <c r="D29" s="12" t="s">
        <v>188</v>
      </c>
      <c r="E29" s="12" t="s">
        <v>241</v>
      </c>
      <c r="F29" s="12" t="s">
        <v>79</v>
      </c>
      <c r="G29" s="12" t="s">
        <v>80</v>
      </c>
      <c r="H29" s="12" t="s">
        <v>242</v>
      </c>
      <c r="I29" s="12" t="s">
        <v>46</v>
      </c>
      <c r="J29" s="12" t="s">
        <v>243</v>
      </c>
      <c r="K29" s="12" t="s">
        <v>244</v>
      </c>
    </row>
    <row r="30" spans="1:11">
      <c r="A30" s="12" t="s">
        <v>245</v>
      </c>
      <c r="B30" s="12" t="s">
        <v>246</v>
      </c>
      <c r="C30" s="12" t="s">
        <v>51</v>
      </c>
      <c r="D30" s="12" t="s">
        <v>93</v>
      </c>
      <c r="E30" s="12" t="s">
        <v>247</v>
      </c>
      <c r="F30" s="12" t="s">
        <v>69</v>
      </c>
      <c r="G30" s="12" t="s">
        <v>70</v>
      </c>
      <c r="H30" s="12" t="s">
        <v>248</v>
      </c>
      <c r="I30" s="12" t="s">
        <v>46</v>
      </c>
      <c r="J30" s="12" t="s">
        <v>249</v>
      </c>
      <c r="K30" s="12" t="s">
        <v>250</v>
      </c>
    </row>
    <row r="31" spans="1:11">
      <c r="A31" s="12" t="s">
        <v>251</v>
      </c>
      <c r="B31" s="12" t="s">
        <v>252</v>
      </c>
      <c r="C31" s="12" t="s">
        <v>102</v>
      </c>
      <c r="D31" s="12" t="s">
        <v>188</v>
      </c>
      <c r="E31" s="12" t="s">
        <v>253</v>
      </c>
      <c r="F31" s="12" t="s">
        <v>254</v>
      </c>
      <c r="G31" s="12" t="s">
        <v>44</v>
      </c>
      <c r="H31" s="12" t="s">
        <v>255</v>
      </c>
      <c r="I31" s="12" t="s">
        <v>46</v>
      </c>
      <c r="J31" s="12" t="s">
        <v>256</v>
      </c>
      <c r="K31" s="12" t="s">
        <v>64</v>
      </c>
    </row>
    <row r="32" spans="1:11">
      <c r="A32" s="12" t="s">
        <v>257</v>
      </c>
      <c r="B32" s="12" t="s">
        <v>258</v>
      </c>
      <c r="C32" s="12" t="s">
        <v>259</v>
      </c>
      <c r="D32" s="12" t="s">
        <v>151</v>
      </c>
      <c r="E32" s="12" t="s">
        <v>260</v>
      </c>
      <c r="F32" s="12" t="s">
        <v>261</v>
      </c>
      <c r="G32" s="12" t="s">
        <v>80</v>
      </c>
      <c r="H32" s="12" t="s">
        <v>262</v>
      </c>
      <c r="I32" s="12" t="s">
        <v>46</v>
      </c>
      <c r="J32" s="12" t="s">
        <v>263</v>
      </c>
      <c r="K32" s="12" t="s">
        <v>64</v>
      </c>
    </row>
    <row r="33" spans="1:11">
      <c r="A33" s="12" t="s">
        <v>264</v>
      </c>
      <c r="B33" s="12" t="s">
        <v>265</v>
      </c>
      <c r="C33" s="12" t="s">
        <v>51</v>
      </c>
      <c r="D33" s="12" t="s">
        <v>93</v>
      </c>
      <c r="E33" s="12" t="s">
        <v>266</v>
      </c>
      <c r="F33" s="12" t="s">
        <v>267</v>
      </c>
      <c r="G33" s="12" t="s">
        <v>44</v>
      </c>
      <c r="H33" s="12" t="s">
        <v>268</v>
      </c>
      <c r="I33" s="12" t="s">
        <v>46</v>
      </c>
      <c r="J33" s="12" t="s">
        <v>269</v>
      </c>
      <c r="K33" s="12" t="s">
        <v>64</v>
      </c>
    </row>
    <row r="34" spans="1:11">
      <c r="A34" s="12" t="s">
        <v>270</v>
      </c>
      <c r="B34" s="12" t="s">
        <v>271</v>
      </c>
      <c r="C34" s="12" t="s">
        <v>102</v>
      </c>
      <c r="D34" s="12" t="s">
        <v>52</v>
      </c>
      <c r="E34" s="12" t="s">
        <v>272</v>
      </c>
      <c r="F34" s="12" t="s">
        <v>43</v>
      </c>
      <c r="G34" s="12" t="s">
        <v>44</v>
      </c>
      <c r="H34" s="12" t="s">
        <v>273</v>
      </c>
      <c r="I34" s="12" t="s">
        <v>46</v>
      </c>
      <c r="J34" s="12" t="s">
        <v>274</v>
      </c>
      <c r="K34" s="12" t="s">
        <v>275</v>
      </c>
    </row>
    <row r="35" spans="1:11">
      <c r="A35" s="12" t="s">
        <v>276</v>
      </c>
      <c r="B35" s="12" t="s">
        <v>277</v>
      </c>
      <c r="C35" s="12" t="s">
        <v>187</v>
      </c>
      <c r="D35" s="12" t="s">
        <v>120</v>
      </c>
      <c r="E35" s="12" t="s">
        <v>278</v>
      </c>
      <c r="F35" s="12" t="s">
        <v>279</v>
      </c>
      <c r="G35" s="12" t="s">
        <v>80</v>
      </c>
      <c r="H35" s="12" t="s">
        <v>280</v>
      </c>
      <c r="I35" s="12" t="s">
        <v>46</v>
      </c>
      <c r="J35" s="12" t="s">
        <v>281</v>
      </c>
      <c r="K35" s="12" t="s">
        <v>282</v>
      </c>
    </row>
    <row r="36" spans="1:11">
      <c r="A36" s="12" t="s">
        <v>283</v>
      </c>
      <c r="B36" s="12" t="s">
        <v>284</v>
      </c>
      <c r="C36" s="12" t="s">
        <v>51</v>
      </c>
      <c r="D36" s="12" t="s">
        <v>41</v>
      </c>
      <c r="E36" s="12" t="s">
        <v>285</v>
      </c>
      <c r="F36" s="12" t="s">
        <v>69</v>
      </c>
      <c r="G36" s="12" t="s">
        <v>70</v>
      </c>
      <c r="H36" s="12" t="s">
        <v>286</v>
      </c>
      <c r="I36" s="12" t="s">
        <v>46</v>
      </c>
      <c r="J36" s="12" t="s">
        <v>287</v>
      </c>
      <c r="K36" s="12" t="s">
        <v>288</v>
      </c>
    </row>
    <row r="37" spans="1:11">
      <c r="A37" s="12" t="s">
        <v>289</v>
      </c>
      <c r="B37" s="12" t="s">
        <v>290</v>
      </c>
      <c r="C37" s="12" t="s">
        <v>214</v>
      </c>
      <c r="D37" s="12" t="s">
        <v>41</v>
      </c>
      <c r="E37" s="12" t="s">
        <v>291</v>
      </c>
      <c r="F37" s="12" t="s">
        <v>95</v>
      </c>
      <c r="G37" s="12" t="s">
        <v>96</v>
      </c>
      <c r="H37" s="12" t="s">
        <v>292</v>
      </c>
      <c r="I37" s="12" t="s">
        <v>46</v>
      </c>
      <c r="J37" s="12" t="s">
        <v>293</v>
      </c>
      <c r="K37" s="12" t="s">
        <v>294</v>
      </c>
    </row>
    <row r="38" spans="1:11">
      <c r="A38" s="12" t="s">
        <v>295</v>
      </c>
      <c r="B38" s="12" t="s">
        <v>296</v>
      </c>
      <c r="C38" s="12" t="s">
        <v>214</v>
      </c>
      <c r="D38" s="12" t="s">
        <v>151</v>
      </c>
      <c r="E38" s="12" t="s">
        <v>297</v>
      </c>
      <c r="F38" s="12" t="s">
        <v>43</v>
      </c>
      <c r="G38" s="12" t="s">
        <v>44</v>
      </c>
      <c r="H38" s="12" t="s">
        <v>298</v>
      </c>
      <c r="I38" s="12" t="s">
        <v>46</v>
      </c>
      <c r="J38" s="12" t="s">
        <v>299</v>
      </c>
      <c r="K38" s="12" t="s">
        <v>300</v>
      </c>
    </row>
    <row r="39" spans="1:11">
      <c r="A39" s="12" t="s">
        <v>301</v>
      </c>
      <c r="B39" s="12" t="s">
        <v>302</v>
      </c>
      <c r="C39" s="12" t="s">
        <v>303</v>
      </c>
      <c r="D39" s="12" t="s">
        <v>93</v>
      </c>
      <c r="E39" s="12" t="s">
        <v>304</v>
      </c>
      <c r="F39" s="12" t="s">
        <v>104</v>
      </c>
      <c r="G39" s="12" t="s">
        <v>105</v>
      </c>
      <c r="H39" s="12" t="s">
        <v>305</v>
      </c>
      <c r="I39" s="12" t="s">
        <v>46</v>
      </c>
      <c r="J39" s="12" t="s">
        <v>306</v>
      </c>
      <c r="K39" s="12" t="s">
        <v>64</v>
      </c>
    </row>
    <row r="40" spans="1:11">
      <c r="A40" s="12" t="s">
        <v>307</v>
      </c>
      <c r="B40" s="12" t="s">
        <v>308</v>
      </c>
      <c r="C40" s="12" t="s">
        <v>127</v>
      </c>
      <c r="D40" s="12" t="s">
        <v>151</v>
      </c>
      <c r="E40" s="12" t="s">
        <v>309</v>
      </c>
      <c r="F40" s="12" t="s">
        <v>113</v>
      </c>
      <c r="G40" s="12" t="s">
        <v>114</v>
      </c>
      <c r="H40" s="12" t="s">
        <v>310</v>
      </c>
      <c r="I40" s="12" t="s">
        <v>46</v>
      </c>
      <c r="J40" s="12" t="s">
        <v>311</v>
      </c>
      <c r="K40" s="12" t="s">
        <v>64</v>
      </c>
    </row>
    <row r="41" spans="1:11">
      <c r="A41" s="12" t="s">
        <v>312</v>
      </c>
      <c r="B41" s="12" t="s">
        <v>313</v>
      </c>
      <c r="C41" s="12" t="s">
        <v>187</v>
      </c>
      <c r="D41" s="12" t="s">
        <v>41</v>
      </c>
      <c r="E41" s="12" t="s">
        <v>314</v>
      </c>
      <c r="F41" s="12" t="s">
        <v>113</v>
      </c>
      <c r="G41" s="12" t="s">
        <v>114</v>
      </c>
      <c r="H41" s="12" t="s">
        <v>315</v>
      </c>
      <c r="I41" s="12" t="s">
        <v>46</v>
      </c>
      <c r="J41" s="12" t="s">
        <v>316</v>
      </c>
      <c r="K41" s="12" t="s">
        <v>317</v>
      </c>
    </row>
    <row r="42" spans="1:11">
      <c r="A42" s="12" t="s">
        <v>318</v>
      </c>
      <c r="B42" s="12" t="s">
        <v>319</v>
      </c>
      <c r="C42" s="12" t="s">
        <v>51</v>
      </c>
      <c r="D42" s="12" t="s">
        <v>188</v>
      </c>
      <c r="E42" s="12" t="s">
        <v>320</v>
      </c>
      <c r="F42" s="12" t="s">
        <v>43</v>
      </c>
      <c r="G42" s="12" t="s">
        <v>44</v>
      </c>
      <c r="H42" s="12" t="s">
        <v>321</v>
      </c>
      <c r="I42" s="12" t="s">
        <v>46</v>
      </c>
      <c r="J42" s="12" t="s">
        <v>322</v>
      </c>
      <c r="K42" s="12" t="s">
        <v>323</v>
      </c>
    </row>
    <row r="43" spans="1:11">
      <c r="A43" s="12" t="s">
        <v>324</v>
      </c>
      <c r="B43" s="12" t="s">
        <v>325</v>
      </c>
      <c r="C43" s="12" t="s">
        <v>111</v>
      </c>
      <c r="D43" s="12" t="s">
        <v>195</v>
      </c>
      <c r="E43" s="12" t="s">
        <v>326</v>
      </c>
      <c r="F43" s="12" t="s">
        <v>43</v>
      </c>
      <c r="G43" s="12" t="s">
        <v>44</v>
      </c>
      <c r="H43" s="12" t="s">
        <v>327</v>
      </c>
      <c r="I43" s="12" t="s">
        <v>46</v>
      </c>
      <c r="J43" s="12" t="s">
        <v>328</v>
      </c>
      <c r="K43" s="12" t="s">
        <v>329</v>
      </c>
    </row>
    <row r="44" spans="1:11">
      <c r="A44" s="12" t="s">
        <v>330</v>
      </c>
      <c r="B44" s="12" t="s">
        <v>331</v>
      </c>
      <c r="C44" s="12" t="s">
        <v>51</v>
      </c>
      <c r="D44" s="12" t="s">
        <v>93</v>
      </c>
      <c r="E44" s="12" t="s">
        <v>332</v>
      </c>
      <c r="F44" s="12" t="s">
        <v>69</v>
      </c>
      <c r="G44" s="12" t="s">
        <v>70</v>
      </c>
      <c r="H44" s="12" t="s">
        <v>333</v>
      </c>
      <c r="I44" s="12" t="s">
        <v>46</v>
      </c>
      <c r="J44" s="12" t="s">
        <v>334</v>
      </c>
      <c r="K44" s="12" t="s">
        <v>335</v>
      </c>
    </row>
    <row r="45" spans="1:11">
      <c r="A45" s="12" t="s">
        <v>336</v>
      </c>
      <c r="B45" s="12" t="s">
        <v>337</v>
      </c>
      <c r="C45" s="12" t="s">
        <v>111</v>
      </c>
      <c r="D45" s="12" t="s">
        <v>41</v>
      </c>
      <c r="E45" s="12" t="s">
        <v>338</v>
      </c>
      <c r="F45" s="12" t="s">
        <v>79</v>
      </c>
      <c r="G45" s="12" t="s">
        <v>80</v>
      </c>
      <c r="H45" s="12" t="s">
        <v>339</v>
      </c>
      <c r="I45" s="12" t="s">
        <v>46</v>
      </c>
      <c r="J45" s="12" t="s">
        <v>340</v>
      </c>
      <c r="K45" s="12" t="s">
        <v>341</v>
      </c>
    </row>
    <row r="46" spans="1:11">
      <c r="A46" s="12" t="s">
        <v>342</v>
      </c>
      <c r="B46" s="12" t="s">
        <v>343</v>
      </c>
      <c r="C46" s="12" t="s">
        <v>67</v>
      </c>
      <c r="D46" s="12" t="s">
        <v>52</v>
      </c>
      <c r="E46" s="12" t="s">
        <v>344</v>
      </c>
      <c r="F46" s="12" t="s">
        <v>159</v>
      </c>
      <c r="G46" s="12" t="s">
        <v>70</v>
      </c>
      <c r="H46" s="12" t="s">
        <v>345</v>
      </c>
      <c r="I46" s="12" t="s">
        <v>46</v>
      </c>
      <c r="J46" s="12" t="s">
        <v>346</v>
      </c>
      <c r="K46" s="12" t="s">
        <v>64</v>
      </c>
    </row>
    <row r="47" spans="1:11">
      <c r="A47" s="12" t="s">
        <v>347</v>
      </c>
      <c r="B47" s="12" t="s">
        <v>348</v>
      </c>
      <c r="C47" s="12" t="s">
        <v>102</v>
      </c>
      <c r="D47" s="12" t="s">
        <v>120</v>
      </c>
      <c r="E47" s="12" t="s">
        <v>349</v>
      </c>
      <c r="F47" s="12" t="s">
        <v>43</v>
      </c>
      <c r="G47" s="12" t="s">
        <v>44</v>
      </c>
      <c r="H47" s="12" t="s">
        <v>350</v>
      </c>
      <c r="I47" s="12" t="s">
        <v>46</v>
      </c>
      <c r="J47" s="12" t="s">
        <v>351</v>
      </c>
      <c r="K47" s="12" t="s">
        <v>352</v>
      </c>
    </row>
    <row r="48" spans="1:11">
      <c r="A48" s="12" t="s">
        <v>353</v>
      </c>
      <c r="B48" s="12" t="s">
        <v>354</v>
      </c>
      <c r="C48" s="12" t="s">
        <v>67</v>
      </c>
      <c r="D48" s="12" t="s">
        <v>52</v>
      </c>
      <c r="E48" s="12" t="s">
        <v>355</v>
      </c>
      <c r="F48" s="12" t="s">
        <v>167</v>
      </c>
      <c r="G48" s="12" t="s">
        <v>70</v>
      </c>
      <c r="H48" s="12" t="s">
        <v>356</v>
      </c>
      <c r="I48" s="12" t="s">
        <v>46</v>
      </c>
      <c r="J48" s="12" t="s">
        <v>357</v>
      </c>
      <c r="K48" s="12" t="s">
        <v>358</v>
      </c>
    </row>
    <row r="49" spans="1:11">
      <c r="A49" s="12" t="s">
        <v>359</v>
      </c>
      <c r="B49" s="12" t="s">
        <v>360</v>
      </c>
      <c r="C49" s="12" t="s">
        <v>361</v>
      </c>
      <c r="D49" s="12" t="s">
        <v>188</v>
      </c>
      <c r="E49" s="12" t="s">
        <v>362</v>
      </c>
      <c r="F49" s="12" t="s">
        <v>43</v>
      </c>
      <c r="G49" s="12" t="s">
        <v>44</v>
      </c>
      <c r="H49" s="12" t="s">
        <v>363</v>
      </c>
      <c r="I49" s="12" t="s">
        <v>46</v>
      </c>
      <c r="J49" s="12" t="s">
        <v>364</v>
      </c>
      <c r="K49" s="12" t="s">
        <v>365</v>
      </c>
    </row>
    <row r="50" spans="1:11">
      <c r="A50" s="12" t="s">
        <v>366</v>
      </c>
      <c r="B50" s="12" t="s">
        <v>367</v>
      </c>
      <c r="C50" s="12" t="s">
        <v>111</v>
      </c>
      <c r="D50" s="12" t="s">
        <v>93</v>
      </c>
      <c r="E50" s="12" t="s">
        <v>368</v>
      </c>
      <c r="F50" s="12" t="s">
        <v>69</v>
      </c>
      <c r="G50" s="12" t="s">
        <v>70</v>
      </c>
      <c r="H50" s="12" t="s">
        <v>369</v>
      </c>
      <c r="I50" s="12" t="s">
        <v>46</v>
      </c>
      <c r="J50" s="12" t="s">
        <v>370</v>
      </c>
      <c r="K50" s="12" t="s">
        <v>371</v>
      </c>
    </row>
    <row r="51" spans="1:11">
      <c r="A51" s="12" t="s">
        <v>372</v>
      </c>
      <c r="B51" s="12" t="s">
        <v>373</v>
      </c>
      <c r="C51" s="12" t="s">
        <v>374</v>
      </c>
      <c r="D51" s="12" t="s">
        <v>133</v>
      </c>
      <c r="E51" s="12" t="s">
        <v>375</v>
      </c>
      <c r="F51" s="12" t="s">
        <v>376</v>
      </c>
      <c r="G51" s="12" t="s">
        <v>80</v>
      </c>
      <c r="H51" s="12" t="s">
        <v>377</v>
      </c>
      <c r="I51" s="12" t="s">
        <v>46</v>
      </c>
      <c r="J51" s="12" t="s">
        <v>378</v>
      </c>
      <c r="K51" s="12" t="s">
        <v>379</v>
      </c>
    </row>
    <row r="52" spans="1:11">
      <c r="A52" s="12" t="s">
        <v>380</v>
      </c>
      <c r="B52" s="12" t="s">
        <v>381</v>
      </c>
      <c r="C52" s="12" t="s">
        <v>382</v>
      </c>
      <c r="D52" s="12" t="s">
        <v>195</v>
      </c>
      <c r="E52" s="12" t="s">
        <v>383</v>
      </c>
      <c r="F52" s="12" t="s">
        <v>95</v>
      </c>
      <c r="G52" s="12" t="s">
        <v>96</v>
      </c>
      <c r="H52" s="12" t="s">
        <v>384</v>
      </c>
      <c r="I52" s="12" t="s">
        <v>46</v>
      </c>
      <c r="J52" s="12" t="s">
        <v>385</v>
      </c>
      <c r="K52" s="12" t="s">
        <v>386</v>
      </c>
    </row>
    <row r="53" spans="1:11">
      <c r="A53" s="12" t="s">
        <v>387</v>
      </c>
      <c r="B53" s="12" t="s">
        <v>388</v>
      </c>
      <c r="C53" s="12" t="s">
        <v>389</v>
      </c>
      <c r="D53" s="12" t="s">
        <v>195</v>
      </c>
      <c r="E53" s="12" t="s">
        <v>390</v>
      </c>
      <c r="F53" s="12" t="s">
        <v>43</v>
      </c>
      <c r="G53" s="12" t="s">
        <v>44</v>
      </c>
      <c r="H53" s="12" t="s">
        <v>391</v>
      </c>
      <c r="I53" s="12" t="s">
        <v>46</v>
      </c>
      <c r="J53" s="12" t="s">
        <v>392</v>
      </c>
      <c r="K53" s="12" t="s">
        <v>64</v>
      </c>
    </row>
    <row r="54" spans="1:11">
      <c r="A54" s="12" t="s">
        <v>393</v>
      </c>
      <c r="B54" s="12" t="s">
        <v>394</v>
      </c>
      <c r="C54" s="12" t="s">
        <v>51</v>
      </c>
      <c r="D54" s="12" t="s">
        <v>151</v>
      </c>
      <c r="E54" s="12" t="s">
        <v>395</v>
      </c>
      <c r="F54" s="12" t="s">
        <v>61</v>
      </c>
      <c r="G54" s="12" t="s">
        <v>44</v>
      </c>
      <c r="H54" s="12" t="s">
        <v>396</v>
      </c>
      <c r="I54" s="12" t="s">
        <v>46</v>
      </c>
      <c r="J54" s="12" t="s">
        <v>397</v>
      </c>
      <c r="K54" s="12" t="s">
        <v>398</v>
      </c>
    </row>
    <row r="55" spans="1:11">
      <c r="A55" s="12" t="s">
        <v>399</v>
      </c>
      <c r="B55" s="12" t="s">
        <v>400</v>
      </c>
      <c r="C55" s="12" t="s">
        <v>102</v>
      </c>
      <c r="D55" s="12" t="s">
        <v>133</v>
      </c>
      <c r="E55" s="12" t="s">
        <v>401</v>
      </c>
      <c r="F55" s="12" t="s">
        <v>222</v>
      </c>
      <c r="G55" s="12" t="s">
        <v>44</v>
      </c>
      <c r="H55" s="12" t="s">
        <v>402</v>
      </c>
      <c r="I55" s="12" t="s">
        <v>46</v>
      </c>
      <c r="J55" s="12" t="s">
        <v>403</v>
      </c>
      <c r="K55" s="12" t="s">
        <v>404</v>
      </c>
    </row>
    <row r="56" spans="1:11">
      <c r="A56" s="12" t="s">
        <v>405</v>
      </c>
      <c r="B56" s="12" t="s">
        <v>406</v>
      </c>
      <c r="C56" s="12" t="s">
        <v>214</v>
      </c>
      <c r="D56" s="12" t="s">
        <v>41</v>
      </c>
      <c r="E56" s="12" t="s">
        <v>407</v>
      </c>
      <c r="F56" s="12" t="s">
        <v>79</v>
      </c>
      <c r="G56" s="12" t="s">
        <v>80</v>
      </c>
      <c r="H56" s="12" t="s">
        <v>408</v>
      </c>
      <c r="I56" s="12" t="s">
        <v>46</v>
      </c>
      <c r="J56" s="12" t="s">
        <v>409</v>
      </c>
      <c r="K56" s="12" t="s">
        <v>410</v>
      </c>
    </row>
    <row r="57" spans="1:11">
      <c r="A57" s="12" t="s">
        <v>411</v>
      </c>
      <c r="B57" s="12" t="s">
        <v>412</v>
      </c>
      <c r="C57" s="12" t="s">
        <v>111</v>
      </c>
      <c r="D57" s="12" t="s">
        <v>52</v>
      </c>
      <c r="E57" s="12" t="s">
        <v>413</v>
      </c>
      <c r="F57" s="12" t="s">
        <v>69</v>
      </c>
      <c r="G57" s="12" t="s">
        <v>70</v>
      </c>
      <c r="H57" s="12" t="s">
        <v>414</v>
      </c>
      <c r="I57" s="12" t="s">
        <v>46</v>
      </c>
      <c r="J57" s="12" t="s">
        <v>415</v>
      </c>
      <c r="K57" s="12" t="s">
        <v>416</v>
      </c>
    </row>
    <row r="58" spans="1:11">
      <c r="A58" s="12" t="s">
        <v>417</v>
      </c>
      <c r="B58" s="12" t="s">
        <v>418</v>
      </c>
      <c r="C58" s="12" t="s">
        <v>259</v>
      </c>
      <c r="D58" s="12" t="s">
        <v>52</v>
      </c>
      <c r="E58" s="12" t="s">
        <v>419</v>
      </c>
      <c r="F58" s="12" t="s">
        <v>61</v>
      </c>
      <c r="G58" s="12" t="s">
        <v>44</v>
      </c>
      <c r="H58" s="12" t="s">
        <v>420</v>
      </c>
      <c r="I58" s="12" t="s">
        <v>46</v>
      </c>
      <c r="J58" s="12" t="s">
        <v>421</v>
      </c>
      <c r="K58" s="12" t="s">
        <v>422</v>
      </c>
    </row>
    <row r="59" spans="1:11">
      <c r="A59" s="12" t="s">
        <v>423</v>
      </c>
      <c r="B59" s="12" t="s">
        <v>424</v>
      </c>
      <c r="C59" s="12" t="s">
        <v>234</v>
      </c>
      <c r="D59" s="12" t="s">
        <v>41</v>
      </c>
      <c r="E59" s="12" t="s">
        <v>425</v>
      </c>
      <c r="F59" s="12" t="s">
        <v>43</v>
      </c>
      <c r="G59" s="12" t="s">
        <v>44</v>
      </c>
      <c r="H59" s="12" t="s">
        <v>426</v>
      </c>
      <c r="I59" s="12" t="s">
        <v>46</v>
      </c>
      <c r="J59" s="12" t="s">
        <v>427</v>
      </c>
      <c r="K59" s="12" t="s">
        <v>428</v>
      </c>
    </row>
    <row r="60" spans="1:11">
      <c r="A60" s="12" t="s">
        <v>429</v>
      </c>
      <c r="B60" s="12" t="s">
        <v>430</v>
      </c>
      <c r="C60" s="12" t="s">
        <v>67</v>
      </c>
      <c r="D60" s="12" t="s">
        <v>188</v>
      </c>
      <c r="E60" s="12" t="s">
        <v>431</v>
      </c>
      <c r="F60" s="12" t="s">
        <v>175</v>
      </c>
      <c r="G60" s="12" t="s">
        <v>80</v>
      </c>
      <c r="H60" s="12" t="s">
        <v>432</v>
      </c>
      <c r="I60" s="12" t="s">
        <v>46</v>
      </c>
      <c r="J60" s="12" t="s">
        <v>433</v>
      </c>
      <c r="K60" s="12" t="s">
        <v>434</v>
      </c>
    </row>
    <row r="61" spans="1:11">
      <c r="A61" s="12" t="s">
        <v>435</v>
      </c>
      <c r="B61" s="12" t="s">
        <v>436</v>
      </c>
      <c r="C61" s="12" t="s">
        <v>437</v>
      </c>
      <c r="D61" s="12" t="s">
        <v>41</v>
      </c>
      <c r="E61" s="12" t="s">
        <v>438</v>
      </c>
      <c r="F61" s="12" t="s">
        <v>254</v>
      </c>
      <c r="G61" s="12" t="s">
        <v>44</v>
      </c>
      <c r="H61" s="12" t="s">
        <v>439</v>
      </c>
      <c r="I61" s="12" t="s">
        <v>46</v>
      </c>
      <c r="J61" s="12" t="s">
        <v>440</v>
      </c>
      <c r="K61" s="12" t="s">
        <v>64</v>
      </c>
    </row>
    <row r="62" spans="1:11">
      <c r="A62" s="12" t="s">
        <v>441</v>
      </c>
      <c r="B62" s="12" t="s">
        <v>442</v>
      </c>
      <c r="C62" s="12" t="s">
        <v>51</v>
      </c>
      <c r="D62" s="12" t="s">
        <v>120</v>
      </c>
      <c r="E62" s="12" t="s">
        <v>443</v>
      </c>
      <c r="F62" s="12" t="s">
        <v>267</v>
      </c>
      <c r="G62" s="12" t="s">
        <v>44</v>
      </c>
      <c r="H62" s="12" t="s">
        <v>444</v>
      </c>
      <c r="I62" s="12" t="s">
        <v>46</v>
      </c>
      <c r="J62" s="12" t="s">
        <v>445</v>
      </c>
      <c r="K62" s="12" t="s">
        <v>446</v>
      </c>
    </row>
    <row r="63" spans="1:11">
      <c r="A63" s="12" t="s">
        <v>447</v>
      </c>
      <c r="B63" s="12" t="s">
        <v>448</v>
      </c>
      <c r="C63" s="12" t="s">
        <v>449</v>
      </c>
      <c r="D63" s="12" t="s">
        <v>195</v>
      </c>
      <c r="E63" s="12" t="s">
        <v>450</v>
      </c>
      <c r="F63" s="12" t="s">
        <v>267</v>
      </c>
      <c r="G63" s="12" t="s">
        <v>44</v>
      </c>
      <c r="H63" s="12" t="s">
        <v>451</v>
      </c>
      <c r="I63" s="12" t="s">
        <v>46</v>
      </c>
      <c r="J63" s="12" t="s">
        <v>452</v>
      </c>
      <c r="K63" s="12" t="s">
        <v>64</v>
      </c>
    </row>
    <row r="64" spans="1:11">
      <c r="A64" s="12" t="s">
        <v>453</v>
      </c>
      <c r="B64" s="12" t="s">
        <v>454</v>
      </c>
      <c r="C64" s="12" t="s">
        <v>455</v>
      </c>
      <c r="D64" s="12" t="s">
        <v>120</v>
      </c>
      <c r="E64" s="12" t="s">
        <v>456</v>
      </c>
      <c r="F64" s="12" t="s">
        <v>43</v>
      </c>
      <c r="G64" s="12" t="s">
        <v>44</v>
      </c>
      <c r="H64" s="12" t="s">
        <v>457</v>
      </c>
      <c r="I64" s="12" t="s">
        <v>46</v>
      </c>
      <c r="J64" s="12" t="s">
        <v>458</v>
      </c>
      <c r="K64" s="12" t="s">
        <v>64</v>
      </c>
    </row>
    <row r="65" spans="1:11">
      <c r="A65" s="12" t="s">
        <v>459</v>
      </c>
      <c r="B65" s="12" t="s">
        <v>460</v>
      </c>
      <c r="C65" s="12" t="s">
        <v>461</v>
      </c>
      <c r="D65" s="12" t="s">
        <v>41</v>
      </c>
      <c r="E65" s="12" t="s">
        <v>462</v>
      </c>
      <c r="F65" s="12" t="s">
        <v>69</v>
      </c>
      <c r="G65" s="12" t="s">
        <v>70</v>
      </c>
      <c r="H65" s="12" t="s">
        <v>463</v>
      </c>
      <c r="I65" s="12" t="s">
        <v>46</v>
      </c>
      <c r="J65" s="12" t="s">
        <v>464</v>
      </c>
      <c r="K65" s="12" t="s">
        <v>465</v>
      </c>
    </row>
    <row r="66" spans="1:11">
      <c r="A66" s="12" t="s">
        <v>466</v>
      </c>
      <c r="B66" s="12" t="s">
        <v>467</v>
      </c>
      <c r="C66" s="12" t="s">
        <v>220</v>
      </c>
      <c r="D66" s="12" t="s">
        <v>468</v>
      </c>
      <c r="E66" s="12" t="s">
        <v>469</v>
      </c>
      <c r="F66" s="12" t="s">
        <v>470</v>
      </c>
      <c r="G66" s="12" t="s">
        <v>80</v>
      </c>
      <c r="H66" s="12" t="s">
        <v>471</v>
      </c>
      <c r="I66" s="12" t="s">
        <v>46</v>
      </c>
      <c r="J66" s="12" t="s">
        <v>472</v>
      </c>
      <c r="K66" s="12" t="s">
        <v>473</v>
      </c>
    </row>
    <row r="67" spans="1:11">
      <c r="A67" s="12" t="s">
        <v>474</v>
      </c>
      <c r="B67" s="12" t="s">
        <v>475</v>
      </c>
      <c r="C67" s="12" t="s">
        <v>102</v>
      </c>
      <c r="D67" s="12" t="s">
        <v>151</v>
      </c>
      <c r="E67" s="12" t="s">
        <v>476</v>
      </c>
      <c r="F67" s="12" t="s">
        <v>43</v>
      </c>
      <c r="G67" s="12" t="s">
        <v>44</v>
      </c>
      <c r="H67" s="12" t="s">
        <v>477</v>
      </c>
      <c r="I67" s="12" t="s">
        <v>46</v>
      </c>
      <c r="J67" s="12" t="s">
        <v>478</v>
      </c>
      <c r="K67" s="12" t="s">
        <v>479</v>
      </c>
    </row>
    <row r="68" spans="1:11">
      <c r="A68" s="12" t="s">
        <v>480</v>
      </c>
      <c r="B68" s="12" t="s">
        <v>481</v>
      </c>
      <c r="C68" s="12" t="s">
        <v>92</v>
      </c>
      <c r="D68" s="12" t="s">
        <v>207</v>
      </c>
      <c r="E68" s="12" t="s">
        <v>482</v>
      </c>
      <c r="F68" s="12" t="s">
        <v>43</v>
      </c>
      <c r="G68" s="12" t="s">
        <v>44</v>
      </c>
      <c r="H68" s="12" t="s">
        <v>483</v>
      </c>
      <c r="I68" s="12" t="s">
        <v>46</v>
      </c>
      <c r="J68" s="12" t="s">
        <v>484</v>
      </c>
      <c r="K68" s="12" t="s">
        <v>64</v>
      </c>
    </row>
    <row r="69" spans="1:11">
      <c r="A69" s="12" t="s">
        <v>485</v>
      </c>
      <c r="B69" s="12" t="s">
        <v>486</v>
      </c>
      <c r="C69" s="12" t="s">
        <v>220</v>
      </c>
      <c r="D69" s="12" t="s">
        <v>188</v>
      </c>
      <c r="E69" s="12" t="s">
        <v>487</v>
      </c>
      <c r="F69" s="12" t="s">
        <v>79</v>
      </c>
      <c r="G69" s="12" t="s">
        <v>80</v>
      </c>
      <c r="H69" s="12" t="s">
        <v>488</v>
      </c>
      <c r="I69" s="12" t="s">
        <v>46</v>
      </c>
      <c r="J69" s="12" t="s">
        <v>489</v>
      </c>
      <c r="K69" s="12" t="s">
        <v>64</v>
      </c>
    </row>
    <row r="70" spans="1:11">
      <c r="A70" s="12" t="s">
        <v>490</v>
      </c>
      <c r="B70" s="12" t="s">
        <v>491</v>
      </c>
      <c r="C70" s="12" t="s">
        <v>51</v>
      </c>
      <c r="D70" s="12" t="s">
        <v>120</v>
      </c>
      <c r="E70" s="12" t="s">
        <v>492</v>
      </c>
      <c r="F70" s="12" t="s">
        <v>43</v>
      </c>
      <c r="G70" s="12" t="s">
        <v>44</v>
      </c>
      <c r="H70" s="12" t="s">
        <v>493</v>
      </c>
      <c r="I70" s="12" t="s">
        <v>46</v>
      </c>
      <c r="J70" s="12" t="s">
        <v>494</v>
      </c>
      <c r="K70" s="12" t="s">
        <v>495</v>
      </c>
    </row>
    <row r="71" spans="1:11">
      <c r="A71" s="12" t="s">
        <v>496</v>
      </c>
      <c r="B71" s="12" t="s">
        <v>497</v>
      </c>
      <c r="C71" s="12" t="s">
        <v>51</v>
      </c>
      <c r="D71" s="12" t="s">
        <v>52</v>
      </c>
      <c r="E71" s="12" t="s">
        <v>498</v>
      </c>
      <c r="F71" s="12" t="s">
        <v>113</v>
      </c>
      <c r="G71" s="12" t="s">
        <v>114</v>
      </c>
      <c r="H71" s="12" t="s">
        <v>499</v>
      </c>
      <c r="I71" s="12" t="s">
        <v>46</v>
      </c>
      <c r="J71" s="12" t="s">
        <v>500</v>
      </c>
      <c r="K71" s="12" t="s">
        <v>501</v>
      </c>
    </row>
    <row r="72" spans="1:11">
      <c r="A72" s="12" t="s">
        <v>502</v>
      </c>
      <c r="B72" s="12" t="s">
        <v>503</v>
      </c>
      <c r="C72" s="12" t="s">
        <v>504</v>
      </c>
      <c r="D72" s="12" t="s">
        <v>41</v>
      </c>
      <c r="E72" s="12" t="s">
        <v>505</v>
      </c>
      <c r="F72" s="12" t="s">
        <v>113</v>
      </c>
      <c r="G72" s="12" t="s">
        <v>114</v>
      </c>
      <c r="H72" s="12" t="s">
        <v>506</v>
      </c>
      <c r="I72" s="12" t="s">
        <v>46</v>
      </c>
      <c r="J72" s="12" t="s">
        <v>507</v>
      </c>
      <c r="K72" s="12" t="s">
        <v>64</v>
      </c>
    </row>
    <row r="73" spans="1:11">
      <c r="A73" s="12" t="s">
        <v>508</v>
      </c>
      <c r="B73" s="12" t="s">
        <v>509</v>
      </c>
      <c r="C73" s="12" t="s">
        <v>187</v>
      </c>
      <c r="D73" s="12" t="s">
        <v>188</v>
      </c>
      <c r="E73" s="12" t="s">
        <v>510</v>
      </c>
      <c r="F73" s="12" t="s">
        <v>43</v>
      </c>
      <c r="G73" s="12" t="s">
        <v>44</v>
      </c>
      <c r="H73" s="12" t="s">
        <v>511</v>
      </c>
      <c r="I73" s="12" t="s">
        <v>46</v>
      </c>
      <c r="J73" s="12" t="s">
        <v>512</v>
      </c>
      <c r="K73" s="12" t="s">
        <v>513</v>
      </c>
    </row>
    <row r="74" spans="1:11">
      <c r="A74" s="12" t="s">
        <v>514</v>
      </c>
      <c r="B74" s="12" t="s">
        <v>515</v>
      </c>
      <c r="C74" s="12" t="s">
        <v>389</v>
      </c>
      <c r="D74" s="12" t="s">
        <v>52</v>
      </c>
      <c r="E74" s="12" t="s">
        <v>516</v>
      </c>
      <c r="F74" s="12" t="s">
        <v>43</v>
      </c>
      <c r="G74" s="12" t="s">
        <v>44</v>
      </c>
      <c r="H74" s="12" t="s">
        <v>517</v>
      </c>
      <c r="I74" s="12" t="s">
        <v>46</v>
      </c>
      <c r="J74" s="12" t="s">
        <v>518</v>
      </c>
      <c r="K74" s="12" t="s">
        <v>519</v>
      </c>
    </row>
    <row r="75" spans="1:11">
      <c r="A75" s="12" t="s">
        <v>520</v>
      </c>
      <c r="B75" s="12" t="s">
        <v>521</v>
      </c>
      <c r="C75" s="12" t="s">
        <v>111</v>
      </c>
      <c r="D75" s="12" t="s">
        <v>93</v>
      </c>
      <c r="E75" s="12" t="s">
        <v>522</v>
      </c>
      <c r="F75" s="12" t="s">
        <v>159</v>
      </c>
      <c r="G75" s="12" t="s">
        <v>70</v>
      </c>
      <c r="H75" s="12" t="s">
        <v>523</v>
      </c>
      <c r="I75" s="12" t="s">
        <v>46</v>
      </c>
      <c r="J75" s="12" t="s">
        <v>524</v>
      </c>
      <c r="K75" s="12" t="s">
        <v>525</v>
      </c>
    </row>
    <row r="76" spans="1:11">
      <c r="A76" s="12" t="s">
        <v>526</v>
      </c>
      <c r="B76" s="12" t="s">
        <v>527</v>
      </c>
      <c r="C76" s="12" t="s">
        <v>187</v>
      </c>
      <c r="D76" s="12" t="s">
        <v>188</v>
      </c>
      <c r="E76" s="12" t="s">
        <v>528</v>
      </c>
      <c r="F76" s="12" t="s">
        <v>69</v>
      </c>
      <c r="G76" s="12" t="s">
        <v>70</v>
      </c>
      <c r="H76" s="12" t="s">
        <v>529</v>
      </c>
      <c r="I76" s="12" t="s">
        <v>46</v>
      </c>
      <c r="J76" s="12" t="s">
        <v>530</v>
      </c>
      <c r="K76" s="12" t="s">
        <v>531</v>
      </c>
    </row>
    <row r="77" spans="1:11">
      <c r="A77" s="12" t="s">
        <v>532</v>
      </c>
      <c r="B77" s="12" t="s">
        <v>533</v>
      </c>
      <c r="C77" s="12" t="s">
        <v>455</v>
      </c>
      <c r="D77" s="12" t="s">
        <v>120</v>
      </c>
      <c r="E77" s="12" t="s">
        <v>534</v>
      </c>
      <c r="F77" s="12" t="s">
        <v>43</v>
      </c>
      <c r="G77" s="12" t="s">
        <v>44</v>
      </c>
      <c r="H77" s="12" t="s">
        <v>535</v>
      </c>
      <c r="I77" s="12" t="s">
        <v>46</v>
      </c>
      <c r="J77" s="12" t="s">
        <v>536</v>
      </c>
      <c r="K77" s="12" t="s">
        <v>537</v>
      </c>
    </row>
    <row r="78" spans="1:11">
      <c r="A78" s="12" t="s">
        <v>538</v>
      </c>
      <c r="B78" s="12" t="s">
        <v>539</v>
      </c>
      <c r="C78" s="12" t="s">
        <v>187</v>
      </c>
      <c r="D78" s="12" t="s">
        <v>93</v>
      </c>
      <c r="E78" s="12" t="s">
        <v>540</v>
      </c>
      <c r="F78" s="12" t="s">
        <v>167</v>
      </c>
      <c r="G78" s="12" t="s">
        <v>70</v>
      </c>
      <c r="H78" s="12" t="s">
        <v>541</v>
      </c>
      <c r="I78" s="12" t="s">
        <v>46</v>
      </c>
      <c r="J78" s="12" t="s">
        <v>542</v>
      </c>
      <c r="K78" s="12" t="s">
        <v>64</v>
      </c>
    </row>
    <row r="79" spans="1:11">
      <c r="A79" s="12" t="s">
        <v>543</v>
      </c>
      <c r="B79" s="12" t="s">
        <v>544</v>
      </c>
      <c r="C79" s="12" t="s">
        <v>545</v>
      </c>
      <c r="D79" s="12" t="s">
        <v>195</v>
      </c>
      <c r="E79" s="12" t="s">
        <v>546</v>
      </c>
      <c r="F79" s="12" t="s">
        <v>547</v>
      </c>
      <c r="G79" s="12" t="s">
        <v>114</v>
      </c>
      <c r="H79" s="12" t="s">
        <v>548</v>
      </c>
      <c r="I79" s="12" t="s">
        <v>46</v>
      </c>
      <c r="J79" s="12" t="s">
        <v>549</v>
      </c>
      <c r="K79" s="12" t="s">
        <v>550</v>
      </c>
    </row>
    <row r="80" spans="1:11">
      <c r="A80" s="12" t="s">
        <v>551</v>
      </c>
      <c r="B80" s="12" t="s">
        <v>552</v>
      </c>
      <c r="C80" s="12" t="s">
        <v>545</v>
      </c>
      <c r="D80" s="12" t="s">
        <v>93</v>
      </c>
      <c r="E80" s="12" t="s">
        <v>553</v>
      </c>
      <c r="F80" s="12" t="s">
        <v>376</v>
      </c>
      <c r="G80" s="12" t="s">
        <v>80</v>
      </c>
      <c r="H80" s="12" t="s">
        <v>554</v>
      </c>
      <c r="I80" s="12" t="s">
        <v>46</v>
      </c>
      <c r="J80" s="12" t="s">
        <v>555</v>
      </c>
      <c r="K80" s="12" t="s">
        <v>556</v>
      </c>
    </row>
    <row r="81" spans="1:11">
      <c r="A81" s="12" t="s">
        <v>557</v>
      </c>
      <c r="B81" s="12" t="s">
        <v>558</v>
      </c>
      <c r="C81" s="12" t="s">
        <v>51</v>
      </c>
      <c r="D81" s="12" t="s">
        <v>52</v>
      </c>
      <c r="E81" s="12" t="s">
        <v>559</v>
      </c>
      <c r="F81" s="12" t="s">
        <v>43</v>
      </c>
      <c r="G81" s="12" t="s">
        <v>44</v>
      </c>
      <c r="H81" s="12" t="s">
        <v>560</v>
      </c>
      <c r="I81" s="12" t="s">
        <v>46</v>
      </c>
      <c r="J81" s="12" t="s">
        <v>561</v>
      </c>
      <c r="K81" s="12" t="s">
        <v>64</v>
      </c>
    </row>
    <row r="82" spans="1:11">
      <c r="A82" s="12" t="s">
        <v>562</v>
      </c>
      <c r="B82" s="12" t="s">
        <v>563</v>
      </c>
      <c r="C82" s="12" t="s">
        <v>102</v>
      </c>
      <c r="D82" s="12" t="s">
        <v>41</v>
      </c>
      <c r="E82" s="12" t="s">
        <v>564</v>
      </c>
      <c r="F82" s="12" t="s">
        <v>61</v>
      </c>
      <c r="G82" s="12" t="s">
        <v>44</v>
      </c>
      <c r="H82" s="12" t="s">
        <v>565</v>
      </c>
      <c r="I82" s="12" t="s">
        <v>46</v>
      </c>
      <c r="J82" s="12" t="s">
        <v>566</v>
      </c>
      <c r="K82" s="12" t="s">
        <v>567</v>
      </c>
    </row>
    <row r="83" spans="1:11">
      <c r="A83" s="12" t="s">
        <v>568</v>
      </c>
      <c r="B83" s="12" t="s">
        <v>569</v>
      </c>
      <c r="C83" s="12" t="s">
        <v>157</v>
      </c>
      <c r="D83" s="12" t="s">
        <v>151</v>
      </c>
      <c r="E83" s="12" t="s">
        <v>570</v>
      </c>
      <c r="F83" s="12" t="s">
        <v>69</v>
      </c>
      <c r="G83" s="12" t="s">
        <v>70</v>
      </c>
      <c r="H83" s="12" t="s">
        <v>571</v>
      </c>
      <c r="I83" s="12" t="s">
        <v>46</v>
      </c>
      <c r="J83" s="12" t="s">
        <v>572</v>
      </c>
      <c r="K83" s="12" t="s">
        <v>573</v>
      </c>
    </row>
    <row r="84" spans="1:11">
      <c r="A84" s="12" t="s">
        <v>574</v>
      </c>
      <c r="B84" s="12" t="s">
        <v>575</v>
      </c>
      <c r="C84" s="12" t="s">
        <v>214</v>
      </c>
      <c r="D84" s="12" t="s">
        <v>188</v>
      </c>
      <c r="E84" s="12" t="s">
        <v>576</v>
      </c>
      <c r="F84" s="12" t="s">
        <v>69</v>
      </c>
      <c r="G84" s="12" t="s">
        <v>70</v>
      </c>
      <c r="H84" s="12" t="s">
        <v>577</v>
      </c>
      <c r="I84" s="12" t="s">
        <v>46</v>
      </c>
      <c r="J84" s="12" t="s">
        <v>578</v>
      </c>
      <c r="K84" s="12" t="s">
        <v>579</v>
      </c>
    </row>
    <row r="85" spans="1:11">
      <c r="A85" s="12" t="s">
        <v>580</v>
      </c>
      <c r="B85" s="12" t="s">
        <v>581</v>
      </c>
      <c r="C85" s="12" t="s">
        <v>214</v>
      </c>
      <c r="D85" s="12" t="s">
        <v>133</v>
      </c>
      <c r="E85" s="12" t="s">
        <v>582</v>
      </c>
      <c r="F85" s="12" t="s">
        <v>222</v>
      </c>
      <c r="G85" s="12" t="s">
        <v>44</v>
      </c>
      <c r="H85" s="12" t="s">
        <v>583</v>
      </c>
      <c r="I85" s="12" t="s">
        <v>46</v>
      </c>
      <c r="J85" s="12" t="s">
        <v>584</v>
      </c>
      <c r="K85" s="12" t="s">
        <v>585</v>
      </c>
    </row>
    <row r="86" spans="1:11">
      <c r="A86" s="12" t="s">
        <v>586</v>
      </c>
      <c r="B86" s="12" t="s">
        <v>587</v>
      </c>
      <c r="C86" s="12" t="s">
        <v>165</v>
      </c>
      <c r="D86" s="12" t="s">
        <v>120</v>
      </c>
      <c r="E86" s="12" t="s">
        <v>588</v>
      </c>
      <c r="F86" s="12" t="s">
        <v>43</v>
      </c>
      <c r="G86" s="12" t="s">
        <v>44</v>
      </c>
      <c r="H86" s="12" t="s">
        <v>589</v>
      </c>
      <c r="I86" s="12" t="s">
        <v>46</v>
      </c>
      <c r="J86" s="12" t="s">
        <v>590</v>
      </c>
      <c r="K86" s="12" t="s">
        <v>591</v>
      </c>
    </row>
    <row r="87" spans="1:11">
      <c r="A87" s="12" t="s">
        <v>592</v>
      </c>
      <c r="B87" s="12" t="s">
        <v>593</v>
      </c>
      <c r="C87" s="12" t="s">
        <v>67</v>
      </c>
      <c r="D87" s="12" t="s">
        <v>41</v>
      </c>
      <c r="E87" s="12" t="s">
        <v>594</v>
      </c>
      <c r="F87" s="12" t="s">
        <v>43</v>
      </c>
      <c r="G87" s="12" t="s">
        <v>44</v>
      </c>
      <c r="H87" s="12" t="s">
        <v>595</v>
      </c>
      <c r="I87" s="12" t="s">
        <v>46</v>
      </c>
      <c r="J87" s="12" t="s">
        <v>596</v>
      </c>
      <c r="K87" s="12" t="s">
        <v>597</v>
      </c>
    </row>
    <row r="88" spans="1:11">
      <c r="A88" s="12" t="s">
        <v>598</v>
      </c>
      <c r="B88" s="12" t="s">
        <v>599</v>
      </c>
      <c r="C88" s="12" t="s">
        <v>173</v>
      </c>
      <c r="D88" s="12" t="s">
        <v>120</v>
      </c>
      <c r="E88" s="12" t="s">
        <v>600</v>
      </c>
      <c r="F88" s="12" t="s">
        <v>61</v>
      </c>
      <c r="G88" s="12" t="s">
        <v>44</v>
      </c>
      <c r="H88" s="12" t="s">
        <v>601</v>
      </c>
      <c r="I88" s="12" t="s">
        <v>46</v>
      </c>
      <c r="J88" s="12" t="s">
        <v>602</v>
      </c>
      <c r="K88" s="12" t="s">
        <v>603</v>
      </c>
    </row>
    <row r="89" spans="1:11">
      <c r="A89" s="12" t="s">
        <v>604</v>
      </c>
      <c r="B89" s="12" t="s">
        <v>605</v>
      </c>
      <c r="C89" s="12" t="s">
        <v>111</v>
      </c>
      <c r="D89" s="12" t="s">
        <v>188</v>
      </c>
      <c r="E89" s="12" t="s">
        <v>606</v>
      </c>
      <c r="F89" s="12" t="s">
        <v>69</v>
      </c>
      <c r="G89" s="12" t="s">
        <v>70</v>
      </c>
      <c r="H89" s="12" t="s">
        <v>607</v>
      </c>
      <c r="I89" s="12" t="s">
        <v>46</v>
      </c>
      <c r="J89" s="12" t="s">
        <v>608</v>
      </c>
      <c r="K89" s="12" t="s">
        <v>64</v>
      </c>
    </row>
    <row r="90" spans="1:11">
      <c r="A90" s="12" t="s">
        <v>609</v>
      </c>
      <c r="B90" s="12" t="s">
        <v>610</v>
      </c>
      <c r="C90" s="12" t="s">
        <v>67</v>
      </c>
      <c r="D90" s="12" t="s">
        <v>52</v>
      </c>
      <c r="E90" s="12" t="s">
        <v>611</v>
      </c>
      <c r="F90" s="12" t="s">
        <v>175</v>
      </c>
      <c r="G90" s="12" t="s">
        <v>80</v>
      </c>
      <c r="H90" s="12" t="s">
        <v>612</v>
      </c>
      <c r="I90" s="12" t="s">
        <v>46</v>
      </c>
      <c r="J90" s="12" t="s">
        <v>613</v>
      </c>
      <c r="K90" s="12" t="s">
        <v>64</v>
      </c>
    </row>
    <row r="91" spans="1:11">
      <c r="A91" s="12" t="s">
        <v>614</v>
      </c>
      <c r="B91" s="12" t="s">
        <v>615</v>
      </c>
      <c r="C91" s="12" t="s">
        <v>616</v>
      </c>
      <c r="D91" s="12" t="s">
        <v>617</v>
      </c>
      <c r="E91" s="12" t="s">
        <v>618</v>
      </c>
      <c r="F91" s="12" t="s">
        <v>254</v>
      </c>
      <c r="G91" s="12" t="s">
        <v>44</v>
      </c>
      <c r="H91" s="12" t="s">
        <v>619</v>
      </c>
      <c r="I91" s="12" t="s">
        <v>46</v>
      </c>
      <c r="J91" s="12" t="s">
        <v>620</v>
      </c>
      <c r="K91" s="12" t="s">
        <v>620</v>
      </c>
    </row>
    <row r="92" spans="1:11">
      <c r="A92" s="12" t="s">
        <v>621</v>
      </c>
      <c r="B92" s="12" t="s">
        <v>622</v>
      </c>
      <c r="C92" s="12" t="s">
        <v>111</v>
      </c>
      <c r="D92" s="12" t="s">
        <v>52</v>
      </c>
      <c r="E92" s="12" t="s">
        <v>623</v>
      </c>
      <c r="F92" s="12" t="s">
        <v>43</v>
      </c>
      <c r="G92" s="12" t="s">
        <v>44</v>
      </c>
      <c r="H92" s="12" t="s">
        <v>624</v>
      </c>
      <c r="I92" s="12" t="s">
        <v>46</v>
      </c>
      <c r="J92" s="12" t="s">
        <v>625</v>
      </c>
      <c r="K92" s="12" t="s">
        <v>625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B2" sqref="B2:B15"/>
    </sheetView>
  </sheetViews>
  <sheetFormatPr defaultColWidth="9" defaultRowHeight="15" outlineLevelCol="1"/>
  <cols>
    <col min="2" max="2" width="18" customWidth="1"/>
  </cols>
  <sheetData>
    <row r="1" spans="1:2">
      <c r="A1" s="11" t="s">
        <v>27</v>
      </c>
      <c r="B1" s="11" t="s">
        <v>28</v>
      </c>
    </row>
    <row r="2" spans="1:2">
      <c r="A2" s="30" t="s">
        <v>144</v>
      </c>
      <c r="B2" t="str">
        <f>VLOOKUP(A2,数据源!A:B,2,0)</f>
        <v>浩天旅行社</v>
      </c>
    </row>
    <row r="3" spans="1:2">
      <c r="A3" s="30" t="s">
        <v>185</v>
      </c>
      <c r="B3" t="str">
        <f>VLOOKUP(A3,数据源!A:B,2,0)</f>
        <v>正人资源</v>
      </c>
    </row>
    <row r="4" spans="1:2">
      <c r="A4" s="30" t="s">
        <v>276</v>
      </c>
      <c r="B4" t="str">
        <f>VLOOKUP(A4,数据源!A:B,2,0)</f>
        <v>实翼</v>
      </c>
    </row>
    <row r="5" spans="1:2">
      <c r="A5" s="30" t="s">
        <v>57</v>
      </c>
      <c r="B5" t="str">
        <f>VLOOKUP(A5,数据源!A:B,2,0)</f>
        <v>坦森行贸易</v>
      </c>
    </row>
    <row r="6" spans="1:2">
      <c r="A6" s="30" t="s">
        <v>324</v>
      </c>
      <c r="B6" t="str">
        <f>VLOOKUP(A6,数据源!A:B,2,0)</f>
        <v>和福建设</v>
      </c>
    </row>
    <row r="7" spans="1:2">
      <c r="A7" s="30" t="s">
        <v>330</v>
      </c>
      <c r="B7" t="str">
        <f>VLOOKUP(A7,数据源!A:B,2,0)</f>
        <v>春永建设</v>
      </c>
    </row>
    <row r="8" spans="1:2">
      <c r="A8" s="30" t="s">
        <v>336</v>
      </c>
      <c r="B8" t="str">
        <f>VLOOKUP(A8,数据源!A:B,2,0)</f>
        <v>幸义房屋</v>
      </c>
    </row>
    <row r="9" spans="1:2">
      <c r="A9" s="30" t="s">
        <v>342</v>
      </c>
      <c r="B9" t="str">
        <f>VLOOKUP(A9,数据源!A:B,2,0)</f>
        <v>兴中保险</v>
      </c>
    </row>
    <row r="10" spans="1:2">
      <c r="A10" s="30" t="s">
        <v>347</v>
      </c>
      <c r="B10" t="str">
        <f>VLOOKUP(A10,数据源!A:B,2,0)</f>
        <v>富泰人寿</v>
      </c>
    </row>
    <row r="11" spans="1:2">
      <c r="A11" s="30" t="s">
        <v>353</v>
      </c>
      <c r="B11" t="str">
        <f>VLOOKUP(A11,数据源!A:B,2,0)</f>
        <v>保信人寿</v>
      </c>
    </row>
    <row r="12" spans="1:2">
      <c r="A12" s="30" t="s">
        <v>411</v>
      </c>
      <c r="B12" t="str">
        <f>VLOOKUP(A12,数据源!A:B,2,0)</f>
        <v>一诠精密工业</v>
      </c>
    </row>
    <row r="13" spans="1:2">
      <c r="A13" s="30" t="s">
        <v>417</v>
      </c>
      <c r="B13" t="str">
        <f>VLOOKUP(A13,数据源!A:B,2,0)</f>
        <v>立日股份有限公司</v>
      </c>
    </row>
    <row r="14" spans="1:2">
      <c r="A14" s="30" t="s">
        <v>526</v>
      </c>
      <c r="B14" t="str">
        <f>VLOOKUP(A14,数据源!A:B,2,0)</f>
        <v>昇昕股份有限公司</v>
      </c>
    </row>
    <row r="15" spans="1:2">
      <c r="A15" s="30" t="s">
        <v>532</v>
      </c>
      <c r="B15" t="str">
        <f>VLOOKUP(A15,数据源!A:B,2,0)</f>
        <v>福星制衣厂股份有限公司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tabSelected="1" workbookViewId="0">
      <selection activeCell="B5" sqref="B5"/>
    </sheetView>
  </sheetViews>
  <sheetFormatPr defaultColWidth="9" defaultRowHeight="15" outlineLevelRow="6" outlineLevelCol="1"/>
  <cols>
    <col min="1" max="1" width="15" customWidth="1"/>
    <col min="2" max="2" width="16.375" customWidth="1"/>
  </cols>
  <sheetData>
    <row r="1" spans="1:2">
      <c r="A1" s="11" t="s">
        <v>28</v>
      </c>
      <c r="B1" s="11" t="s">
        <v>31</v>
      </c>
    </row>
    <row r="2" spans="1:2">
      <c r="A2" s="12" t="s">
        <v>626</v>
      </c>
      <c r="B2" t="str">
        <f>VLOOKUP(A2&amp;"*",数据源!B:E,4,0)</f>
        <v>大崇明路 50 号</v>
      </c>
    </row>
    <row r="3" spans="1:2">
      <c r="A3" s="12" t="s">
        <v>50</v>
      </c>
      <c r="B3" t="str">
        <f>VLOOKUP(A3&amp;"*",数据源!B:E,4,0)</f>
        <v>承德西路 80 号</v>
      </c>
    </row>
    <row r="4" spans="1:2">
      <c r="A4" s="12" t="s">
        <v>627</v>
      </c>
      <c r="B4" t="str">
        <f>VLOOKUP(A4&amp;"*",数据源!B:E,4,0)</f>
        <v>天府东街 30 号</v>
      </c>
    </row>
    <row r="5" spans="1:2">
      <c r="A5" s="12" t="s">
        <v>126</v>
      </c>
      <c r="B5" t="str">
        <f>VLOOKUP(A5&amp;"*",数据源!B:E,4,0)</f>
        <v>黄石路 50 号</v>
      </c>
    </row>
    <row r="6" spans="1:2">
      <c r="A6" s="12" t="s">
        <v>628</v>
      </c>
      <c r="B6" t="str">
        <f>VLOOKUP(A6&amp;"*",数据源!B:E,4,0)</f>
        <v>经七纬二路 13 号</v>
      </c>
    </row>
    <row r="7" spans="1:2">
      <c r="A7" s="12" t="s">
        <v>139</v>
      </c>
      <c r="B7" t="str">
        <f>VLOOKUP(A7&amp;"*",数据源!B:E,4,0)</f>
        <v>英雄山路 84 号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7:I16"/>
  <sheetViews>
    <sheetView workbookViewId="0">
      <selection activeCell="G20" sqref="G20"/>
    </sheetView>
  </sheetViews>
  <sheetFormatPr defaultColWidth="9" defaultRowHeight="15"/>
  <sheetData>
    <row r="7" spans="3:4">
      <c r="C7" s="16" t="s">
        <v>629</v>
      </c>
      <c r="D7" s="16" t="s">
        <v>630</v>
      </c>
    </row>
    <row r="8" spans="3:9">
      <c r="C8">
        <v>0</v>
      </c>
      <c r="D8" s="29">
        <v>0.05</v>
      </c>
      <c r="F8" t="s">
        <v>631</v>
      </c>
      <c r="G8" t="s">
        <v>632</v>
      </c>
      <c r="H8" t="s">
        <v>630</v>
      </c>
      <c r="I8" t="s">
        <v>633</v>
      </c>
    </row>
    <row r="9" spans="3:7">
      <c r="C9">
        <v>2000000</v>
      </c>
      <c r="D9" s="29">
        <v>0.1</v>
      </c>
      <c r="F9" t="s">
        <v>634</v>
      </c>
      <c r="G9">
        <v>3683855.425752</v>
      </c>
    </row>
    <row r="10" spans="3:7">
      <c r="C10">
        <v>4000000</v>
      </c>
      <c r="D10" s="29">
        <v>0.15</v>
      </c>
      <c r="F10" t="s">
        <v>635</v>
      </c>
      <c r="G10">
        <v>13265431.6595807</v>
      </c>
    </row>
    <row r="11" spans="3:7">
      <c r="C11">
        <v>6000000</v>
      </c>
      <c r="D11" s="29">
        <v>0.2</v>
      </c>
      <c r="F11" t="s">
        <v>636</v>
      </c>
      <c r="G11">
        <v>16409189.5220973</v>
      </c>
    </row>
    <row r="12" spans="3:7">
      <c r="C12">
        <v>8000000</v>
      </c>
      <c r="D12" s="29">
        <v>0.25</v>
      </c>
      <c r="F12" t="s">
        <v>637</v>
      </c>
      <c r="G12">
        <v>9677803.24998106</v>
      </c>
    </row>
    <row r="13" spans="3:7">
      <c r="C13">
        <v>10000000</v>
      </c>
      <c r="D13" s="29">
        <v>0.3</v>
      </c>
      <c r="F13" t="s">
        <v>638</v>
      </c>
      <c r="G13">
        <v>8330937.87160425</v>
      </c>
    </row>
    <row r="14" spans="6:7">
      <c r="F14" t="s">
        <v>639</v>
      </c>
      <c r="G14">
        <v>9101319.81458694</v>
      </c>
    </row>
    <row r="15" spans="6:7">
      <c r="F15" t="s">
        <v>640</v>
      </c>
      <c r="G15">
        <v>21848837.1477062</v>
      </c>
    </row>
    <row r="16" spans="6:7">
      <c r="F16" t="s">
        <v>641</v>
      </c>
      <c r="G16">
        <v>2270089.9468275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"/>
  <sheetViews>
    <sheetView workbookViewId="0">
      <selection activeCell="I14" sqref="I14"/>
    </sheetView>
  </sheetViews>
  <sheetFormatPr defaultColWidth="9" defaultRowHeight="15" outlineLevelCol="6"/>
  <sheetData>
    <row r="1" spans="1:6">
      <c r="A1" s="13" t="s">
        <v>642</v>
      </c>
      <c r="B1" s="14" t="s">
        <v>643</v>
      </c>
      <c r="C1" s="15" t="s">
        <v>644</v>
      </c>
      <c r="F1" s="16" t="s">
        <v>645</v>
      </c>
    </row>
    <row r="2" ht="15.75" spans="1:3">
      <c r="A2" s="17" t="s">
        <v>646</v>
      </c>
      <c r="B2" s="18" t="s">
        <v>261</v>
      </c>
      <c r="C2" s="19">
        <v>95</v>
      </c>
    </row>
    <row r="3" spans="1:7">
      <c r="A3" s="17" t="s">
        <v>647</v>
      </c>
      <c r="B3" s="18" t="s">
        <v>261</v>
      </c>
      <c r="C3" s="19">
        <v>64</v>
      </c>
      <c r="F3" s="13" t="s">
        <v>642</v>
      </c>
      <c r="G3" s="15" t="s">
        <v>644</v>
      </c>
    </row>
    <row r="4" spans="1:7">
      <c r="A4" s="17" t="s">
        <v>648</v>
      </c>
      <c r="B4" s="18" t="s">
        <v>261</v>
      </c>
      <c r="C4" s="19">
        <v>103</v>
      </c>
      <c r="F4" s="20">
        <v>1003</v>
      </c>
      <c r="G4" s="19"/>
    </row>
    <row r="5" spans="1:7">
      <c r="A5" s="17" t="s">
        <v>649</v>
      </c>
      <c r="B5" s="18" t="s">
        <v>261</v>
      </c>
      <c r="C5" s="19">
        <v>11</v>
      </c>
      <c r="F5" s="20">
        <v>1004</v>
      </c>
      <c r="G5" s="19"/>
    </row>
    <row r="6" ht="15.75" spans="1:7">
      <c r="A6" s="21" t="s">
        <v>650</v>
      </c>
      <c r="B6" s="22" t="s">
        <v>261</v>
      </c>
      <c r="C6" s="23">
        <v>9</v>
      </c>
      <c r="F6" s="24">
        <v>1005</v>
      </c>
      <c r="G6" s="23"/>
    </row>
    <row r="7" spans="1:1">
      <c r="A7" s="25"/>
    </row>
    <row r="8" ht="15.75" spans="1:1">
      <c r="A8" s="25"/>
    </row>
    <row r="9" spans="1:6">
      <c r="A9" s="13" t="s">
        <v>642</v>
      </c>
      <c r="B9" s="14" t="s">
        <v>643</v>
      </c>
      <c r="C9" s="15" t="s">
        <v>644</v>
      </c>
      <c r="F9" s="16" t="s">
        <v>645</v>
      </c>
    </row>
    <row r="10" ht="15.75" spans="1:3">
      <c r="A10" s="26">
        <v>1001</v>
      </c>
      <c r="B10" s="18" t="s">
        <v>261</v>
      </c>
      <c r="C10" s="19">
        <v>95</v>
      </c>
    </row>
    <row r="11" spans="1:7">
      <c r="A11" s="26">
        <v>1002</v>
      </c>
      <c r="B11" s="18" t="s">
        <v>261</v>
      </c>
      <c r="C11" s="19">
        <v>64</v>
      </c>
      <c r="F11" s="13" t="s">
        <v>642</v>
      </c>
      <c r="G11" s="15" t="s">
        <v>644</v>
      </c>
    </row>
    <row r="12" spans="1:7">
      <c r="A12" s="26">
        <v>1003</v>
      </c>
      <c r="B12" s="18" t="s">
        <v>261</v>
      </c>
      <c r="C12" s="19">
        <v>103</v>
      </c>
      <c r="F12" s="17" t="s">
        <v>648</v>
      </c>
      <c r="G12" s="19"/>
    </row>
    <row r="13" spans="1:7">
      <c r="A13" s="26">
        <v>1004</v>
      </c>
      <c r="B13" s="18" t="s">
        <v>261</v>
      </c>
      <c r="C13" s="19">
        <v>11</v>
      </c>
      <c r="F13" s="17" t="s">
        <v>649</v>
      </c>
      <c r="G13" s="19"/>
    </row>
    <row r="14" ht="15.75" spans="1:7">
      <c r="A14" s="27">
        <v>1005</v>
      </c>
      <c r="B14" s="28" t="s">
        <v>261</v>
      </c>
      <c r="C14" s="23">
        <v>9</v>
      </c>
      <c r="F14" s="21" t="s">
        <v>650</v>
      </c>
      <c r="G14" s="23"/>
    </row>
    <row r="15" spans="1:1">
      <c r="A15" s="25"/>
    </row>
    <row r="16" ht="15.75" spans="1:1">
      <c r="A16" s="25"/>
    </row>
    <row r="17" spans="1:6">
      <c r="A17" s="13" t="s">
        <v>642</v>
      </c>
      <c r="B17" s="14" t="s">
        <v>643</v>
      </c>
      <c r="C17" s="15" t="s">
        <v>644</v>
      </c>
      <c r="F17" s="16" t="s">
        <v>645</v>
      </c>
    </row>
    <row r="18" ht="15.75" spans="1:3">
      <c r="A18" s="17" t="s">
        <v>646</v>
      </c>
      <c r="B18" s="18" t="s">
        <v>261</v>
      </c>
      <c r="C18" s="19">
        <v>95</v>
      </c>
    </row>
    <row r="19" spans="1:7">
      <c r="A19" s="20">
        <v>1002</v>
      </c>
      <c r="B19" s="18" t="s">
        <v>261</v>
      </c>
      <c r="C19" s="19">
        <v>64</v>
      </c>
      <c r="F19" s="13" t="s">
        <v>642</v>
      </c>
      <c r="G19" s="15" t="s">
        <v>644</v>
      </c>
    </row>
    <row r="20" spans="1:7">
      <c r="A20" s="17" t="s">
        <v>648</v>
      </c>
      <c r="B20" s="18" t="s">
        <v>261</v>
      </c>
      <c r="C20" s="19">
        <v>103</v>
      </c>
      <c r="F20" s="20">
        <v>1003</v>
      </c>
      <c r="G20" s="19"/>
    </row>
    <row r="21" spans="1:7">
      <c r="A21" s="20">
        <v>1004</v>
      </c>
      <c r="B21" s="18" t="s">
        <v>261</v>
      </c>
      <c r="C21" s="19">
        <v>11</v>
      </c>
      <c r="F21" s="20">
        <v>1002</v>
      </c>
      <c r="G21" s="19"/>
    </row>
    <row r="22" ht="15.75" spans="1:7">
      <c r="A22" s="21" t="s">
        <v>650</v>
      </c>
      <c r="B22" s="22" t="s">
        <v>261</v>
      </c>
      <c r="C22" s="23">
        <v>9</v>
      </c>
      <c r="F22" s="21" t="s">
        <v>646</v>
      </c>
      <c r="G22" s="23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workbookViewId="0">
      <selection activeCell="G15" sqref="G15"/>
    </sheetView>
  </sheetViews>
  <sheetFormatPr defaultColWidth="9" defaultRowHeight="15"/>
  <sheetData>
    <row r="1" spans="1:22">
      <c r="A1" s="11" t="s">
        <v>27</v>
      </c>
      <c r="B1" s="12" t="s">
        <v>38</v>
      </c>
      <c r="C1" s="12" t="s">
        <v>49</v>
      </c>
      <c r="D1" s="12" t="s">
        <v>57</v>
      </c>
      <c r="E1" s="12" t="s">
        <v>65</v>
      </c>
      <c r="F1" s="12" t="s">
        <v>74</v>
      </c>
      <c r="G1" s="12" t="s">
        <v>84</v>
      </c>
      <c r="H1" s="12" t="s">
        <v>90</v>
      </c>
      <c r="I1" s="12" t="s">
        <v>100</v>
      </c>
      <c r="J1" s="12" t="s">
        <v>109</v>
      </c>
      <c r="K1" s="12" t="s">
        <v>118</v>
      </c>
      <c r="L1" s="12" t="s">
        <v>125</v>
      </c>
      <c r="M1" s="12" t="s">
        <v>131</v>
      </c>
      <c r="N1" s="12" t="s">
        <v>138</v>
      </c>
      <c r="O1" s="12" t="s">
        <v>144</v>
      </c>
      <c r="P1" s="12" t="s">
        <v>149</v>
      </c>
      <c r="Q1" s="12" t="s">
        <v>155</v>
      </c>
      <c r="R1" s="12" t="s">
        <v>163</v>
      </c>
      <c r="S1" s="12" t="s">
        <v>171</v>
      </c>
      <c r="T1" s="12" t="s">
        <v>179</v>
      </c>
      <c r="U1" s="12" t="s">
        <v>185</v>
      </c>
      <c r="V1" s="12" t="s">
        <v>193</v>
      </c>
    </row>
    <row r="2" spans="1:22">
      <c r="A2" s="11" t="s">
        <v>28</v>
      </c>
      <c r="B2" s="12" t="s">
        <v>39</v>
      </c>
      <c r="C2" s="12" t="s">
        <v>50</v>
      </c>
      <c r="D2" s="12" t="s">
        <v>58</v>
      </c>
      <c r="E2" s="12" t="s">
        <v>66</v>
      </c>
      <c r="F2" s="12" t="s">
        <v>75</v>
      </c>
      <c r="G2" s="12" t="s">
        <v>85</v>
      </c>
      <c r="H2" s="12" t="s">
        <v>91</v>
      </c>
      <c r="I2" s="12" t="s">
        <v>101</v>
      </c>
      <c r="J2" s="12" t="s">
        <v>110</v>
      </c>
      <c r="K2" s="12" t="s">
        <v>119</v>
      </c>
      <c r="L2" s="12" t="s">
        <v>126</v>
      </c>
      <c r="M2" s="12" t="s">
        <v>132</v>
      </c>
      <c r="N2" s="12" t="s">
        <v>139</v>
      </c>
      <c r="O2" s="12" t="s">
        <v>145</v>
      </c>
      <c r="P2" s="12" t="s">
        <v>150</v>
      </c>
      <c r="Q2" s="12" t="s">
        <v>156</v>
      </c>
      <c r="R2" s="12" t="s">
        <v>164</v>
      </c>
      <c r="S2" s="12" t="s">
        <v>172</v>
      </c>
      <c r="T2" s="12" t="s">
        <v>180</v>
      </c>
      <c r="U2" s="12" t="s">
        <v>186</v>
      </c>
      <c r="V2" s="12" t="s">
        <v>194</v>
      </c>
    </row>
    <row r="3" spans="1:22">
      <c r="A3" s="11" t="s">
        <v>29</v>
      </c>
      <c r="B3" s="12" t="s">
        <v>40</v>
      </c>
      <c r="C3" s="12" t="s">
        <v>51</v>
      </c>
      <c r="D3" s="12" t="s">
        <v>59</v>
      </c>
      <c r="E3" s="12" t="s">
        <v>67</v>
      </c>
      <c r="F3" s="12" t="s">
        <v>76</v>
      </c>
      <c r="G3" s="12" t="s">
        <v>51</v>
      </c>
      <c r="H3" s="12" t="s">
        <v>92</v>
      </c>
      <c r="I3" s="12" t="s">
        <v>102</v>
      </c>
      <c r="J3" s="12" t="s">
        <v>111</v>
      </c>
      <c r="K3" s="12" t="s">
        <v>51</v>
      </c>
      <c r="L3" s="12" t="s">
        <v>127</v>
      </c>
      <c r="M3" s="12" t="s">
        <v>111</v>
      </c>
      <c r="N3" s="12" t="s">
        <v>51</v>
      </c>
      <c r="O3" s="12" t="s">
        <v>67</v>
      </c>
      <c r="P3" s="12" t="s">
        <v>111</v>
      </c>
      <c r="Q3" s="12" t="s">
        <v>157</v>
      </c>
      <c r="R3" s="12" t="s">
        <v>165</v>
      </c>
      <c r="S3" s="12" t="s">
        <v>173</v>
      </c>
      <c r="T3" s="12" t="s">
        <v>157</v>
      </c>
      <c r="U3" s="12" t="s">
        <v>187</v>
      </c>
      <c r="V3" s="12" t="s">
        <v>51</v>
      </c>
    </row>
    <row r="13" spans="2:3">
      <c r="B13" s="11" t="s">
        <v>27</v>
      </c>
      <c r="C13" s="11" t="s">
        <v>29</v>
      </c>
    </row>
    <row r="14" spans="2:2">
      <c r="B14" s="12" t="s">
        <v>74</v>
      </c>
    </row>
    <row r="15" spans="2:2">
      <c r="B15" s="12" t="s">
        <v>109</v>
      </c>
    </row>
    <row r="16" spans="2:2">
      <c r="B16" s="12" t="s">
        <v>138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G12"/>
  <sheetViews>
    <sheetView workbookViewId="0">
      <selection activeCell="D18" sqref="D18"/>
    </sheetView>
  </sheetViews>
  <sheetFormatPr defaultColWidth="9" defaultRowHeight="15" outlineLevelCol="6"/>
  <cols>
    <col min="2" max="2" width="16.75" customWidth="1"/>
    <col min="4" max="4" width="10.5" customWidth="1"/>
  </cols>
  <sheetData>
    <row r="4" ht="16.5" spans="1:4">
      <c r="A4" s="1" t="s">
        <v>651</v>
      </c>
      <c r="B4" s="1">
        <v>3500</v>
      </c>
      <c r="C4" s="1"/>
      <c r="D4" s="1"/>
    </row>
    <row r="5" ht="16.5" spans="1:7">
      <c r="A5" s="2" t="s">
        <v>652</v>
      </c>
      <c r="B5" s="3" t="s">
        <v>653</v>
      </c>
      <c r="C5" s="3" t="s">
        <v>654</v>
      </c>
      <c r="D5" s="3" t="s">
        <v>655</v>
      </c>
      <c r="E5" s="4"/>
      <c r="F5" s="5" t="s">
        <v>656</v>
      </c>
      <c r="G5" s="6"/>
    </row>
    <row r="6" ht="16.5" spans="1:7">
      <c r="A6" s="2">
        <v>0</v>
      </c>
      <c r="B6" s="7" t="s">
        <v>657</v>
      </c>
      <c r="C6" s="8">
        <v>0.03</v>
      </c>
      <c r="D6" s="7">
        <v>0</v>
      </c>
      <c r="E6" s="4"/>
      <c r="F6" s="9" t="s">
        <v>658</v>
      </c>
      <c r="G6" s="9" t="s">
        <v>659</v>
      </c>
    </row>
    <row r="7" ht="16.5" spans="1:7">
      <c r="A7" s="2">
        <v>1500</v>
      </c>
      <c r="B7" s="7" t="s">
        <v>660</v>
      </c>
      <c r="C7" s="8">
        <v>0.1</v>
      </c>
      <c r="D7" s="7">
        <v>105</v>
      </c>
      <c r="E7" s="4"/>
      <c r="F7" s="10">
        <v>3000</v>
      </c>
      <c r="G7" s="10"/>
    </row>
    <row r="8" ht="16.5" spans="1:7">
      <c r="A8" s="2">
        <v>4500</v>
      </c>
      <c r="B8" s="7" t="s">
        <v>661</v>
      </c>
      <c r="C8" s="8">
        <v>0.2</v>
      </c>
      <c r="D8" s="7">
        <v>555</v>
      </c>
      <c r="E8" s="4"/>
      <c r="F8" s="10">
        <v>20000</v>
      </c>
      <c r="G8" s="10"/>
    </row>
    <row r="9" ht="16.5" spans="1:7">
      <c r="A9" s="2">
        <v>9000</v>
      </c>
      <c r="B9" s="7" t="s">
        <v>662</v>
      </c>
      <c r="C9" s="8">
        <v>0.25</v>
      </c>
      <c r="D9" s="7">
        <v>1005</v>
      </c>
      <c r="E9" s="4"/>
      <c r="F9" s="10">
        <v>8000</v>
      </c>
      <c r="G9" s="10"/>
    </row>
    <row r="10" ht="16.5" spans="1:7">
      <c r="A10" s="2">
        <v>35000</v>
      </c>
      <c r="B10" s="7" t="s">
        <v>663</v>
      </c>
      <c r="C10" s="8">
        <v>0.3</v>
      </c>
      <c r="D10" s="7">
        <v>2755</v>
      </c>
      <c r="E10" s="4"/>
      <c r="F10" s="10">
        <v>4000</v>
      </c>
      <c r="G10" s="10"/>
    </row>
    <row r="11" ht="16.5" spans="1:7">
      <c r="A11" s="2">
        <v>55000</v>
      </c>
      <c r="B11" s="7" t="s">
        <v>664</v>
      </c>
      <c r="C11" s="8">
        <v>0.35</v>
      </c>
      <c r="D11" s="7">
        <v>5505</v>
      </c>
      <c r="E11" s="4"/>
      <c r="F11" s="10">
        <v>12500</v>
      </c>
      <c r="G11" s="10"/>
    </row>
    <row r="12" ht="16.5" spans="1:7">
      <c r="A12" s="2">
        <v>80000</v>
      </c>
      <c r="B12" s="7" t="s">
        <v>665</v>
      </c>
      <c r="C12" s="8">
        <v>0.45</v>
      </c>
      <c r="D12" s="7">
        <v>13505</v>
      </c>
      <c r="E12" s="4"/>
      <c r="F12" s="4"/>
      <c r="G12" s="4"/>
    </row>
  </sheetData>
  <mergeCells count="1">
    <mergeCell ref="F5:G5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EXCEL课件</vt:lpstr>
      <vt:lpstr>基本应用</vt:lpstr>
      <vt:lpstr>数据源</vt:lpstr>
      <vt:lpstr>查询</vt:lpstr>
      <vt:lpstr>通配符查找</vt:lpstr>
      <vt:lpstr>模糊查找</vt:lpstr>
      <vt:lpstr>数字格式问题</vt:lpstr>
      <vt:lpstr>Hlookup</vt:lpstr>
      <vt:lpstr>作业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1996-12-17T01:32:00Z</dcterms:created>
  <cp:lastPrinted>2009-11-19T09:11:00Z</cp:lastPrinted>
  <dcterms:modified xsi:type="dcterms:W3CDTF">2017-05-06T03:57:29Z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