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ear/Desktop/MemBo_final/"/>
    </mc:Choice>
  </mc:AlternateContent>
  <xr:revisionPtr revIDLastSave="0" documentId="13_ncr:1_{3D5B1425-B0D0-3449-A40E-EF91DC54A5E5}" xr6:coauthVersionLast="47" xr6:coauthVersionMax="47" xr10:uidLastSave="{00000000-0000-0000-0000-000000000000}"/>
  <bookViews>
    <workbookView xWindow="0" yWindow="0" windowWidth="35840" windowHeight="22400" activeTab="2" xr2:uid="{00000000-000D-0000-FFFF-FFFF00000000}"/>
  </bookViews>
  <sheets>
    <sheet name="1, 16" sheetId="1" r:id="rId1"/>
    <sheet name="2, 8" sheetId="2" r:id="rId2"/>
    <sheet name="4,4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6" l="1"/>
  <c r="B29" i="6"/>
  <c r="B30" i="2"/>
  <c r="B29" i="2"/>
  <c r="B30" i="1"/>
  <c r="B29" i="1"/>
  <c r="C6" i="6"/>
  <c r="B6" i="6"/>
  <c r="C10" i="2"/>
  <c r="B10" i="2"/>
  <c r="C19" i="1"/>
  <c r="B19" i="1"/>
</calcChain>
</file>

<file path=xl/sharedStrings.xml><?xml version="1.0" encoding="utf-8"?>
<sst xmlns="http://schemas.openxmlformats.org/spreadsheetml/2006/main" count="38" uniqueCount="8">
  <si>
    <t xml:space="preserve">Accumulated DPU Rank Usage </t>
    <phoneticPr fontId="1" type="noConversion"/>
  </si>
  <si>
    <t>MemBo(16)</t>
    <phoneticPr fontId="1" type="noConversion"/>
  </si>
  <si>
    <t>MemBo(16) w/ PBRR</t>
    <phoneticPr fontId="1" type="noConversion"/>
  </si>
  <si>
    <t>Baseline</t>
    <phoneticPr fontId="1" type="noConversion"/>
  </si>
  <si>
    <t>Avg.</t>
    <phoneticPr fontId="1" type="noConversion"/>
  </si>
  <si>
    <t>normalized</t>
    <phoneticPr fontId="1" type="noConversion"/>
  </si>
  <si>
    <t>Prediction Result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</si>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</sst>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781625677006"/>
          <c:y val="0.17789809633323023"/>
          <c:w val="0.71383333333333332"/>
          <c:h val="0.63738657028836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'1, 16'!$B$1</c:f>
              <c:strCache>
                <c:ptCount val="1"/>
                <c:pt idx="0">
                  <c:v>MemBo(16)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'1, 16'!$A$2:$A$19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7">
                  <c:v>Avg.</c:v>
                </c:pt>
              </c:strCache>
            </c:strRef>
          </c:cat>
          <c:val>
            <c:numRef>
              <c:f>'1, 16'!$B$2:$B$19</c:f>
              <c:numCache>
                <c:formatCode>General</c:formatCode>
                <c:ptCount val="18"/>
                <c:pt idx="0">
                  <c:v>6034.3990000000003</c:v>
                </c:pt>
                <c:pt idx="1">
                  <c:v>5926.625</c:v>
                </c:pt>
                <c:pt idx="2">
                  <c:v>6725.4570000000003</c:v>
                </c:pt>
                <c:pt idx="3">
                  <c:v>5993.76</c:v>
                </c:pt>
                <c:pt idx="4">
                  <c:v>5936.5249999999996</c:v>
                </c:pt>
                <c:pt idx="5">
                  <c:v>5854.643</c:v>
                </c:pt>
                <c:pt idx="6">
                  <c:v>6260.0050000000001</c:v>
                </c:pt>
                <c:pt idx="7">
                  <c:v>6521.1329999999998</c:v>
                </c:pt>
                <c:pt idx="8">
                  <c:v>6492.9409999999998</c:v>
                </c:pt>
                <c:pt idx="9">
                  <c:v>6044.5190000000002</c:v>
                </c:pt>
                <c:pt idx="10">
                  <c:v>6339.4809999999998</c:v>
                </c:pt>
                <c:pt idx="11">
                  <c:v>5902.37</c:v>
                </c:pt>
                <c:pt idx="12">
                  <c:v>6317.7879999999996</c:v>
                </c:pt>
                <c:pt idx="13">
                  <c:v>6297.2269999999999</c:v>
                </c:pt>
                <c:pt idx="14">
                  <c:v>6140.3919999999998</c:v>
                </c:pt>
                <c:pt idx="15">
                  <c:v>6443.674</c:v>
                </c:pt>
                <c:pt idx="17">
                  <c:v>6201.933687499999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9C-4872-A9E5-AA556FC5D1E5}"/>
            </c:ext>
          </c:extLst>
        </c:ser>
        <c:ser>
          <c:idx val="1"/>
          <c:order val="1"/>
          <c:tx>
            <c:strRef>
              <c:f>'1, 16'!$C$1</c:f>
              <c:strCache>
                <c:ptCount val="1"/>
                <c:pt idx="0">
                  <c:v>MemBo(16) w/ PBRR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'1, 16'!$A$2:$A$19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7">
                  <c:v>Avg.</c:v>
                </c:pt>
              </c:strCache>
            </c:strRef>
          </c:cat>
          <c:val>
            <c:numRef>
              <c:f>'1, 16'!$C$2:$C$19</c:f>
              <c:numCache>
                <c:formatCode>General</c:formatCode>
                <c:ptCount val="18"/>
                <c:pt idx="0">
                  <c:v>6597.94</c:v>
                </c:pt>
                <c:pt idx="1">
                  <c:v>42.901000000000003</c:v>
                </c:pt>
                <c:pt idx="2">
                  <c:v>49.447000000000003</c:v>
                </c:pt>
                <c:pt idx="3">
                  <c:v>143.185</c:v>
                </c:pt>
                <c:pt idx="4">
                  <c:v>50.889000000000003</c:v>
                </c:pt>
                <c:pt idx="5">
                  <c:v>44.406999999999996</c:v>
                </c:pt>
                <c:pt idx="6">
                  <c:v>74.864000000000004</c:v>
                </c:pt>
                <c:pt idx="7">
                  <c:v>43.587000000000003</c:v>
                </c:pt>
                <c:pt idx="8">
                  <c:v>43.845999999999997</c:v>
                </c:pt>
                <c:pt idx="9">
                  <c:v>46.561</c:v>
                </c:pt>
                <c:pt idx="10">
                  <c:v>51.03</c:v>
                </c:pt>
                <c:pt idx="11">
                  <c:v>46.027999999999999</c:v>
                </c:pt>
                <c:pt idx="12">
                  <c:v>45.863</c:v>
                </c:pt>
                <c:pt idx="13">
                  <c:v>39.976999999999997</c:v>
                </c:pt>
                <c:pt idx="14">
                  <c:v>46.197000000000003</c:v>
                </c:pt>
                <c:pt idx="15">
                  <c:v>45.06</c:v>
                </c:pt>
                <c:pt idx="17">
                  <c:v>463.23637500000001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9C-4872-A9E5-AA556FC5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283551"/>
        <c:axId val="1145284511"/>
      </c:barChart>
      <c:lineChart>
        <c:grouping val="standard"/>
        <c:varyColors val="0"/>
        <c:ser>
          <c:idx val="2"/>
          <c:order val="2"/>
          <c:tx>
            <c:strRef>
              <c:f>'1, 16'!$D$1</c:f>
              <c:strCache>
                <c:ptCount val="1"/>
                <c:pt idx="0">
                  <c:v>Accumulated DPU Rank Usage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'1, 16'!$A$2:$A$19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7">
                  <c:v>Avg.</c:v>
                </c:pt>
              </c:strCache>
            </c:strRef>
          </c:cat>
          <c:val>
            <c:numRef>
              <c:f>'1, 16'!$D$2:$D$19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9C-4872-A9E5-AA556FC5D1E5}"/>
            </c:ext>
          </c:extLst>
        </c:ser>
        <c:ser>
          <c:idx val="3"/>
          <c:order val="3"/>
          <c:tx>
            <c:strRef>
              <c:f>'1, 16'!$E$1</c:f>
              <c:strCache>
                <c:ptCount val="1"/>
                <c:pt idx="0">
                  <c:v>Prediction 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'1, 16'!$A$2:$A$19</c:f>
              <c:strCach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7">
                  <c:v>Avg.</c:v>
                </c:pt>
              </c:strCache>
            </c:strRef>
          </c:cat>
          <c:val>
            <c:numRef>
              <c:f>'1, 16'!$E$2:$E$19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9C-4872-A9E5-AA556FC5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289791"/>
        <c:axId val="1145307071"/>
      </c:lineChart>
      <c:catAx>
        <c:axId val="11452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DPU application number</a:t>
                </a:r>
                <a:endParaRPr lang="zh-TW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347164218275181"/>
              <c:y val="0.900834986433400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45284511"/>
        <c:crosses val="autoZero"/>
        <c:auto val="1"/>
        <c:lblAlgn val="ctr"/>
        <c:lblOffset val="100"/>
        <c:noMultiLvlLbl val="0"/>
      </c:catAx>
      <c:valAx>
        <c:axId val="1145284511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Reclamation time (second)</a:t>
                </a:r>
                <a:endParaRPr lang="zh-TW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2493817826243295E-2"/>
              <c:y val="0.1869771020001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45283551"/>
        <c:crosses val="autoZero"/>
        <c:crossBetween val="between"/>
        <c:majorUnit val="5000"/>
        <c:dispUnits>
          <c:builtInUnit val="thousands"/>
        </c:dispUnits>
      </c:valAx>
      <c:valAx>
        <c:axId val="1145307071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Number of DPU ranks</a:t>
                </a:r>
                <a:endParaRPr lang="zh-TW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1225981471868622"/>
              <c:y val="0.2708113856457597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45289791"/>
        <c:crosses val="max"/>
        <c:crossBetween val="between"/>
        <c:majorUnit val="1"/>
        <c:minorUnit val="1"/>
      </c:valAx>
      <c:catAx>
        <c:axId val="114528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307071"/>
        <c:crosses val="autoZero"/>
        <c:auto val="1"/>
        <c:lblAlgn val="ctr"/>
        <c:lblOffset val="100"/>
        <c:noMultiLvlLbl val="0"/>
      </c:catAx>
    </c:plotArea>
    <c:legend>
      <c:legendPos val="tr"/>
      <c:layout>
        <c:manualLayout>
          <c:xMode val="edge"/>
          <c:yMode val="edge"/>
          <c:x val="0.13629414215053978"/>
          <c:y val="7.1621648844873848E-2"/>
          <c:w val="0.39188208274336306"/>
          <c:h val="0.246718893643078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7056535816235"/>
          <c:y val="9.423675342983874E-2"/>
          <c:w val="0.79256542521600859"/>
          <c:h val="0.63678045515394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2E57-6D42-A409-4DD2B99BA9A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57-6D42-A409-4DD2B99BA9AC}"/>
              </c:ext>
            </c:extLst>
          </c:dPt>
          <c:cat>
            <c:strRef>
              <c:f>'1, 16'!$A$28:$A$30</c:f>
              <c:strCache>
                <c:ptCount val="3"/>
                <c:pt idx="0">
                  <c:v>Baseline</c:v>
                </c:pt>
                <c:pt idx="1">
                  <c:v>MemBo(16)</c:v>
                </c:pt>
                <c:pt idx="2">
                  <c:v>MemBo(16) w/ PBRR</c:v>
                </c:pt>
              </c:strCache>
            </c:strRef>
          </c:cat>
          <c:val>
            <c:numRef>
              <c:f>'1, 16'!$B$28:$B$30</c:f>
              <c:numCache>
                <c:formatCode>General</c:formatCode>
                <c:ptCount val="3"/>
                <c:pt idx="0">
                  <c:v>1</c:v>
                </c:pt>
                <c:pt idx="1">
                  <c:v>1.7896431139980904</c:v>
                </c:pt>
                <c:pt idx="2">
                  <c:v>1.7758312516215795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1E-4F5E-84D3-36398E31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30163951"/>
        <c:axId val="230180751"/>
      </c:barChart>
      <c:catAx>
        <c:axId val="23016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YCSB Workloads</a:t>
                </a:r>
                <a:endParaRPr lang="zh-TW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27622277142367"/>
              <c:y val="0.86960251693429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0180751"/>
        <c:crosses val="autoZero"/>
        <c:auto val="1"/>
        <c:lblAlgn val="ctr"/>
        <c:lblOffset val="100"/>
        <c:noMultiLvlLbl val="0"/>
      </c:catAx>
      <c:valAx>
        <c:axId val="23018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Normalized Throughput</a:t>
                </a:r>
                <a:endParaRPr lang="zh-TW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6170292658504395E-2"/>
              <c:y val="8.341428912295054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0163951"/>
        <c:crosses val="autoZero"/>
        <c:crossBetween val="between"/>
        <c:minorUnit val="0.5"/>
      </c:valAx>
      <c:spPr>
        <a:noFill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781625677006"/>
          <c:y val="0.17789809633323023"/>
          <c:w val="0.71383333333333332"/>
          <c:h val="0.63738657028836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'2, 8'!$B$1</c:f>
              <c:strCache>
                <c:ptCount val="1"/>
                <c:pt idx="0">
                  <c:v>MemBo(16)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'2, 8'!$A$2:$A$10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Avg.</c:v>
                </c:pt>
              </c:strCache>
            </c:strRef>
          </c:cat>
          <c:val>
            <c:numRef>
              <c:f>'2, 8'!$B$2:$B$10</c:f>
              <c:numCache>
                <c:formatCode>General</c:formatCode>
                <c:ptCount val="9"/>
                <c:pt idx="0">
                  <c:v>15247.025</c:v>
                </c:pt>
                <c:pt idx="1">
                  <c:v>18426.156999999999</c:v>
                </c:pt>
                <c:pt idx="2">
                  <c:v>15763.64</c:v>
                </c:pt>
                <c:pt idx="3">
                  <c:v>16405.896000000001</c:v>
                </c:pt>
                <c:pt idx="4">
                  <c:v>16396.647000000001</c:v>
                </c:pt>
                <c:pt idx="5">
                  <c:v>16570.490000000002</c:v>
                </c:pt>
                <c:pt idx="6">
                  <c:v>16050.001</c:v>
                </c:pt>
                <c:pt idx="7">
                  <c:v>15558.091</c:v>
                </c:pt>
                <c:pt idx="8">
                  <c:v>16302.243375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C-4C66-86E6-AAE73BE79340}"/>
            </c:ext>
          </c:extLst>
        </c:ser>
        <c:ser>
          <c:idx val="1"/>
          <c:order val="1"/>
          <c:tx>
            <c:strRef>
              <c:f>'2, 8'!$C$1</c:f>
              <c:strCache>
                <c:ptCount val="1"/>
                <c:pt idx="0">
                  <c:v>MemBo(16) w/ PBRR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'2, 8'!$A$2:$A$10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Avg.</c:v>
                </c:pt>
              </c:strCache>
            </c:strRef>
          </c:cat>
          <c:val>
            <c:numRef>
              <c:f>'2, 8'!$C$2:$C$10</c:f>
              <c:numCache>
                <c:formatCode>General</c:formatCode>
                <c:ptCount val="9"/>
                <c:pt idx="0">
                  <c:v>18076.135999999999</c:v>
                </c:pt>
                <c:pt idx="1">
                  <c:v>234.23400000000001</c:v>
                </c:pt>
                <c:pt idx="2">
                  <c:v>382.34199999999998</c:v>
                </c:pt>
                <c:pt idx="3">
                  <c:v>57.23</c:v>
                </c:pt>
                <c:pt idx="4">
                  <c:v>72.090999999999994</c:v>
                </c:pt>
                <c:pt idx="5">
                  <c:v>84.507000000000005</c:v>
                </c:pt>
                <c:pt idx="6">
                  <c:v>76.741</c:v>
                </c:pt>
                <c:pt idx="7">
                  <c:v>83.173000000000002</c:v>
                </c:pt>
                <c:pt idx="8">
                  <c:v>2383.3067500000002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C-4C66-86E6-AAE73BE7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283551"/>
        <c:axId val="1145284511"/>
      </c:barChart>
      <c:lineChart>
        <c:grouping val="standard"/>
        <c:varyColors val="0"/>
        <c:ser>
          <c:idx val="2"/>
          <c:order val="2"/>
          <c:tx>
            <c:strRef>
              <c:f>'2, 8'!$D$1</c:f>
              <c:strCache>
                <c:ptCount val="1"/>
                <c:pt idx="0">
                  <c:v>Accumulated DPU Rank Usage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'2, 8'!$A$2:$A$10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Avg.</c:v>
                </c:pt>
              </c:strCache>
            </c:strRef>
          </c:cat>
          <c:val>
            <c:numRef>
              <c:f>'2, 8'!$D$2:$D$10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DC-4C66-86E6-AAE73BE79340}"/>
            </c:ext>
          </c:extLst>
        </c:ser>
        <c:ser>
          <c:idx val="3"/>
          <c:order val="3"/>
          <c:tx>
            <c:strRef>
              <c:f>'2, 8'!$E$1</c:f>
              <c:strCache>
                <c:ptCount val="1"/>
                <c:pt idx="0">
                  <c:v>Prediction 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'2, 8'!$A$2:$A$10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Avg.</c:v>
                </c:pt>
              </c:strCache>
            </c:strRef>
          </c:cat>
          <c:val>
            <c:numRef>
              <c:f>'2, 8'!$E$2:$E$10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DC-4C66-86E6-AAE73BE79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289791"/>
        <c:axId val="1145307071"/>
      </c:lineChart>
      <c:catAx>
        <c:axId val="11452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DPU application number</a:t>
                </a:r>
                <a:endParaRPr lang="zh-TW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347164218275181"/>
              <c:y val="0.900834986433400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45284511"/>
        <c:crosses val="autoZero"/>
        <c:auto val="1"/>
        <c:lblAlgn val="ctr"/>
        <c:lblOffset val="100"/>
        <c:noMultiLvlLbl val="0"/>
      </c:catAx>
      <c:valAx>
        <c:axId val="1145284511"/>
        <c:scaling>
          <c:orientation val="minMax"/>
          <c:max val="2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Reclamation time (second)</a:t>
                </a:r>
                <a:endParaRPr lang="zh-TW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0982727344427791E-2"/>
              <c:y val="0.18821292277093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45283551"/>
        <c:crosses val="autoZero"/>
        <c:crossBetween val="between"/>
        <c:majorUnit val="5000"/>
        <c:dispUnits>
          <c:builtInUnit val="thousands"/>
        </c:dispUnits>
      </c:valAx>
      <c:valAx>
        <c:axId val="1145307071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Number of DPU ranks</a:t>
                </a:r>
                <a:endParaRPr lang="zh-TW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90541580295388391"/>
              <c:y val="0.293799805358866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1145289791"/>
        <c:crosses val="max"/>
        <c:crossBetween val="between"/>
        <c:majorUnit val="1"/>
        <c:minorUnit val="1"/>
      </c:valAx>
      <c:catAx>
        <c:axId val="114528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307071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2.5822984458192026E-2"/>
          <c:y val="9.3288401460391978E-3"/>
          <c:w val="0.97219063212194701"/>
          <c:h val="0.129519070132555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7056535816235"/>
          <c:y val="9.423675342983874E-2"/>
          <c:w val="0.79256542521600859"/>
          <c:h val="0.63678045515394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751-434E-A71E-1940E4152BF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751-434E-A71E-1940E4152BF4}"/>
              </c:ext>
            </c:extLst>
          </c:dPt>
          <c:cat>
            <c:strRef>
              <c:f>'2, 8'!$A$28:$A$30</c:f>
              <c:strCache>
                <c:ptCount val="3"/>
                <c:pt idx="0">
                  <c:v>Baseline</c:v>
                </c:pt>
                <c:pt idx="1">
                  <c:v>MemBo(16)</c:v>
                </c:pt>
                <c:pt idx="2">
                  <c:v>MemBo(16) w/ PBRR</c:v>
                </c:pt>
              </c:strCache>
            </c:strRef>
          </c:cat>
          <c:val>
            <c:numRef>
              <c:f>'2, 8'!$B$28:$B$30</c:f>
              <c:numCache>
                <c:formatCode>General</c:formatCode>
                <c:ptCount val="3"/>
                <c:pt idx="0">
                  <c:v>1</c:v>
                </c:pt>
                <c:pt idx="1">
                  <c:v>2.1165146169705538</c:v>
                </c:pt>
                <c:pt idx="2">
                  <c:v>2.148631705763735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51-434E-A71E-1940E415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30163951"/>
        <c:axId val="230180751"/>
      </c:barChart>
      <c:catAx>
        <c:axId val="23016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YCSB Workloads</a:t>
                </a:r>
                <a:endParaRPr lang="zh-TW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27622277142367"/>
              <c:y val="0.86960251693429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0180751"/>
        <c:crosses val="autoZero"/>
        <c:auto val="1"/>
        <c:lblAlgn val="ctr"/>
        <c:lblOffset val="100"/>
        <c:noMultiLvlLbl val="0"/>
      </c:catAx>
      <c:valAx>
        <c:axId val="23018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Normalized Throughput</a:t>
                </a:r>
                <a:endParaRPr lang="zh-TW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6170292658504395E-2"/>
              <c:y val="8.341428912295054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0163951"/>
        <c:crosses val="autoZero"/>
        <c:crossBetween val="between"/>
        <c:minorUnit val="0.5"/>
      </c:valAx>
      <c:spPr>
        <a:noFill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2399232589295"/>
          <c:y val="0.17867687609833258"/>
          <c:w val="0.67025627101652085"/>
          <c:h val="0.63738657028836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'4,4'!$B$1</c:f>
              <c:strCache>
                <c:ptCount val="1"/>
                <c:pt idx="0">
                  <c:v>MemBo(16)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'4,4'!$A$2:$A$7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Avg.</c:v>
                </c:pt>
              </c:strCache>
            </c:strRef>
          </c:cat>
          <c:val>
            <c:numRef>
              <c:f>'4,4'!$B$2:$B$7</c:f>
              <c:numCache>
                <c:formatCode>General</c:formatCode>
                <c:ptCount val="6"/>
                <c:pt idx="0">
                  <c:v>29113</c:v>
                </c:pt>
                <c:pt idx="1">
                  <c:v>31855</c:v>
                </c:pt>
                <c:pt idx="2">
                  <c:v>31420</c:v>
                </c:pt>
                <c:pt idx="3">
                  <c:v>31281</c:v>
                </c:pt>
                <c:pt idx="4">
                  <c:v>30917.25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D-43F9-B702-891C8284B4A7}"/>
            </c:ext>
          </c:extLst>
        </c:ser>
        <c:ser>
          <c:idx val="1"/>
          <c:order val="1"/>
          <c:tx>
            <c:strRef>
              <c:f>'4,4'!$C$1</c:f>
              <c:strCache>
                <c:ptCount val="1"/>
                <c:pt idx="0">
                  <c:v>MemBo(16) w/ PBRR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'4,4'!$A$2:$A$7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Avg.</c:v>
                </c:pt>
              </c:strCache>
            </c:strRef>
          </c:cat>
          <c:val>
            <c:numRef>
              <c:f>'4,4'!$C$2:$C$7</c:f>
              <c:numCache>
                <c:formatCode>General</c:formatCode>
                <c:ptCount val="6"/>
                <c:pt idx="0">
                  <c:v>35644</c:v>
                </c:pt>
                <c:pt idx="1">
                  <c:v>242</c:v>
                </c:pt>
                <c:pt idx="2">
                  <c:v>23</c:v>
                </c:pt>
                <c:pt idx="3">
                  <c:v>52</c:v>
                </c:pt>
                <c:pt idx="4">
                  <c:v>8990.25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D-43F9-B702-891C8284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283551"/>
        <c:axId val="1145284511"/>
      </c:barChart>
      <c:lineChart>
        <c:grouping val="standard"/>
        <c:varyColors val="0"/>
        <c:ser>
          <c:idx val="2"/>
          <c:order val="2"/>
          <c:tx>
            <c:strRef>
              <c:f>'4,4'!$D$1</c:f>
              <c:strCache>
                <c:ptCount val="1"/>
                <c:pt idx="0">
                  <c:v>Accumulated DPU Rank Usage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'4,4'!$A$2:$A$7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Avg.</c:v>
                </c:pt>
              </c:strCache>
            </c:strRef>
          </c:cat>
          <c:val>
            <c:numRef>
              <c:f>'4,4'!$D$2:$D$7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3D-43F9-B702-891C8284B4A7}"/>
            </c:ext>
          </c:extLst>
        </c:ser>
        <c:ser>
          <c:idx val="3"/>
          <c:order val="3"/>
          <c:tx>
            <c:strRef>
              <c:f>'4,4'!$E$1</c:f>
              <c:strCache>
                <c:ptCount val="1"/>
                <c:pt idx="0">
                  <c:v>Prediction Result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6A5C-8843-97D2-8C2A9D930C5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1-6A5C-8843-97D2-8C2A9D930C5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6A5C-8843-97D2-8C2A9D930C59}"/>
              </c:ext>
            </c:extLst>
          </c:dPt>
          <c:cat>
            <c:strRef>
              <c:f>'4,4'!$A$2:$A$7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Avg.</c:v>
                </c:pt>
              </c:strCache>
            </c:strRef>
          </c:cat>
          <c:val>
            <c:numRef>
              <c:f>'4,4'!$E$2:$E$7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3D-43F9-B702-891C8284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289791"/>
        <c:axId val="1145307071"/>
      </c:lineChart>
      <c:catAx>
        <c:axId val="1145283551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DPU application number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31284264201722795"/>
              <c:y val="0.9158488343660788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145284511"/>
        <c:crosses val="autoZero"/>
        <c:auto val="1"/>
        <c:lblAlgn val="ctr"/>
        <c:lblOffset val="100"/>
        <c:noMultiLvlLbl val="0"/>
      </c:catAx>
      <c:valAx>
        <c:axId val="1145284511"/>
        <c:scaling>
          <c:orientation val="minMax"/>
          <c:max val="400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Reclamation 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0580003759477012E-2"/>
              <c:y val="0.187656037358922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145283551"/>
        <c:crosses val="autoZero"/>
        <c:crossBetween val="between"/>
        <c:majorUnit val="10000"/>
        <c:dispUnits>
          <c:builtInUnit val="thousands"/>
        </c:dispUnits>
      </c:valAx>
      <c:valAx>
        <c:axId val="1145307071"/>
        <c:scaling>
          <c:orientation val="minMax"/>
          <c:max val="1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DPU ranks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91415219317744423"/>
              <c:y val="0.26377202403716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zh-TW"/>
          </a:p>
        </c:txPr>
        <c:crossAx val="1145289791"/>
        <c:crosses val="max"/>
        <c:crossBetween val="between"/>
        <c:majorUnit val="1"/>
        <c:minorUnit val="1"/>
      </c:valAx>
      <c:catAx>
        <c:axId val="1145289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307071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0176143432999257"/>
          <c:y val="3.0027740193844431E-2"/>
          <c:w val="0.86847409988870772"/>
          <c:h val="0.10307002118295504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7056535816235"/>
          <c:y val="9.423675342983874E-2"/>
          <c:w val="0.79256542521600859"/>
          <c:h val="0.63678045515394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67E-B64E-91A9-309B3F27AC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67E-B64E-91A9-309B3F27AC4A}"/>
              </c:ext>
            </c:extLst>
          </c:dPt>
          <c:cat>
            <c:strRef>
              <c:f>'4,4'!$A$28:$A$30</c:f>
              <c:strCache>
                <c:ptCount val="3"/>
                <c:pt idx="0">
                  <c:v>Baseline</c:v>
                </c:pt>
                <c:pt idx="1">
                  <c:v>MemBo(16)</c:v>
                </c:pt>
                <c:pt idx="2">
                  <c:v>MemBo(16) w/ PBRR</c:v>
                </c:pt>
              </c:strCache>
            </c:strRef>
          </c:cat>
          <c:val>
            <c:numRef>
              <c:f>'4,4'!$B$28:$B$30</c:f>
              <c:numCache>
                <c:formatCode>General</c:formatCode>
                <c:ptCount val="3"/>
                <c:pt idx="0">
                  <c:v>1</c:v>
                </c:pt>
                <c:pt idx="1">
                  <c:v>2.2803257937718615</c:v>
                </c:pt>
                <c:pt idx="2">
                  <c:v>2.4320384034136366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E-B64E-91A9-309B3F27A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30163951"/>
        <c:axId val="230180751"/>
      </c:barChart>
      <c:catAx>
        <c:axId val="230163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YCSB Workloads</a:t>
                </a:r>
                <a:endParaRPr lang="zh-TW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27622277142367"/>
              <c:y val="0.8696025169342914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0180751"/>
        <c:crosses val="autoZero"/>
        <c:auto val="1"/>
        <c:lblAlgn val="ctr"/>
        <c:lblOffset val="100"/>
        <c:noMultiLvlLbl val="0"/>
      </c:catAx>
      <c:valAx>
        <c:axId val="23018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Normalized Throughput</a:t>
                </a:r>
                <a:endParaRPr lang="zh-TW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6170292658504395E-2"/>
              <c:y val="8.3414289122950541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30163951"/>
        <c:crosses val="autoZero"/>
        <c:crossBetween val="between"/>
        <c:minorUnit val="0.5"/>
      </c:valAx>
      <c:spPr>
        <a:noFill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1294728</xdr:colOff>
      <xdr:row>13</xdr:row>
      <xdr:rowOff>10160</xdr:rowOff>
    </xdr:from>
    <xdr:to>
      <xdr:col>15</xdr:col>
      <xdr:colOff>314959</xdr:colOff>
      <xdr:row>36</xdr:row>
      <xdr:rowOff>91440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E704F89-E537-C86C-457E-5FBA5DC0E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1503680</xdr:colOff>
      <xdr:row>40</xdr:row>
      <xdr:rowOff>40640</xdr:rowOff>
    </xdr:from>
    <xdr:to>
      <xdr:col>8</xdr:col>
      <xdr:colOff>955040</xdr:colOff>
      <xdr:row>52</xdr:row>
      <xdr:rowOff>172720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DCB9C1-2D3E-1D7E-B404-1941D626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0.786</cdr:x>
      <cdr:y>0.17265</cdr:y>
    </cdr:from>
    <cdr:to>
      <cdr:x>0.78707</cdr:x>
      <cdr:y>0.8144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20FD30EA-3B4E-4DDF-EFE3-4CE6956F116A}"/>
            </a:ext>
          </a:extLst>
        </cdr:cNvPr>
        <cdr:cNvCxnSpPr/>
      </cdr:nvCxnSpPr>
      <cdr:spPr>
        <a:xfrm xmlns:a="http://schemas.openxmlformats.org/drawingml/2006/main" flipV="1">
          <a:off x="5630481" y="857012"/>
          <a:ext cx="7665" cy="318562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1032934</xdr:colOff>
      <xdr:row>10</xdr:row>
      <xdr:rowOff>123823</xdr:rowOff>
    </xdr:from>
    <xdr:to>
      <xdr:col>13</xdr:col>
      <xdr:colOff>336550</xdr:colOff>
      <xdr:row>33</xdr:row>
      <xdr:rowOff>143932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0A6871-50B0-AECE-126E-DE65E1F41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315844</xdr:colOff>
      <xdr:row>29</xdr:row>
      <xdr:rowOff>123825</xdr:rowOff>
    </xdr:from>
    <xdr:to>
      <xdr:col>6</xdr:col>
      <xdr:colOff>249859</xdr:colOff>
      <xdr:row>43</xdr:row>
      <xdr:rowOff>22226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D517E88-4EEF-628F-9DD1-A8918A6CB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0.76439</cdr:x>
      <cdr:y>0.17266</cdr:y>
    </cdr:from>
    <cdr:to>
      <cdr:x>0.76546</cdr:x>
      <cdr:y>0.81441</cdr:y>
    </cdr:to>
    <cdr:cxnSp macro="">
      <cdr:nvCxnSpPr>
        <cdr:cNvPr id="3" name="直線接點 2">
          <a:extLst xmlns:a="http://schemas.openxmlformats.org/drawingml/2006/main">
            <a:ext uri="{FF2B5EF4-FFF2-40B4-BE49-F238E27FC236}">
              <a16:creationId xmlns:a16="http://schemas.microsoft.com/office/drawing/2014/main" id="{20FD30EA-3B4E-4DDF-EFE3-4CE6956F116A}"/>
            </a:ext>
          </a:extLst>
        </cdr:cNvPr>
        <cdr:cNvCxnSpPr/>
      </cdr:nvCxnSpPr>
      <cdr:spPr>
        <a:xfrm xmlns:a="http://schemas.openxmlformats.org/drawingml/2006/main" flipV="1">
          <a:off x="4904054" y="709548"/>
          <a:ext cx="6865" cy="2637278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6</xdr:row>
      <xdr:rowOff>81280</xdr:rowOff>
    </xdr:from>
    <xdr:to>
      <xdr:col>18</xdr:col>
      <xdr:colOff>508000</xdr:colOff>
      <xdr:row>32</xdr:row>
      <xdr:rowOff>132079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D1E9C3F-55D0-F5BB-0B44-A68EB8ACE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</xdr:colOff>
      <xdr:row>33</xdr:row>
      <xdr:rowOff>57150</xdr:rowOff>
    </xdr:from>
    <xdr:to>
      <xdr:col>6</xdr:col>
      <xdr:colOff>165100</xdr:colOff>
      <xdr:row>47</xdr:row>
      <xdr:rowOff>26670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0563DED-63FB-BB33-DEEA-BD3CEF647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0.60595</cdr:x>
      <cdr:y>0.1746</cdr:y>
    </cdr:from>
    <cdr:to>
      <cdr:x>0.60702</cdr:x>
      <cdr:y>0.81635</cdr:y>
    </cdr:to>
    <cdr:cxnSp macro="">
      <cdr:nvCxnSpPr>
        <cdr:cNvPr id="4" name="直線接點 2">
          <a:extLst xmlns:a="http://schemas.openxmlformats.org/drawingml/2006/main">
            <a:ext uri="{FF2B5EF4-FFF2-40B4-BE49-F238E27FC236}">
              <a16:creationId xmlns:a16="http://schemas.microsoft.com/office/drawing/2014/main" id="{20FD30EA-3B4E-4DDF-EFE3-4CE6956F116A}"/>
            </a:ext>
          </a:extLst>
        </cdr:cNvPr>
        <cdr:cNvCxnSpPr/>
      </cdr:nvCxnSpPr>
      <cdr:spPr>
        <a:xfrm xmlns:a="http://schemas.openxmlformats.org/drawingml/2006/main" flipV="1">
          <a:off x="4061735" y="886167"/>
          <a:ext cx="7173" cy="325707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opLeftCell="A13" zoomScale="125" zoomScaleNormal="100" workbookViewId="0">
      <selection activeCell="D37" sqref="D37"/>
    </sheetView>
  </sheetViews>
  <sheetFormatPr baseColWidth="10" defaultColWidth="9" defaultRowHeight="14"/>
  <cols>
    <col min="1" max="1" width="24" customWidth="1"/>
    <col min="2" max="2" width="27.796875" style="2" customWidth="1"/>
    <col min="3" max="3" width="26.3984375" customWidth="1"/>
    <col min="4" max="4" width="24.59765625" customWidth="1"/>
    <col min="5" max="5" width="22.796875" customWidth="1"/>
    <col min="9" max="9" width="28.796875" customWidth="1"/>
  </cols>
  <sheetData>
    <row r="1" spans="1:5">
      <c r="B1" s="2" t="s">
        <v>1</v>
      </c>
      <c r="C1" s="2" t="s">
        <v>2</v>
      </c>
      <c r="D1" t="s">
        <v>0</v>
      </c>
      <c r="E1" t="s">
        <v>6</v>
      </c>
    </row>
    <row r="2" spans="1:5">
      <c r="A2">
        <v>1</v>
      </c>
      <c r="B2" s="2">
        <v>6034.3990000000003</v>
      </c>
      <c r="C2">
        <v>6597.94</v>
      </c>
      <c r="D2" s="1">
        <v>1</v>
      </c>
      <c r="E2">
        <v>0</v>
      </c>
    </row>
    <row r="3" spans="1:5">
      <c r="A3">
        <v>2</v>
      </c>
      <c r="B3">
        <v>5926.625</v>
      </c>
      <c r="C3">
        <v>42.901000000000003</v>
      </c>
      <c r="D3" s="1">
        <v>2</v>
      </c>
      <c r="E3">
        <v>2</v>
      </c>
    </row>
    <row r="4" spans="1:5">
      <c r="A4">
        <v>3</v>
      </c>
      <c r="B4">
        <v>6725.4570000000003</v>
      </c>
      <c r="C4">
        <v>49.447000000000003</v>
      </c>
      <c r="D4" s="1">
        <v>3</v>
      </c>
      <c r="E4">
        <v>3</v>
      </c>
    </row>
    <row r="5" spans="1:5">
      <c r="A5">
        <v>4</v>
      </c>
      <c r="B5">
        <v>5993.76</v>
      </c>
      <c r="C5">
        <v>143.185</v>
      </c>
      <c r="D5" s="1">
        <v>4</v>
      </c>
      <c r="E5">
        <v>4</v>
      </c>
    </row>
    <row r="6" spans="1:5">
      <c r="A6">
        <v>5</v>
      </c>
      <c r="B6">
        <v>5936.5249999999996</v>
      </c>
      <c r="C6">
        <v>50.889000000000003</v>
      </c>
      <c r="D6" s="1">
        <v>5</v>
      </c>
      <c r="E6">
        <v>6</v>
      </c>
    </row>
    <row r="7" spans="1:5">
      <c r="A7">
        <v>6</v>
      </c>
      <c r="B7">
        <v>5854.643</v>
      </c>
      <c r="C7">
        <v>44.406999999999996</v>
      </c>
      <c r="D7" s="1">
        <v>6</v>
      </c>
      <c r="E7">
        <v>7</v>
      </c>
    </row>
    <row r="8" spans="1:5">
      <c r="A8">
        <v>7</v>
      </c>
      <c r="B8">
        <v>6260.0050000000001</v>
      </c>
      <c r="C8">
        <v>74.864000000000004</v>
      </c>
      <c r="D8" s="1">
        <v>7</v>
      </c>
      <c r="E8">
        <v>9</v>
      </c>
    </row>
    <row r="9" spans="1:5">
      <c r="A9">
        <v>8</v>
      </c>
      <c r="B9">
        <v>6521.1329999999998</v>
      </c>
      <c r="C9">
        <v>43.587000000000003</v>
      </c>
      <c r="D9" s="1">
        <v>8</v>
      </c>
      <c r="E9">
        <v>10</v>
      </c>
    </row>
    <row r="10" spans="1:5">
      <c r="A10">
        <v>9</v>
      </c>
      <c r="B10">
        <v>6492.9409999999998</v>
      </c>
      <c r="C10">
        <v>43.845999999999997</v>
      </c>
      <c r="D10" s="1">
        <v>9</v>
      </c>
      <c r="E10">
        <v>12</v>
      </c>
    </row>
    <row r="11" spans="1:5">
      <c r="A11">
        <v>10</v>
      </c>
      <c r="B11">
        <v>6044.5190000000002</v>
      </c>
      <c r="C11">
        <v>46.561</v>
      </c>
      <c r="D11" s="1">
        <v>10</v>
      </c>
      <c r="E11">
        <v>13</v>
      </c>
    </row>
    <row r="12" spans="1:5">
      <c r="A12">
        <v>11</v>
      </c>
      <c r="B12">
        <v>6339.4809999999998</v>
      </c>
      <c r="C12">
        <v>51.03</v>
      </c>
      <c r="D12" s="1">
        <v>11</v>
      </c>
      <c r="E12">
        <v>15</v>
      </c>
    </row>
    <row r="13" spans="1:5">
      <c r="A13">
        <v>12</v>
      </c>
      <c r="B13">
        <v>5902.37</v>
      </c>
      <c r="C13">
        <v>46.027999999999999</v>
      </c>
      <c r="D13" s="1">
        <v>12</v>
      </c>
      <c r="E13">
        <v>16</v>
      </c>
    </row>
    <row r="14" spans="1:5">
      <c r="A14">
        <v>13</v>
      </c>
      <c r="B14">
        <v>6317.7879999999996</v>
      </c>
      <c r="C14">
        <v>45.863</v>
      </c>
      <c r="D14" s="1">
        <v>13</v>
      </c>
      <c r="E14">
        <v>16</v>
      </c>
    </row>
    <row r="15" spans="1:5">
      <c r="A15">
        <v>14</v>
      </c>
      <c r="B15">
        <v>6297.2269999999999</v>
      </c>
      <c r="C15">
        <v>39.976999999999997</v>
      </c>
      <c r="D15" s="1">
        <v>14</v>
      </c>
      <c r="E15">
        <v>16</v>
      </c>
    </row>
    <row r="16" spans="1:5">
      <c r="A16">
        <v>15</v>
      </c>
      <c r="B16">
        <v>6140.3919999999998</v>
      </c>
      <c r="C16">
        <v>46.197000000000003</v>
      </c>
      <c r="D16" s="1">
        <v>15</v>
      </c>
      <c r="E16">
        <v>16</v>
      </c>
    </row>
    <row r="17" spans="1:5">
      <c r="A17">
        <v>16</v>
      </c>
      <c r="B17">
        <v>6443.674</v>
      </c>
      <c r="C17">
        <v>45.06</v>
      </c>
      <c r="D17" s="1">
        <v>16</v>
      </c>
      <c r="E17">
        <v>16</v>
      </c>
    </row>
    <row r="18" spans="1:5">
      <c r="B18"/>
      <c r="C18" s="2"/>
    </row>
    <row r="19" spans="1:5">
      <c r="A19" t="s">
        <v>4</v>
      </c>
      <c r="B19" s="2">
        <f>AVERAGE(B2:B17)</f>
        <v>6201.933687499999</v>
      </c>
      <c r="C19" s="2">
        <f>AVERAGE(C2:C17)</f>
        <v>463.23637500000001</v>
      </c>
    </row>
    <row r="23" spans="1:5">
      <c r="B23" s="2" t="s">
        <v>5</v>
      </c>
    </row>
    <row r="24" spans="1:5">
      <c r="A24" t="s">
        <v>3</v>
      </c>
      <c r="B24" s="2">
        <v>33741.800320749498</v>
      </c>
      <c r="C24" s="2"/>
      <c r="D24" s="2"/>
    </row>
    <row r="25" spans="1:5">
      <c r="A25" t="s">
        <v>1</v>
      </c>
      <c r="B25" s="2">
        <v>60385.7805979279</v>
      </c>
      <c r="C25" s="2"/>
      <c r="D25" s="2"/>
    </row>
    <row r="26" spans="1:5">
      <c r="A26" t="s">
        <v>2</v>
      </c>
      <c r="B26" s="2">
        <v>59919.743495561997</v>
      </c>
      <c r="C26" s="2"/>
      <c r="D26" s="2"/>
    </row>
    <row r="27" spans="1:5">
      <c r="C27" s="1"/>
    </row>
    <row r="28" spans="1:5">
      <c r="A28" t="s">
        <v>3</v>
      </c>
      <c r="B28" s="2">
        <v>1</v>
      </c>
      <c r="C28" s="1"/>
    </row>
    <row r="29" spans="1:5">
      <c r="A29" t="s">
        <v>1</v>
      </c>
      <c r="B29" s="2">
        <f>B25/B24</f>
        <v>1.7896431139980904</v>
      </c>
      <c r="C29" s="1"/>
    </row>
    <row r="30" spans="1:5">
      <c r="A30" t="s">
        <v>2</v>
      </c>
      <c r="B30" s="2">
        <f>B26/B24</f>
        <v>1.7758312516215795</v>
      </c>
      <c r="C30" s="1"/>
    </row>
    <row r="31" spans="1:5">
      <c r="C31" s="1"/>
    </row>
    <row r="32" spans="1:5">
      <c r="C32" s="1"/>
    </row>
    <row r="33" spans="2:3">
      <c r="C33" s="1"/>
    </row>
    <row r="34" spans="2:3">
      <c r="C34" s="1"/>
    </row>
    <row r="35" spans="2:3">
      <c r="C35" s="1"/>
    </row>
    <row r="36" spans="2:3">
      <c r="C36" s="1"/>
    </row>
    <row r="37" spans="2:3">
      <c r="C37" s="1"/>
    </row>
    <row r="38" spans="2:3">
      <c r="B38" s="2">
        <v>6034.3990000000003</v>
      </c>
      <c r="C38">
        <v>6597.94</v>
      </c>
    </row>
    <row r="39" spans="2:3">
      <c r="B39">
        <v>5926.625</v>
      </c>
      <c r="C39">
        <v>42.901000000000003</v>
      </c>
    </row>
    <row r="40" spans="2:3">
      <c r="B40">
        <v>6725.4570000000003</v>
      </c>
      <c r="C40">
        <v>49.447000000000003</v>
      </c>
    </row>
    <row r="41" spans="2:3">
      <c r="B41">
        <v>5993.76</v>
      </c>
      <c r="C41">
        <v>143.185</v>
      </c>
    </row>
    <row r="42" spans="2:3">
      <c r="B42">
        <v>5936.5249999999996</v>
      </c>
      <c r="C42">
        <v>50.889000000000003</v>
      </c>
    </row>
    <row r="43" spans="2:3">
      <c r="B43">
        <v>5854.643</v>
      </c>
      <c r="C43">
        <v>44.406999999999996</v>
      </c>
    </row>
    <row r="44" spans="2:3">
      <c r="B44">
        <v>6260.0050000000001</v>
      </c>
      <c r="C44">
        <v>74.864000000000004</v>
      </c>
    </row>
    <row r="45" spans="2:3">
      <c r="B45">
        <v>6521.1329999999998</v>
      </c>
      <c r="C45">
        <v>43.587000000000003</v>
      </c>
    </row>
    <row r="46" spans="2:3">
      <c r="B46">
        <v>6492.9409999999998</v>
      </c>
      <c r="C46">
        <v>43.845999999999997</v>
      </c>
    </row>
    <row r="47" spans="2:3">
      <c r="B47">
        <v>6044.5190000000002</v>
      </c>
      <c r="C47">
        <v>46.561</v>
      </c>
    </row>
    <row r="48" spans="2:3">
      <c r="B48">
        <v>6339.4809999999998</v>
      </c>
      <c r="C48">
        <v>51.03</v>
      </c>
    </row>
    <row r="49" spans="2:3">
      <c r="B49">
        <v>5902.37</v>
      </c>
      <c r="C49">
        <v>46.027999999999999</v>
      </c>
    </row>
    <row r="50" spans="2:3">
      <c r="B50">
        <v>6317.7879999999996</v>
      </c>
      <c r="C50">
        <v>45.863</v>
      </c>
    </row>
    <row r="51" spans="2:3">
      <c r="B51">
        <v>6297.2269999999999</v>
      </c>
      <c r="C51">
        <v>39.976999999999997</v>
      </c>
    </row>
    <row r="52" spans="2:3">
      <c r="B52">
        <v>6140.3919999999998</v>
      </c>
      <c r="C52">
        <v>46.197000000000003</v>
      </c>
    </row>
    <row r="53" spans="2:3">
      <c r="B53">
        <v>6443.674</v>
      </c>
      <c r="C53">
        <v>45.06</v>
      </c>
    </row>
    <row r="65" spans="5:5">
      <c r="E65" s="3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82F6-FAAF-4015-BEF3-A1AB2026A910}">
  <dimension ref="A1:E39"/>
  <sheetViews>
    <sheetView topLeftCell="A4" zoomScale="115" zoomScaleNormal="115" workbookViewId="0">
      <selection activeCell="R17" sqref="R17:R18"/>
    </sheetView>
  </sheetViews>
  <sheetFormatPr baseColWidth="10" defaultColWidth="9" defaultRowHeight="14"/>
  <cols>
    <col min="1" max="1" width="23.796875" customWidth="1"/>
    <col min="2" max="2" width="17.19921875" customWidth="1"/>
    <col min="3" max="3" width="20.796875" customWidth="1"/>
    <col min="4" max="4" width="28.19921875" customWidth="1"/>
    <col min="5" max="5" width="11.19921875" customWidth="1"/>
  </cols>
  <sheetData>
    <row r="1" spans="1:5">
      <c r="B1" s="2" t="s">
        <v>1</v>
      </c>
      <c r="C1" s="2" t="s">
        <v>2</v>
      </c>
      <c r="D1" t="s">
        <v>0</v>
      </c>
      <c r="E1" t="s">
        <v>6</v>
      </c>
    </row>
    <row r="2" spans="1:5" ht="15">
      <c r="A2">
        <v>1</v>
      </c>
      <c r="B2" s="6">
        <v>15247.025</v>
      </c>
      <c r="C2" s="6">
        <v>18076.135999999999</v>
      </c>
      <c r="D2" s="1">
        <v>2</v>
      </c>
      <c r="E2">
        <v>0</v>
      </c>
    </row>
    <row r="3" spans="1:5" ht="15">
      <c r="A3">
        <v>2</v>
      </c>
      <c r="B3" s="6">
        <v>18426.156999999999</v>
      </c>
      <c r="C3" s="6">
        <v>234.23400000000001</v>
      </c>
      <c r="D3" s="1">
        <v>4</v>
      </c>
      <c r="E3">
        <v>4</v>
      </c>
    </row>
    <row r="4" spans="1:5" ht="15">
      <c r="A4">
        <v>3</v>
      </c>
      <c r="B4" s="6">
        <v>15763.64</v>
      </c>
      <c r="C4" s="6">
        <v>382.34199999999998</v>
      </c>
      <c r="D4" s="1">
        <v>6</v>
      </c>
      <c r="E4">
        <v>8</v>
      </c>
    </row>
    <row r="5" spans="1:5" ht="15">
      <c r="A5">
        <v>4</v>
      </c>
      <c r="B5" s="6">
        <v>16405.896000000001</v>
      </c>
      <c r="C5" s="6">
        <v>57.23</v>
      </c>
      <c r="D5" s="1">
        <v>8</v>
      </c>
      <c r="E5">
        <v>9</v>
      </c>
    </row>
    <row r="6" spans="1:5" ht="15">
      <c r="A6">
        <v>5</v>
      </c>
      <c r="B6" s="6">
        <v>16396.647000000001</v>
      </c>
      <c r="C6" s="6">
        <v>72.090999999999994</v>
      </c>
      <c r="D6" s="1">
        <v>10</v>
      </c>
      <c r="E6">
        <v>10</v>
      </c>
    </row>
    <row r="7" spans="1:5" ht="15">
      <c r="A7">
        <v>6</v>
      </c>
      <c r="B7" s="6">
        <v>16570.490000000002</v>
      </c>
      <c r="C7" s="6">
        <v>84.507000000000005</v>
      </c>
      <c r="D7" s="1">
        <v>12</v>
      </c>
      <c r="E7">
        <v>14</v>
      </c>
    </row>
    <row r="8" spans="1:5" ht="15">
      <c r="A8">
        <v>7</v>
      </c>
      <c r="B8" s="6">
        <v>16050.001</v>
      </c>
      <c r="C8" s="6">
        <v>76.741</v>
      </c>
      <c r="D8" s="1">
        <v>14</v>
      </c>
      <c r="E8">
        <v>16</v>
      </c>
    </row>
    <row r="9" spans="1:5" ht="15">
      <c r="A9">
        <v>8</v>
      </c>
      <c r="B9" s="6">
        <v>15558.091</v>
      </c>
      <c r="C9" s="6">
        <v>83.173000000000002</v>
      </c>
      <c r="D9" s="1">
        <v>16</v>
      </c>
      <c r="E9">
        <v>16</v>
      </c>
    </row>
    <row r="10" spans="1:5">
      <c r="A10" t="s">
        <v>4</v>
      </c>
      <c r="B10" s="2">
        <f>AVERAGE(B2:B9)</f>
        <v>16302.243375</v>
      </c>
      <c r="C10" s="2">
        <f>AVERAGE(C2:C9)</f>
        <v>2383.3067500000002</v>
      </c>
      <c r="D10" s="1"/>
    </row>
    <row r="11" spans="1:5">
      <c r="B11" s="2"/>
      <c r="C11" s="2"/>
      <c r="D11" s="1"/>
    </row>
    <row r="12" spans="1:5">
      <c r="B12" s="2"/>
      <c r="C12" s="2"/>
      <c r="D12" s="1"/>
    </row>
    <row r="13" spans="1:5">
      <c r="B13" s="2"/>
      <c r="C13" s="2"/>
      <c r="D13" s="1"/>
    </row>
    <row r="14" spans="1:5">
      <c r="B14" s="2"/>
      <c r="C14" s="2"/>
      <c r="D14" s="1"/>
    </row>
    <row r="15" spans="1:5">
      <c r="B15" s="2"/>
      <c r="C15" s="2"/>
      <c r="D15" s="1"/>
    </row>
    <row r="16" spans="1:5">
      <c r="B16" s="2"/>
      <c r="C16" s="2"/>
      <c r="D16" s="1"/>
    </row>
    <row r="17" spans="1:4">
      <c r="B17" s="2"/>
      <c r="C17" s="2"/>
      <c r="D17" s="1"/>
    </row>
    <row r="18" spans="1:4">
      <c r="C18" s="2"/>
    </row>
    <row r="19" spans="1:4">
      <c r="B19" s="2"/>
      <c r="C19" s="2"/>
    </row>
    <row r="20" spans="1:4">
      <c r="B20" s="2"/>
    </row>
    <row r="21" spans="1:4">
      <c r="B21" s="2"/>
    </row>
    <row r="22" spans="1:4">
      <c r="B22" s="2"/>
    </row>
    <row r="23" spans="1:4">
      <c r="B23" s="2" t="s">
        <v>5</v>
      </c>
    </row>
    <row r="24" spans="1:4">
      <c r="A24" t="s">
        <v>3</v>
      </c>
      <c r="B24" s="2">
        <v>33743</v>
      </c>
    </row>
    <row r="25" spans="1:4">
      <c r="A25" t="s">
        <v>1</v>
      </c>
      <c r="B25" s="4">
        <v>71417.552720437394</v>
      </c>
    </row>
    <row r="26" spans="1:4">
      <c r="A26" t="s">
        <v>2</v>
      </c>
      <c r="B26" s="5">
        <v>72501.279647585703</v>
      </c>
    </row>
    <row r="27" spans="1:4">
      <c r="B27" s="2"/>
      <c r="C27" s="1"/>
    </row>
    <row r="28" spans="1:4">
      <c r="A28" t="s">
        <v>3</v>
      </c>
      <c r="B28" s="2">
        <v>1</v>
      </c>
      <c r="C28" s="1"/>
    </row>
    <row r="29" spans="1:4">
      <c r="A29" t="s">
        <v>1</v>
      </c>
      <c r="B29" s="2">
        <f>B25/B24</f>
        <v>2.1165146169705538</v>
      </c>
      <c r="C29" s="1"/>
    </row>
    <row r="30" spans="1:4">
      <c r="A30" t="s">
        <v>2</v>
      </c>
      <c r="B30" s="2">
        <f>B26/B24</f>
        <v>2.148631705763735</v>
      </c>
      <c r="C30" s="1"/>
    </row>
    <row r="31" spans="1:4">
      <c r="B31" s="2"/>
      <c r="C31" s="1"/>
    </row>
    <row r="32" spans="1:4">
      <c r="B32" s="2"/>
      <c r="C32" s="1"/>
    </row>
    <row r="33" spans="2:3">
      <c r="B33" s="2"/>
      <c r="C33" s="1"/>
    </row>
    <row r="34" spans="2:3">
      <c r="B34" s="2"/>
      <c r="C34" s="1"/>
    </row>
    <row r="35" spans="2:3">
      <c r="B35" s="2"/>
      <c r="C35" s="1"/>
    </row>
    <row r="36" spans="2:3">
      <c r="B36" s="2"/>
      <c r="C36" s="1"/>
    </row>
    <row r="37" spans="2:3">
      <c r="B37" s="2"/>
      <c r="C37" s="1"/>
    </row>
    <row r="38" spans="2:3">
      <c r="B38" s="2"/>
      <c r="C38" s="1"/>
    </row>
    <row r="39" spans="2:3">
      <c r="B39" s="2"/>
      <c r="C39" s="1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A6D63-B4AD-4518-ACCE-21D4CEBA1405}">
  <dimension ref="A1:L37"/>
  <sheetViews>
    <sheetView tabSelected="1" topLeftCell="A10" zoomScale="125" zoomScaleNormal="115" workbookViewId="0">
      <selection activeCell="J40" sqref="J40"/>
    </sheetView>
  </sheetViews>
  <sheetFormatPr baseColWidth="10" defaultColWidth="9" defaultRowHeight="14"/>
  <cols>
    <col min="1" max="1" width="23.796875" customWidth="1"/>
    <col min="2" max="2" width="17.19921875" customWidth="1"/>
    <col min="3" max="3" width="20.796875" customWidth="1"/>
    <col min="4" max="4" width="28.19921875" customWidth="1"/>
  </cols>
  <sheetData>
    <row r="1" spans="1:12">
      <c r="B1" s="2" t="s">
        <v>1</v>
      </c>
      <c r="C1" s="2" t="s">
        <v>2</v>
      </c>
      <c r="D1" t="s">
        <v>0</v>
      </c>
      <c r="E1" t="s">
        <v>6</v>
      </c>
    </row>
    <row r="2" spans="1:12">
      <c r="A2">
        <v>1</v>
      </c>
      <c r="B2" s="2">
        <v>29113</v>
      </c>
      <c r="C2" s="2">
        <v>35644</v>
      </c>
      <c r="D2" s="1">
        <v>4</v>
      </c>
      <c r="E2">
        <v>0</v>
      </c>
      <c r="L2" s="1"/>
    </row>
    <row r="3" spans="1:12">
      <c r="A3">
        <v>2</v>
      </c>
      <c r="B3" s="2">
        <v>31855</v>
      </c>
      <c r="C3" s="2">
        <v>242</v>
      </c>
      <c r="D3" s="1">
        <v>8</v>
      </c>
      <c r="E3">
        <v>10</v>
      </c>
      <c r="L3" s="1"/>
    </row>
    <row r="4" spans="1:12">
      <c r="A4">
        <v>3</v>
      </c>
      <c r="B4" s="2">
        <v>31420</v>
      </c>
      <c r="C4" s="2">
        <v>23</v>
      </c>
      <c r="D4" s="1">
        <v>12</v>
      </c>
      <c r="E4">
        <v>14</v>
      </c>
      <c r="L4" s="1"/>
    </row>
    <row r="5" spans="1:12">
      <c r="A5">
        <v>4</v>
      </c>
      <c r="B5" s="2">
        <v>31281</v>
      </c>
      <c r="C5" s="2">
        <v>52</v>
      </c>
      <c r="D5" s="1">
        <v>16</v>
      </c>
      <c r="E5">
        <v>16</v>
      </c>
      <c r="L5" s="1"/>
    </row>
    <row r="6" spans="1:12">
      <c r="A6" t="s">
        <v>4</v>
      </c>
      <c r="B6" s="2">
        <f>AVERAGE(B2:B5)</f>
        <v>30917.25</v>
      </c>
      <c r="C6" s="2">
        <f>AVERAGE(C2:C5)</f>
        <v>8990.25</v>
      </c>
      <c r="D6" s="1"/>
    </row>
    <row r="7" spans="1:12">
      <c r="B7" s="2"/>
      <c r="C7" s="2"/>
      <c r="D7" s="1"/>
    </row>
    <row r="8" spans="1:12">
      <c r="B8" s="2"/>
      <c r="C8" s="2"/>
      <c r="D8" s="1"/>
    </row>
    <row r="9" spans="1:12">
      <c r="B9" s="2"/>
      <c r="C9" s="2"/>
      <c r="D9" s="1"/>
    </row>
    <row r="10" spans="1:12">
      <c r="A10" t="s">
        <v>4</v>
      </c>
      <c r="B10" s="2"/>
      <c r="C10" s="2"/>
      <c r="D10" s="1"/>
    </row>
    <row r="11" spans="1:12">
      <c r="B11" s="2"/>
      <c r="C11" s="2"/>
      <c r="D11" s="1"/>
    </row>
    <row r="12" spans="1:12">
      <c r="B12" s="2"/>
      <c r="C12" s="2"/>
      <c r="D12" s="1"/>
    </row>
    <row r="13" spans="1:12">
      <c r="B13" s="2"/>
      <c r="C13" s="2" t="s">
        <v>7</v>
      </c>
      <c r="D13" s="1"/>
    </row>
    <row r="14" spans="1:12">
      <c r="B14" s="2"/>
      <c r="C14" s="2"/>
      <c r="D14" s="1"/>
    </row>
    <row r="15" spans="1:12">
      <c r="B15" s="2"/>
      <c r="C15" s="2"/>
      <c r="D15" s="1"/>
    </row>
    <row r="16" spans="1:12">
      <c r="B16" s="2"/>
      <c r="C16" s="2"/>
      <c r="D16" s="1"/>
    </row>
    <row r="17" spans="1:4">
      <c r="B17" s="2"/>
      <c r="C17" s="2"/>
      <c r="D17" s="1"/>
    </row>
    <row r="18" spans="1:4">
      <c r="C18" s="2"/>
    </row>
    <row r="19" spans="1:4">
      <c r="B19" s="2"/>
      <c r="C19" s="2"/>
    </row>
    <row r="20" spans="1:4">
      <c r="B20" s="2"/>
    </row>
    <row r="21" spans="1:4">
      <c r="B21" s="2"/>
    </row>
    <row r="22" spans="1:4">
      <c r="B22" s="2"/>
    </row>
    <row r="23" spans="1:4">
      <c r="B23" s="2" t="s">
        <v>5</v>
      </c>
    </row>
    <row r="24" spans="1:4">
      <c r="A24" t="s">
        <v>3</v>
      </c>
      <c r="B24" s="2">
        <v>33747</v>
      </c>
    </row>
    <row r="25" spans="1:4">
      <c r="A25" t="s">
        <v>1</v>
      </c>
      <c r="B25" s="2">
        <v>76954.154562419004</v>
      </c>
    </row>
    <row r="26" spans="1:4">
      <c r="A26" t="s">
        <v>2</v>
      </c>
      <c r="B26" s="5">
        <v>82074</v>
      </c>
    </row>
    <row r="27" spans="1:4">
      <c r="B27" s="2"/>
      <c r="C27" s="1"/>
    </row>
    <row r="28" spans="1:4">
      <c r="A28" t="s">
        <v>3</v>
      </c>
      <c r="B28" s="2">
        <v>1</v>
      </c>
      <c r="C28" s="1"/>
    </row>
    <row r="29" spans="1:4">
      <c r="A29" t="s">
        <v>1</v>
      </c>
      <c r="B29" s="2">
        <f>B25/B24</f>
        <v>2.2803257937718615</v>
      </c>
      <c r="C29" s="1"/>
    </row>
    <row r="30" spans="1:4">
      <c r="A30" t="s">
        <v>2</v>
      </c>
      <c r="B30" s="2">
        <f>B26/B24</f>
        <v>2.4320384034136366</v>
      </c>
      <c r="C30" s="1"/>
    </row>
    <row r="31" spans="1:4">
      <c r="B31" s="2"/>
      <c r="C31" s="1"/>
    </row>
    <row r="32" spans="1:4">
      <c r="B32" s="2"/>
      <c r="C32" s="1"/>
    </row>
    <row r="33" spans="2:3">
      <c r="B33" s="2"/>
      <c r="C33" s="1"/>
    </row>
    <row r="34" spans="2:3">
      <c r="B34" s="2"/>
      <c r="C34" s="1"/>
    </row>
    <row r="35" spans="2:3">
      <c r="B35" s="2"/>
      <c r="C35" s="1"/>
    </row>
    <row r="36" spans="2:3">
      <c r="B36" s="2"/>
      <c r="C36" s="1"/>
    </row>
    <row r="37" spans="2:3">
      <c r="B37" s="2"/>
      <c r="C3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1, 16</vt:lpstr>
      <vt:lpstr>2, 8</vt:lpstr>
      <vt:lpstr>4,4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李昀澤</dc:creator>
  <cp:lastModifiedBy>昀澤 李</cp:lastModifiedBy>
  <dcterms:created xsi:type="dcterms:W3CDTF">2015-06-05T18:19:34Z</dcterms:created>
  <dcterms:modified xsi:type="dcterms:W3CDTF">2023-07-31T10:04:29Z</dcterms:modified>
</cp:coreProperties>
</file>