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1c5c25fb64308/Dokumente/GitHub/GEO885/R/"/>
    </mc:Choice>
  </mc:AlternateContent>
  <xr:revisionPtr revIDLastSave="89" documentId="8_{6FC1AC35-7FF8-41F1-A517-631D3F746AD3}" xr6:coauthVersionLast="47" xr6:coauthVersionMax="47" xr10:uidLastSave="{80A62C81-A149-4288-957E-CADF7656C099}"/>
  <bookViews>
    <workbookView xWindow="16690" yWindow="-110" windowWidth="22780" windowHeight="14540" xr2:uid="{B5B9485F-0C94-4C3B-9F68-C929287F1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B40" i="1"/>
  <c r="B41" i="1" s="1"/>
  <c r="B42" i="1" s="1"/>
  <c r="B43" i="1" s="1"/>
  <c r="B39" i="1"/>
  <c r="B38" i="1"/>
  <c r="H36" i="1"/>
  <c r="B36" i="1"/>
  <c r="B37" i="1" s="1"/>
  <c r="G36" i="1"/>
  <c r="C44" i="1" s="1"/>
  <c r="C24" i="1"/>
  <c r="D24" i="1" s="1"/>
  <c r="C2" i="1"/>
  <c r="D2" i="1" s="1"/>
  <c r="D12" i="1"/>
  <c r="D13" i="1" s="1"/>
  <c r="B3" i="1"/>
  <c r="E2" i="1" s="1"/>
  <c r="B4" i="1" l="1"/>
  <c r="B5" i="1" l="1"/>
  <c r="B6" i="1" l="1"/>
  <c r="B7" i="1" s="1"/>
  <c r="B8" i="1" s="1"/>
  <c r="B9" i="1" s="1"/>
</calcChain>
</file>

<file path=xl/sharedStrings.xml><?xml version="1.0" encoding="utf-8"?>
<sst xmlns="http://schemas.openxmlformats.org/spreadsheetml/2006/main" count="16" uniqueCount="15">
  <si>
    <t>year</t>
  </si>
  <si>
    <t>kgCO2</t>
  </si>
  <si>
    <t>What need to be reduced [%]</t>
  </si>
  <si>
    <t>Reduction per year [%]</t>
  </si>
  <si>
    <t>kgCO2 per year</t>
  </si>
  <si>
    <t>für R</t>
  </si>
  <si>
    <t>What needs to be reduced [%] (short_dist) (flights)</t>
  </si>
  <si>
    <t>reduction short dist flights</t>
  </si>
  <si>
    <t xml:space="preserve">mean emissions </t>
  </si>
  <si>
    <t xml:space="preserve">emission per capita </t>
  </si>
  <si>
    <t>Personen</t>
  </si>
  <si>
    <t>Anz. Flüge</t>
  </si>
  <si>
    <t>reduktion flüge</t>
  </si>
  <si>
    <t>total redutkion emission</t>
  </si>
  <si>
    <t>reductkion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</si>
</sst>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1130100</c:v>
                </c:pt>
                <c:pt idx="1">
                  <c:v>1059117.2889</c:v>
                </c:pt>
                <c:pt idx="2">
                  <c:v>988134.57780000009</c:v>
                </c:pt>
                <c:pt idx="3">
                  <c:v>917151.86670000013</c:v>
                </c:pt>
                <c:pt idx="4">
                  <c:v>846169.15560000017</c:v>
                </c:pt>
                <c:pt idx="5">
                  <c:v>775186.44450000022</c:v>
                </c:pt>
                <c:pt idx="6">
                  <c:v>704203.73340000026</c:v>
                </c:pt>
                <c:pt idx="7">
                  <c:v>633221.0223000003</c:v>
                </c:pt>
                <c:pt idx="8">
                  <c:v>562245.5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9-4724-A334-F9FE3D35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40528"/>
        <c:axId val="100396672"/>
      </c:scatterChart>
      <c:valAx>
        <c:axId val="6960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6672"/>
        <c:crosses val="autoZero"/>
        <c:crossBetween val="midCat"/>
      </c:valAx>
      <c:valAx>
        <c:axId val="1003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82550</xdr:rowOff>
    </xdr:from>
    <xdr:to>
      <xdr:col>18</xdr:col>
      <xdr:colOff>31750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2F8F-1BFF-D2BA-1B41-EB59D007C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3815-E0D2-41FA-9E0C-E185F05A96F0}">
  <dimension ref="A1:K52"/>
  <sheetViews>
    <sheetView tabSelected="1" topLeftCell="A10" workbookViewId="0">
      <selection activeCell="J52" sqref="J52"/>
    </sheetView>
  </sheetViews>
  <sheetFormatPr defaultRowHeight="15" x14ac:dyDescent="0.25"/>
  <cols>
    <col min="2" max="2" width="23.28515625" customWidth="1"/>
    <col min="3" max="3" width="36.42578125" customWidth="1"/>
    <col min="4" max="4" width="20.85546875" customWidth="1"/>
    <col min="5" max="5" width="16.140625" customWidth="1"/>
    <col min="6" max="8" width="15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</row>
    <row r="2" spans="1:10" x14ac:dyDescent="0.25">
      <c r="A2">
        <v>2022</v>
      </c>
      <c r="B2">
        <v>1130100</v>
      </c>
      <c r="C2">
        <f>(1130100-562245.5)/1130100*100</f>
        <v>50.248163879302723</v>
      </c>
      <c r="D2">
        <f>C2/8</f>
        <v>6.2810204849128404</v>
      </c>
      <c r="E2">
        <f>B2-B3</f>
        <v>70982.711099999957</v>
      </c>
      <c r="I2">
        <v>2022</v>
      </c>
      <c r="J2">
        <v>1130100</v>
      </c>
    </row>
    <row r="3" spans="1:10" x14ac:dyDescent="0.25">
      <c r="A3">
        <v>2023</v>
      </c>
      <c r="B3">
        <f>B2*0.937189</f>
        <v>1059117.2889</v>
      </c>
      <c r="I3">
        <v>2022</v>
      </c>
      <c r="J3">
        <v>1059117.2889</v>
      </c>
    </row>
    <row r="4" spans="1:10" x14ac:dyDescent="0.25">
      <c r="A4">
        <v>2024</v>
      </c>
      <c r="B4">
        <f t="shared" ref="B4:B9" si="0">B3-$E$2</f>
        <v>988134.57780000009</v>
      </c>
      <c r="I4">
        <v>2023</v>
      </c>
      <c r="J4">
        <v>1059117.2889</v>
      </c>
    </row>
    <row r="5" spans="1:10" x14ac:dyDescent="0.25">
      <c r="A5">
        <v>2025</v>
      </c>
      <c r="B5">
        <f t="shared" si="0"/>
        <v>917151.86670000013</v>
      </c>
      <c r="I5">
        <v>2023</v>
      </c>
      <c r="J5">
        <v>988134.57780000009</v>
      </c>
    </row>
    <row r="6" spans="1:10" x14ac:dyDescent="0.25">
      <c r="A6">
        <v>2026</v>
      </c>
      <c r="B6">
        <f t="shared" si="0"/>
        <v>846169.15560000017</v>
      </c>
      <c r="I6">
        <v>2024</v>
      </c>
      <c r="J6">
        <v>988134.57780000009</v>
      </c>
    </row>
    <row r="7" spans="1:10" x14ac:dyDescent="0.25">
      <c r="A7">
        <v>2027</v>
      </c>
      <c r="B7">
        <f t="shared" si="0"/>
        <v>775186.44450000022</v>
      </c>
      <c r="I7">
        <v>2024</v>
      </c>
      <c r="J7">
        <v>917151.86670000013</v>
      </c>
    </row>
    <row r="8" spans="1:10" x14ac:dyDescent="0.25">
      <c r="A8">
        <v>2028</v>
      </c>
      <c r="B8">
        <f t="shared" si="0"/>
        <v>704203.73340000026</v>
      </c>
      <c r="I8">
        <v>2025</v>
      </c>
      <c r="J8">
        <v>917151.86670000013</v>
      </c>
    </row>
    <row r="9" spans="1:10" x14ac:dyDescent="0.25">
      <c r="A9">
        <v>2029</v>
      </c>
      <c r="B9">
        <f t="shared" si="0"/>
        <v>633221.0223000003</v>
      </c>
      <c r="I9">
        <v>2025</v>
      </c>
      <c r="J9">
        <v>846169.15560000017</v>
      </c>
    </row>
    <row r="10" spans="1:10" x14ac:dyDescent="0.25">
      <c r="A10">
        <v>2030</v>
      </c>
      <c r="B10">
        <v>562245.5</v>
      </c>
      <c r="I10">
        <v>2026</v>
      </c>
      <c r="J10">
        <v>846169.15560000017</v>
      </c>
    </row>
    <row r="11" spans="1:10" x14ac:dyDescent="0.25">
      <c r="C11" s="1" t="s">
        <v>6</v>
      </c>
      <c r="D11" t="s">
        <v>7</v>
      </c>
      <c r="I11">
        <v>2026</v>
      </c>
      <c r="J11">
        <v>775186.44450000022</v>
      </c>
    </row>
    <row r="12" spans="1:10" x14ac:dyDescent="0.25">
      <c r="A12">
        <v>2022</v>
      </c>
      <c r="B12">
        <v>1130100</v>
      </c>
      <c r="C12">
        <v>96.251480000000001</v>
      </c>
      <c r="D12">
        <f>C12/8</f>
        <v>12.031435</v>
      </c>
      <c r="I12">
        <v>2027</v>
      </c>
      <c r="J12">
        <v>775186.44450000022</v>
      </c>
    </row>
    <row r="13" spans="1:10" x14ac:dyDescent="0.25">
      <c r="A13">
        <v>2023</v>
      </c>
      <c r="B13">
        <v>1059117.2889</v>
      </c>
      <c r="D13">
        <f>100-D12</f>
        <v>87.968564999999998</v>
      </c>
      <c r="I13">
        <v>2027</v>
      </c>
      <c r="J13">
        <v>704203.73340000026</v>
      </c>
    </row>
    <row r="14" spans="1:10" x14ac:dyDescent="0.25">
      <c r="A14">
        <v>2024</v>
      </c>
      <c r="B14">
        <v>988134.57780000009</v>
      </c>
      <c r="I14">
        <v>2028</v>
      </c>
      <c r="J14">
        <v>704203.73340000026</v>
      </c>
    </row>
    <row r="15" spans="1:10" x14ac:dyDescent="0.25">
      <c r="A15">
        <v>2025</v>
      </c>
      <c r="B15">
        <v>917151.86670000013</v>
      </c>
      <c r="I15">
        <v>2028</v>
      </c>
      <c r="J15">
        <v>633221.0223000003</v>
      </c>
    </row>
    <row r="16" spans="1:10" x14ac:dyDescent="0.25">
      <c r="A16">
        <v>2026</v>
      </c>
      <c r="B16">
        <v>846169.15560000017</v>
      </c>
      <c r="I16">
        <v>2029</v>
      </c>
      <c r="J16">
        <v>633221.0223000003</v>
      </c>
    </row>
    <row r="17" spans="1:10" x14ac:dyDescent="0.25">
      <c r="A17">
        <v>2027</v>
      </c>
      <c r="B17">
        <v>775186.44450000022</v>
      </c>
      <c r="I17">
        <v>2029</v>
      </c>
      <c r="J17">
        <v>562245.5</v>
      </c>
    </row>
    <row r="18" spans="1:10" x14ac:dyDescent="0.25">
      <c r="A18">
        <v>2028</v>
      </c>
      <c r="B18">
        <v>704203.73340000026</v>
      </c>
      <c r="I18">
        <v>2030</v>
      </c>
      <c r="J18">
        <v>562245.5</v>
      </c>
    </row>
    <row r="19" spans="1:10" x14ac:dyDescent="0.25">
      <c r="A19">
        <v>2029</v>
      </c>
      <c r="B19">
        <v>633221.0223000003</v>
      </c>
    </row>
    <row r="20" spans="1:10" x14ac:dyDescent="0.25">
      <c r="A20">
        <v>2030</v>
      </c>
      <c r="B20">
        <v>562245.5</v>
      </c>
    </row>
    <row r="24" spans="1:10" x14ac:dyDescent="0.25">
      <c r="A24">
        <v>2022</v>
      </c>
      <c r="B24">
        <v>1197433.3</v>
      </c>
      <c r="C24">
        <f>(1197433.3-562245.5)/1197433.3*100</f>
        <v>53.045777163538041</v>
      </c>
      <c r="D24">
        <f>C24/8</f>
        <v>6.6307221454422551</v>
      </c>
    </row>
    <row r="25" spans="1:10" x14ac:dyDescent="0.25">
      <c r="A25">
        <v>2023</v>
      </c>
    </row>
    <row r="26" spans="1:10" x14ac:dyDescent="0.25">
      <c r="A26">
        <v>2024</v>
      </c>
    </row>
    <row r="27" spans="1:10" x14ac:dyDescent="0.25">
      <c r="A27">
        <v>2025</v>
      </c>
    </row>
    <row r="28" spans="1:10" x14ac:dyDescent="0.25">
      <c r="A28">
        <v>2026</v>
      </c>
    </row>
    <row r="29" spans="1:10" x14ac:dyDescent="0.25">
      <c r="A29">
        <v>2027</v>
      </c>
    </row>
    <row r="30" spans="1:10" x14ac:dyDescent="0.25">
      <c r="A30">
        <v>2028</v>
      </c>
    </row>
    <row r="31" spans="1:10" x14ac:dyDescent="0.25">
      <c r="A31">
        <v>2029</v>
      </c>
    </row>
    <row r="32" spans="1:10" x14ac:dyDescent="0.25">
      <c r="A32">
        <v>2030</v>
      </c>
      <c r="B32">
        <v>562245.5</v>
      </c>
    </row>
    <row r="35" spans="1:11" x14ac:dyDescent="0.25">
      <c r="A35" s="1" t="s">
        <v>0</v>
      </c>
      <c r="B35" s="1" t="s">
        <v>9</v>
      </c>
      <c r="C35" s="1" t="s">
        <v>8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  <c r="I35" s="2"/>
    </row>
    <row r="36" spans="1:11" x14ac:dyDescent="0.25">
      <c r="A36">
        <v>2022</v>
      </c>
      <c r="B36">
        <f>C36/D36</f>
        <v>0.13736971532404604</v>
      </c>
      <c r="C36">
        <v>226.79740000000001</v>
      </c>
      <c r="D36">
        <v>1651</v>
      </c>
      <c r="E36">
        <v>2601</v>
      </c>
      <c r="F36">
        <v>2503.5</v>
      </c>
      <c r="G36">
        <f>C36/E36*F36</f>
        <v>218.29576735870819</v>
      </c>
      <c r="H36">
        <f>B36-B37</f>
        <v>1.6621735554209566E-2</v>
      </c>
      <c r="I36" s="2">
        <v>2022</v>
      </c>
      <c r="J36">
        <v>0.13736971532404604</v>
      </c>
    </row>
    <row r="37" spans="1:11" x14ac:dyDescent="0.25">
      <c r="A37">
        <v>2023</v>
      </c>
      <c r="B37">
        <f>B36*0.879</f>
        <v>0.12074797976983648</v>
      </c>
      <c r="I37" s="2">
        <v>2022</v>
      </c>
      <c r="J37">
        <v>0.12074797976983648</v>
      </c>
      <c r="K37">
        <v>0.13736971532404604</v>
      </c>
    </row>
    <row r="38" spans="1:11" x14ac:dyDescent="0.25">
      <c r="A38">
        <v>2024</v>
      </c>
      <c r="B38">
        <f>B37-$H$36</f>
        <v>0.10412624421562691</v>
      </c>
      <c r="I38" s="2">
        <v>2023</v>
      </c>
      <c r="J38">
        <v>0.12074797976983648</v>
      </c>
      <c r="K38">
        <v>0.12074797976983648</v>
      </c>
    </row>
    <row r="39" spans="1:11" x14ac:dyDescent="0.25">
      <c r="A39">
        <v>2025</v>
      </c>
      <c r="B39">
        <f>B38-$H$36</f>
        <v>8.7504508661417346E-2</v>
      </c>
      <c r="I39" s="2">
        <v>2023</v>
      </c>
      <c r="J39">
        <v>0.10412624421562691</v>
      </c>
      <c r="K39">
        <v>0.10412624421562691</v>
      </c>
    </row>
    <row r="40" spans="1:11" x14ac:dyDescent="0.25">
      <c r="A40">
        <v>2026</v>
      </c>
      <c r="B40">
        <f t="shared" ref="B40:B43" si="1">B39-$H$36</f>
        <v>7.088277310720778E-2</v>
      </c>
      <c r="I40" s="2">
        <v>2024</v>
      </c>
      <c r="J40">
        <v>0.10412624421562691</v>
      </c>
      <c r="K40">
        <v>8.7504508661417346E-2</v>
      </c>
    </row>
    <row r="41" spans="1:11" x14ac:dyDescent="0.25">
      <c r="A41">
        <v>2027</v>
      </c>
      <c r="B41">
        <f t="shared" si="1"/>
        <v>5.4261037552998215E-2</v>
      </c>
      <c r="I41" s="2">
        <v>2024</v>
      </c>
      <c r="J41">
        <v>8.7504508661417346E-2</v>
      </c>
      <c r="K41">
        <v>7.088277310720778E-2</v>
      </c>
    </row>
    <row r="42" spans="1:11" x14ac:dyDescent="0.25">
      <c r="A42">
        <v>2028</v>
      </c>
      <c r="B42">
        <f t="shared" si="1"/>
        <v>3.7639301998788649E-2</v>
      </c>
      <c r="I42" s="2">
        <v>2025</v>
      </c>
      <c r="J42">
        <v>8.7504508661417346E-2</v>
      </c>
      <c r="K42">
        <v>5.4261037552998215E-2</v>
      </c>
    </row>
    <row r="43" spans="1:11" x14ac:dyDescent="0.25">
      <c r="A43">
        <v>2029</v>
      </c>
      <c r="B43">
        <f t="shared" si="1"/>
        <v>2.1017566444579083E-2</v>
      </c>
      <c r="I43" s="2">
        <v>2025</v>
      </c>
      <c r="J43">
        <v>7.088277310720778E-2</v>
      </c>
      <c r="K43">
        <v>3.7639301998788649E-2</v>
      </c>
    </row>
    <row r="44" spans="1:11" x14ac:dyDescent="0.25">
      <c r="A44">
        <v>2030</v>
      </c>
      <c r="B44">
        <f>C44/D36</f>
        <v>5.1493837924238769E-3</v>
      </c>
      <c r="C44">
        <f>C36-G36</f>
        <v>8.5016326412918204</v>
      </c>
      <c r="E44">
        <v>97.5</v>
      </c>
      <c r="I44" s="2">
        <v>2026</v>
      </c>
      <c r="J44">
        <v>7.088277310720778E-2</v>
      </c>
      <c r="K44">
        <v>2.1017566444579083E-2</v>
      </c>
    </row>
    <row r="45" spans="1:11" x14ac:dyDescent="0.25">
      <c r="I45" s="2">
        <v>2026</v>
      </c>
      <c r="J45">
        <v>5.4261037552998215E-2</v>
      </c>
      <c r="K45">
        <v>5.1493837924238769E-3</v>
      </c>
    </row>
    <row r="46" spans="1:11" x14ac:dyDescent="0.25">
      <c r="I46" s="2">
        <v>2027</v>
      </c>
      <c r="J46">
        <v>5.4261037552998215E-2</v>
      </c>
    </row>
    <row r="47" spans="1:11" x14ac:dyDescent="0.25">
      <c r="I47" s="2">
        <v>2027</v>
      </c>
      <c r="J47">
        <v>3.7639301998788649E-2</v>
      </c>
    </row>
    <row r="48" spans="1:11" x14ac:dyDescent="0.25">
      <c r="I48" s="2">
        <v>2028</v>
      </c>
      <c r="J48">
        <v>3.7639301998788649E-2</v>
      </c>
    </row>
    <row r="49" spans="9:10" x14ac:dyDescent="0.25">
      <c r="I49" s="2">
        <v>2028</v>
      </c>
      <c r="J49">
        <v>2.1017566444579083E-2</v>
      </c>
    </row>
    <row r="50" spans="9:10" x14ac:dyDescent="0.25">
      <c r="I50" s="2">
        <v>2029</v>
      </c>
      <c r="J50">
        <v>2.1017566444579083E-2</v>
      </c>
    </row>
    <row r="51" spans="9:10" x14ac:dyDescent="0.25">
      <c r="I51" s="2">
        <v>2029</v>
      </c>
      <c r="J51">
        <v>5.1493837924238769E-3</v>
      </c>
    </row>
    <row r="52" spans="9:10" x14ac:dyDescent="0.25">
      <c r="I52" s="2">
        <v>2030</v>
      </c>
      <c r="J52">
        <v>5.1493837924238769E-3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Vincenzo</dc:creator>
  <cp:lastModifiedBy>Simona Di Vincenzo</cp:lastModifiedBy>
  <dcterms:created xsi:type="dcterms:W3CDTF">2022-05-26T14:11:21Z</dcterms:created>
  <dcterms:modified xsi:type="dcterms:W3CDTF">2022-05-27T10:12:00Z</dcterms:modified>
</cp:coreProperties>
</file>