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Goldy\Desktop\DATA ANALYST FUNDAMENTALS\Excel\"/>
    </mc:Choice>
  </mc:AlternateContent>
  <xr:revisionPtr revIDLastSave="0" documentId="13_ncr:1_{C4776338-F55C-43AF-B4A9-F5D63D658C8E}" xr6:coauthVersionLast="47" xr6:coauthVersionMax="47" xr10:uidLastSave="{00000000-0000-0000-0000-000000000000}"/>
  <bookViews>
    <workbookView xWindow="3765" yWindow="3765" windowWidth="20085" windowHeight="11385" firstSheet="2" activeTab="2"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27"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<sst xmlns="http://schemas.openxmlformats.org/spreadsheetml/2006/main" count="16267" uniqueCount="51">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</sst>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43"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8">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Avg</a:t>
            </a:r>
            <a:r>
              <a:rPr lang="en-PH" baseline="0"/>
              <a:t> Income Per Purchase</a:t>
            </a:r>
            <a:endParaRPr lang="en-PH"/>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#,##0.00_);_(* \(#,##0.00\);_(* "-"??_);_(@_)</c:formatCode>
                <c:ptCount val="2"/>
                <c:pt idx="0">
                  <c:v>66818.181818181823</c:v>
                </c:pt>
                <c:pt idx="1">
                  <c:v>65633.802816901414</c:v>
                </c:pt>
              </c:numCache>
            </c:numRef>
          </c:val>
          <c:extLst>
            <c:ext xmlns:c16="http://schemas.microsoft.com/office/drawing/2014/chart" uri="{C3380CC4-5D6E-409C-BE32-E72D297353CC}">
              <c16:uniqueId val="{00000000-3966-4834-B67A-E94AC37975BE}"/>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#,##0.00_);_(* \(#,##0.00\);_(* "-"??_);_(@_)</c:formatCode>
                <c:ptCount val="2"/>
                <c:pt idx="0">
                  <c:v>61625</c:v>
                </c:pt>
                <c:pt idx="1">
                  <c:v>59325.84269662921</c:v>
                </c:pt>
              </c:numCache>
            </c:numRef>
          </c:val>
          <c:extLst>
            <c:ext xmlns:c16="http://schemas.microsoft.com/office/drawing/2014/chart" uri="{C3380CC4-5D6E-409C-BE32-E72D297353CC}">
              <c16:uniqueId val="{00000003-3966-4834-B67A-E94AC37975BE}"/>
            </c:ext>
          </c:extLst>
        </c:ser>
        <c:dLbls>
          <c:dLblPos val="outEnd"/>
          <c:showLegendKey val="0"/>
          <c:showVal val="0"/>
          <c:showCatName val="0"/>
          <c:showSerName val="0"/>
          <c:showPercent val="0"/>
          <c:showBubbleSize val="0"/>
        </c:dLbls>
        <c:gapWidth val="219"/>
        <c:overlap val="-27"/>
        <c:axId val="1789705727"/>
        <c:axId val="1789703231"/>
      </c:barChart>
      <c:catAx>
        <c:axId val="17897057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9703231"/>
        <c:crosses val="autoZero"/>
        <c:auto val="1"/>
        <c:lblAlgn val="ctr"/>
        <c:lblOffset val="100"/>
        <c:noMultiLvlLbl val="0"/>
      </c:catAx>
      <c:valAx>
        <c:axId val="17897032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970572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Purchased</a:t>
            </a:r>
            <a:r>
              <a:rPr lang="en-PH" baseline="0"/>
              <a:t> Bike Per Distance</a:t>
            </a:r>
            <a:endParaRPr lang="en-PH"/>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45</c:v>
                </c:pt>
                <c:pt idx="1">
                  <c:v>15</c:v>
                </c:pt>
                <c:pt idx="2">
                  <c:v>26</c:v>
                </c:pt>
                <c:pt idx="3">
                  <c:v>13</c:v>
                </c:pt>
                <c:pt idx="4">
                  <c:v>38</c:v>
                </c:pt>
              </c:numCache>
            </c:numRef>
          </c:val>
          <c:smooth val="0"/>
          <c:extLst>
            <c:ext xmlns:c16="http://schemas.microsoft.com/office/drawing/2014/chart" uri="{C3380CC4-5D6E-409C-BE32-E72D297353CC}">
              <c16:uniqueId val="{00000000-FEDC-443F-A48B-AF5B7D103059}"/>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86</c:v>
                </c:pt>
                <c:pt idx="1">
                  <c:v>17</c:v>
                </c:pt>
                <c:pt idx="2">
                  <c:v>36</c:v>
                </c:pt>
                <c:pt idx="3">
                  <c:v>18</c:v>
                </c:pt>
                <c:pt idx="4">
                  <c:v>12</c:v>
                </c:pt>
              </c:numCache>
            </c:numRef>
          </c:val>
          <c:smooth val="0"/>
          <c:extLst>
            <c:ext xmlns:c16="http://schemas.microsoft.com/office/drawing/2014/chart" uri="{C3380CC4-5D6E-409C-BE32-E72D297353CC}">
              <c16:uniqueId val="{00000001-FEDC-443F-A48B-AF5B7D103059}"/>
            </c:ext>
          </c:extLst>
        </c:ser>
        <c:dLbls>
          <c:showLegendKey val="0"/>
          <c:showVal val="0"/>
          <c:showCatName val="0"/>
          <c:showSerName val="0"/>
          <c:showPercent val="0"/>
          <c:showBubbleSize val="0"/>
        </c:dLbls>
        <c:smooth val="0"/>
        <c:axId val="1739779711"/>
        <c:axId val="1739778463"/>
      </c:lineChart>
      <c:catAx>
        <c:axId val="17397797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9778463"/>
        <c:crosses val="autoZero"/>
        <c:auto val="1"/>
        <c:lblAlgn val="ctr"/>
        <c:lblOffset val="100"/>
        <c:noMultiLvlLbl val="0"/>
      </c:catAx>
      <c:valAx>
        <c:axId val="17397784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97797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Purchased</a:t>
            </a:r>
            <a:r>
              <a:rPr lang="en-PH" baseline="0"/>
              <a:t> Bikes Per Age Bracket</a:t>
            </a:r>
            <a:endParaRPr lang="en-PH"/>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none"/>
          </c:marker>
          <c:cat>
            <c:strRef>
              <c:f>'Pivot Table'!$A$37:$A$40</c:f>
              <c:strCache>
                <c:ptCount val="3"/>
                <c:pt idx="0">
                  <c:v>Adolescent</c:v>
                </c:pt>
                <c:pt idx="1">
                  <c:v>Middle Age</c:v>
                </c:pt>
                <c:pt idx="2">
                  <c:v>Old</c:v>
                </c:pt>
              </c:strCache>
            </c:strRef>
          </c:cat>
          <c:val>
            <c:numRef>
              <c:f>'Pivot Table'!$B$37:$B$40</c:f>
              <c:numCache>
                <c:formatCode>General</c:formatCode>
                <c:ptCount val="3"/>
                <c:pt idx="0">
                  <c:v>2</c:v>
                </c:pt>
                <c:pt idx="1">
                  <c:v>89</c:v>
                </c:pt>
                <c:pt idx="2">
                  <c:v>46</c:v>
                </c:pt>
              </c:numCache>
            </c:numRef>
          </c:val>
          <c:smooth val="0"/>
          <c:extLst>
            <c:ext xmlns:c16="http://schemas.microsoft.com/office/drawing/2014/chart" uri="{C3380CC4-5D6E-409C-BE32-E72D297353CC}">
              <c16:uniqueId val="{00000000-49B6-4677-80BA-625CFAB2B0D2}"/>
            </c:ext>
          </c:extLst>
        </c:ser>
        <c:ser>
          <c:idx val="1"/>
          <c:order val="1"/>
          <c:tx>
            <c:strRef>
              <c:f>'Pivot Table'!$C$35:$C$36</c:f>
              <c:strCache>
                <c:ptCount val="1"/>
                <c:pt idx="0">
                  <c:v>Yes</c:v>
                </c:pt>
              </c:strCache>
            </c:strRef>
          </c:tx>
          <c:spPr>
            <a:ln w="28575" cap="rnd">
              <a:solidFill>
                <a:schemeClr val="accent2"/>
              </a:solidFill>
              <a:round/>
            </a:ln>
            <a:effectLst/>
          </c:spPr>
          <c:marker>
            <c:symbol val="none"/>
          </c:marker>
          <c:cat>
            <c:strRef>
              <c:f>'Pivot Table'!$A$37:$A$40</c:f>
              <c:strCache>
                <c:ptCount val="3"/>
                <c:pt idx="0">
                  <c:v>Adolescent</c:v>
                </c:pt>
                <c:pt idx="1">
                  <c:v>Middle Age</c:v>
                </c:pt>
                <c:pt idx="2">
                  <c:v>Old</c:v>
                </c:pt>
              </c:strCache>
            </c:strRef>
          </c:cat>
          <c:val>
            <c:numRef>
              <c:f>'Pivot Table'!$C$37:$C$40</c:f>
              <c:numCache>
                <c:formatCode>General</c:formatCode>
                <c:ptCount val="3"/>
                <c:pt idx="0">
                  <c:v>7</c:v>
                </c:pt>
                <c:pt idx="1">
                  <c:v>141</c:v>
                </c:pt>
                <c:pt idx="2">
                  <c:v>21</c:v>
                </c:pt>
              </c:numCache>
            </c:numRef>
          </c:val>
          <c:smooth val="0"/>
          <c:extLst>
            <c:ext xmlns:c16="http://schemas.microsoft.com/office/drawing/2014/chart" uri="{C3380CC4-5D6E-409C-BE32-E72D297353CC}">
              <c16:uniqueId val="{00000001-49B6-4677-80BA-625CFAB2B0D2}"/>
            </c:ext>
          </c:extLst>
        </c:ser>
        <c:dLbls>
          <c:showLegendKey val="0"/>
          <c:showVal val="0"/>
          <c:showCatName val="0"/>
          <c:showSerName val="0"/>
          <c:showPercent val="0"/>
          <c:showBubbleSize val="0"/>
        </c:dLbls>
        <c:smooth val="0"/>
        <c:axId val="1743338319"/>
        <c:axId val="1743339151"/>
      </c:lineChart>
      <c:catAx>
        <c:axId val="17433383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Age</a:t>
                </a:r>
                <a:r>
                  <a:rPr lang="en-PH" baseline="0"/>
                  <a:t> Bracket</a:t>
                </a:r>
                <a:endParaRPr lang="en-PH"/>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3339151"/>
        <c:crosses val="autoZero"/>
        <c:auto val="1"/>
        <c:lblAlgn val="ctr"/>
        <c:lblOffset val="100"/>
        <c:noMultiLvlLbl val="0"/>
      </c:catAx>
      <c:valAx>
        <c:axId val="17433391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33383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Avg</a:t>
            </a:r>
            <a:r>
              <a:rPr lang="en-PH" baseline="0"/>
              <a:t> Income Per Purchase</a:t>
            </a:r>
            <a:endParaRPr lang="en-PH"/>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#,##0.00_);_(* \(#,##0.00\);_(* "-"??_);_(@_)</c:formatCode>
                <c:ptCount val="2"/>
                <c:pt idx="0">
                  <c:v>66818.181818181823</c:v>
                </c:pt>
                <c:pt idx="1">
                  <c:v>65633.802816901414</c:v>
                </c:pt>
              </c:numCache>
            </c:numRef>
          </c:val>
          <c:extLst>
            <c:ext xmlns:c16="http://schemas.microsoft.com/office/drawing/2014/chart" uri="{C3380CC4-5D6E-409C-BE32-E72D297353CC}">
              <c16:uniqueId val="{00000000-28C2-4F9D-987C-F9AD6CA56E3F}"/>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#,##0.00_);_(* \(#,##0.00\);_(* "-"??_);_(@_)</c:formatCode>
                <c:ptCount val="2"/>
                <c:pt idx="0">
                  <c:v>61625</c:v>
                </c:pt>
                <c:pt idx="1">
                  <c:v>59325.84269662921</c:v>
                </c:pt>
              </c:numCache>
            </c:numRef>
          </c:val>
          <c:extLst>
            <c:ext xmlns:c16="http://schemas.microsoft.com/office/drawing/2014/chart" uri="{C3380CC4-5D6E-409C-BE32-E72D297353CC}">
              <c16:uniqueId val="{00000003-28C2-4F9D-987C-F9AD6CA56E3F}"/>
            </c:ext>
          </c:extLst>
        </c:ser>
        <c:dLbls>
          <c:showLegendKey val="0"/>
          <c:showVal val="0"/>
          <c:showCatName val="0"/>
          <c:showSerName val="0"/>
          <c:showPercent val="0"/>
          <c:showBubbleSize val="0"/>
        </c:dLbls>
        <c:gapWidth val="219"/>
        <c:overlap val="-27"/>
        <c:axId val="1789705727"/>
        <c:axId val="1789703231"/>
      </c:barChart>
      <c:catAx>
        <c:axId val="17897057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9703231"/>
        <c:crosses val="autoZero"/>
        <c:auto val="1"/>
        <c:lblAlgn val="ctr"/>
        <c:lblOffset val="100"/>
        <c:noMultiLvlLbl val="0"/>
      </c:catAx>
      <c:valAx>
        <c:axId val="17897032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970572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Purchased</a:t>
            </a:r>
            <a:r>
              <a:rPr lang="en-PH" baseline="0"/>
              <a:t> Bike Per Distance</a:t>
            </a:r>
            <a:endParaRPr lang="en-PH"/>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45</c:v>
                </c:pt>
                <c:pt idx="1">
                  <c:v>15</c:v>
                </c:pt>
                <c:pt idx="2">
                  <c:v>26</c:v>
                </c:pt>
                <c:pt idx="3">
                  <c:v>13</c:v>
                </c:pt>
                <c:pt idx="4">
                  <c:v>38</c:v>
                </c:pt>
              </c:numCache>
            </c:numRef>
          </c:val>
          <c:smooth val="0"/>
          <c:extLst>
            <c:ext xmlns:c16="http://schemas.microsoft.com/office/drawing/2014/chart" uri="{C3380CC4-5D6E-409C-BE32-E72D297353CC}">
              <c16:uniqueId val="{00000000-2937-441D-B060-C09B1408D590}"/>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86</c:v>
                </c:pt>
                <c:pt idx="1">
                  <c:v>17</c:v>
                </c:pt>
                <c:pt idx="2">
                  <c:v>36</c:v>
                </c:pt>
                <c:pt idx="3">
                  <c:v>18</c:v>
                </c:pt>
                <c:pt idx="4">
                  <c:v>12</c:v>
                </c:pt>
              </c:numCache>
            </c:numRef>
          </c:val>
          <c:smooth val="0"/>
          <c:extLst>
            <c:ext xmlns:c16="http://schemas.microsoft.com/office/drawing/2014/chart" uri="{C3380CC4-5D6E-409C-BE32-E72D297353CC}">
              <c16:uniqueId val="{00000001-2937-441D-B060-C09B1408D590}"/>
            </c:ext>
          </c:extLst>
        </c:ser>
        <c:dLbls>
          <c:showLegendKey val="0"/>
          <c:showVal val="0"/>
          <c:showCatName val="0"/>
          <c:showSerName val="0"/>
          <c:showPercent val="0"/>
          <c:showBubbleSize val="0"/>
        </c:dLbls>
        <c:smooth val="0"/>
        <c:axId val="1739779711"/>
        <c:axId val="1739778463"/>
      </c:lineChart>
      <c:catAx>
        <c:axId val="17397797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9778463"/>
        <c:crosses val="autoZero"/>
        <c:auto val="1"/>
        <c:lblAlgn val="ctr"/>
        <c:lblOffset val="100"/>
        <c:noMultiLvlLbl val="0"/>
      </c:catAx>
      <c:valAx>
        <c:axId val="17397784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97797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Table!PivotTable7</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Purchased</a:t>
            </a:r>
            <a:r>
              <a:rPr lang="en-PH" baseline="0"/>
              <a:t> Bikes Per Age Bracket</a:t>
            </a:r>
            <a:endParaRPr lang="en-PH"/>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none"/>
          </c:marker>
          <c:cat>
            <c:strRef>
              <c:f>'Pivot Table'!$A$37:$A$40</c:f>
              <c:strCache>
                <c:ptCount val="3"/>
                <c:pt idx="0">
                  <c:v>Adolescent</c:v>
                </c:pt>
                <c:pt idx="1">
                  <c:v>Middle Age</c:v>
                </c:pt>
                <c:pt idx="2">
                  <c:v>Old</c:v>
                </c:pt>
              </c:strCache>
            </c:strRef>
          </c:cat>
          <c:val>
            <c:numRef>
              <c:f>'Pivot Table'!$B$37:$B$40</c:f>
              <c:numCache>
                <c:formatCode>General</c:formatCode>
                <c:ptCount val="3"/>
                <c:pt idx="0">
                  <c:v>2</c:v>
                </c:pt>
                <c:pt idx="1">
                  <c:v>89</c:v>
                </c:pt>
                <c:pt idx="2">
                  <c:v>46</c:v>
                </c:pt>
              </c:numCache>
            </c:numRef>
          </c:val>
          <c:smooth val="0"/>
          <c:extLst>
            <c:ext xmlns:c16="http://schemas.microsoft.com/office/drawing/2014/chart" uri="{C3380CC4-5D6E-409C-BE32-E72D297353CC}">
              <c16:uniqueId val="{00000000-B8FA-4A4A-86CA-585EFCD87A62}"/>
            </c:ext>
          </c:extLst>
        </c:ser>
        <c:ser>
          <c:idx val="1"/>
          <c:order val="1"/>
          <c:tx>
            <c:strRef>
              <c:f>'Pivot Table'!$C$35:$C$36</c:f>
              <c:strCache>
                <c:ptCount val="1"/>
                <c:pt idx="0">
                  <c:v>Yes</c:v>
                </c:pt>
              </c:strCache>
            </c:strRef>
          </c:tx>
          <c:spPr>
            <a:ln w="28575" cap="rnd">
              <a:solidFill>
                <a:schemeClr val="accent2"/>
              </a:solidFill>
              <a:round/>
            </a:ln>
            <a:effectLst/>
          </c:spPr>
          <c:marker>
            <c:symbol val="none"/>
          </c:marker>
          <c:cat>
            <c:strRef>
              <c:f>'Pivot Table'!$A$37:$A$40</c:f>
              <c:strCache>
                <c:ptCount val="3"/>
                <c:pt idx="0">
                  <c:v>Adolescent</c:v>
                </c:pt>
                <c:pt idx="1">
                  <c:v>Middle Age</c:v>
                </c:pt>
                <c:pt idx="2">
                  <c:v>Old</c:v>
                </c:pt>
              </c:strCache>
            </c:strRef>
          </c:cat>
          <c:val>
            <c:numRef>
              <c:f>'Pivot Table'!$C$37:$C$40</c:f>
              <c:numCache>
                <c:formatCode>General</c:formatCode>
                <c:ptCount val="3"/>
                <c:pt idx="0">
                  <c:v>7</c:v>
                </c:pt>
                <c:pt idx="1">
                  <c:v>141</c:v>
                </c:pt>
                <c:pt idx="2">
                  <c:v>21</c:v>
                </c:pt>
              </c:numCache>
            </c:numRef>
          </c:val>
          <c:smooth val="0"/>
          <c:extLst>
            <c:ext xmlns:c16="http://schemas.microsoft.com/office/drawing/2014/chart" uri="{C3380CC4-5D6E-409C-BE32-E72D297353CC}">
              <c16:uniqueId val="{00000001-B8FA-4A4A-86CA-585EFCD87A62}"/>
            </c:ext>
          </c:extLst>
        </c:ser>
        <c:dLbls>
          <c:showLegendKey val="0"/>
          <c:showVal val="0"/>
          <c:showCatName val="0"/>
          <c:showSerName val="0"/>
          <c:showPercent val="0"/>
          <c:showBubbleSize val="0"/>
        </c:dLbls>
        <c:smooth val="0"/>
        <c:axId val="1743338319"/>
        <c:axId val="1743339151"/>
      </c:lineChart>
      <c:catAx>
        <c:axId val="17433383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Age</a:t>
                </a:r>
                <a:r>
                  <a:rPr lang="en-PH" baseline="0"/>
                  <a:t> Bracket</a:t>
                </a:r>
                <a:endParaRPr lang="en-PH"/>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3339151"/>
        <c:crosses val="autoZero"/>
        <c:auto val="1"/>
        <c:lblAlgn val="ctr"/>
        <c:lblOffset val="100"/>
        <c:noMultiLvlLbl val="0"/>
      </c:catAx>
      <c:valAx>
        <c:axId val="17433391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33383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57150</xdr:colOff>
      <xdr:row>1</xdr:row>
      <xdr:rowOff>23812</xdr:rowOff>
    </xdr:from>
    <xdr:to>
      <xdr:col>11</xdr:col>
      <xdr:colOff>361950</xdr:colOff>
      <xdr:row>15</xdr:row>
      <xdr:rowOff>100012</xdr:rowOff>
    </xdr:to>
    <xdr:graphicFrame macro="">
      <xdr:nvGraphicFramePr>
        <xdr:cNvPr id="2" name="Chart 1">
          <a:extLst>
            <a:ext uri="{FF2B5EF4-FFF2-40B4-BE49-F238E27FC236}">
              <a16:creationId xmlns:a16="http://schemas.microsoft.com/office/drawing/2014/main" id="{73D7F72D-C323-435E-962A-60BD9A12D79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261937</xdr:colOff>
      <xdr:row>17</xdr:row>
      <xdr:rowOff>23812</xdr:rowOff>
    </xdr:from>
    <xdr:to>
      <xdr:col>11</xdr:col>
      <xdr:colOff>566737</xdr:colOff>
      <xdr:row>31</xdr:row>
      <xdr:rowOff>100012</xdr:rowOff>
    </xdr:to>
    <xdr:graphicFrame macro="">
      <xdr:nvGraphicFramePr>
        <xdr:cNvPr id="3" name="Chart 2">
          <a:extLst>
            <a:ext uri="{FF2B5EF4-FFF2-40B4-BE49-F238E27FC236}">
              <a16:creationId xmlns:a16="http://schemas.microsoft.com/office/drawing/2014/main" id="{274C1BFB-01E9-4EFD-9AD1-9C9781E8AA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295275</xdr:colOff>
      <xdr:row>33</xdr:row>
      <xdr:rowOff>80962</xdr:rowOff>
    </xdr:from>
    <xdr:to>
      <xdr:col>11</xdr:col>
      <xdr:colOff>600075</xdr:colOff>
      <xdr:row>47</xdr:row>
      <xdr:rowOff>157162</xdr:rowOff>
    </xdr:to>
    <xdr:graphicFrame macro="">
      <xdr:nvGraphicFramePr>
        <xdr:cNvPr id="4" name="Chart 3">
          <a:extLst>
            <a:ext uri="{FF2B5EF4-FFF2-40B4-BE49-F238E27FC236}">
              <a16:creationId xmlns:a16="http://schemas.microsoft.com/office/drawing/2014/main" id="{3D6FEEC9-711C-4756-A1E0-077E836024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419347</xdr:colOff>
      <xdr:row>4</xdr:row>
      <xdr:rowOff>113310</xdr:rowOff>
    </xdr:from>
    <xdr:to>
      <xdr:col>10</xdr:col>
      <xdr:colOff>367393</xdr:colOff>
      <xdr:row>18</xdr:row>
      <xdr:rowOff>123700</xdr:rowOff>
    </xdr:to>
    <xdr:graphicFrame macro="">
      <xdr:nvGraphicFramePr>
        <xdr:cNvPr id="2" name="Chart 1">
          <a:extLst>
            <a:ext uri="{FF2B5EF4-FFF2-40B4-BE49-F238E27FC236}">
              <a16:creationId xmlns:a16="http://schemas.microsoft.com/office/drawing/2014/main" id="{F3585937-9A46-4EE4-9261-E7C90B1F72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422811</xdr:colOff>
      <xdr:row>19</xdr:row>
      <xdr:rowOff>37111</xdr:rowOff>
    </xdr:from>
    <xdr:to>
      <xdr:col>17</xdr:col>
      <xdr:colOff>3712</xdr:colOff>
      <xdr:row>34</xdr:row>
      <xdr:rowOff>19791</xdr:rowOff>
    </xdr:to>
    <xdr:graphicFrame macro="">
      <xdr:nvGraphicFramePr>
        <xdr:cNvPr id="4" name="Chart 3">
          <a:extLst>
            <a:ext uri="{FF2B5EF4-FFF2-40B4-BE49-F238E27FC236}">
              <a16:creationId xmlns:a16="http://schemas.microsoft.com/office/drawing/2014/main" id="{3014F29F-80A3-4314-8F80-D5112F4E16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480827</xdr:colOff>
      <xdr:row>4</xdr:row>
      <xdr:rowOff>114175</xdr:rowOff>
    </xdr:from>
    <xdr:to>
      <xdr:col>16</xdr:col>
      <xdr:colOff>610837</xdr:colOff>
      <xdr:row>18</xdr:row>
      <xdr:rowOff>123701</xdr:rowOff>
    </xdr:to>
    <xdr:graphicFrame macro="">
      <xdr:nvGraphicFramePr>
        <xdr:cNvPr id="5" name="Chart 4">
          <a:extLst>
            <a:ext uri="{FF2B5EF4-FFF2-40B4-BE49-F238E27FC236}">
              <a16:creationId xmlns:a16="http://schemas.microsoft.com/office/drawing/2014/main" id="{59A87C26-985D-459E-B1CB-E938BE3064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96610</xdr:colOff>
      <xdr:row>4</xdr:row>
      <xdr:rowOff>146957</xdr:rowOff>
    </xdr:from>
    <xdr:to>
      <xdr:col>4</xdr:col>
      <xdr:colOff>340178</xdr:colOff>
      <xdr:row>13</xdr:row>
      <xdr:rowOff>122465</xdr:rowOff>
    </xdr:to>
    <mc:AlternateContent xmlns:mc="http://schemas.openxmlformats.org/markup-compatibility/2006">
      <mc:Choice xmlns:a14="http://schemas.microsoft.com/office/drawing/2010/main" Requires="a14">
        <xdr:graphicFrame macro="">
          <xdr:nvGraphicFramePr>
            <xdr:cNvPr id="7" name="Marital Status">
              <a:extLst>
                <a:ext uri="{FF2B5EF4-FFF2-40B4-BE49-F238E27FC236}">
                  <a16:creationId xmlns:a16="http://schemas.microsoft.com/office/drawing/2014/main" id="{8739263B-74EA-46AB-9CD8-5384A0A302EB}"/>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96610" y="908957"/>
              <a:ext cx="2692854" cy="1690008"/>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100693</xdr:colOff>
      <xdr:row>14</xdr:row>
      <xdr:rowOff>27215</xdr:rowOff>
    </xdr:from>
    <xdr:to>
      <xdr:col>4</xdr:col>
      <xdr:colOff>326571</xdr:colOff>
      <xdr:row>22</xdr:row>
      <xdr:rowOff>95251</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1626367E-314B-4BB1-91C1-76BDA86C5F4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00693" y="2694215"/>
              <a:ext cx="2675164" cy="1592036"/>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100693</xdr:colOff>
      <xdr:row>22</xdr:row>
      <xdr:rowOff>176893</xdr:rowOff>
    </xdr:from>
    <xdr:to>
      <xdr:col>4</xdr:col>
      <xdr:colOff>326571</xdr:colOff>
      <xdr:row>34</xdr:row>
      <xdr:rowOff>27214</xdr:rowOff>
    </xdr:to>
    <mc:AlternateContent xmlns:mc="http://schemas.openxmlformats.org/markup-compatibility/2006">
      <mc:Choice xmlns:a14="http://schemas.microsoft.com/office/drawing/2010/main" Requires="a14">
        <xdr:graphicFrame macro="">
          <xdr:nvGraphicFramePr>
            <xdr:cNvPr id="10" name="Education">
              <a:extLst>
                <a:ext uri="{FF2B5EF4-FFF2-40B4-BE49-F238E27FC236}">
                  <a16:creationId xmlns:a16="http://schemas.microsoft.com/office/drawing/2014/main" id="{79604340-8264-41F9-8CA1-D971643E3A33}"/>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00693" y="4367893"/>
              <a:ext cx="2675164" cy="2136321"/>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oldy" refreshedDate="45503.723936458337" createdVersion="7" refreshedVersion="7" minRefreshableVersion="3" recordCount="1000" xr:uid="{0BE0F94C-0AD6-45E9-83D7-A956FB83A964}">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47322266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DA3E4B4-94BD-4560-BEC3-6B8310075F7C}" name="PivotTable7" cacheId="2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5:D40"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h="1" x="4"/>
        <item h="1" x="2"/>
        <item h="1" x="1"/>
        <item h="1"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980A200-295A-4E62-99CA-23CF25CEF3E7}" name="PivotTable4" cacheId="2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18:D25"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h="1"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046B7BD-AD03-4F2E-AF1B-C0383FA2E698}" name="PivotTable3" cacheId="2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h="1" x="4"/>
        <item h="1" x="2"/>
        <item h="1" x="1"/>
        <item h="1" x="3"/>
        <item t="default"/>
      </items>
    </pivotField>
    <pivotField showAll="0"/>
    <pivotField showAll="0"/>
    <pivotField showAll="0"/>
    <pivotField showAll="0">
      <items count="7">
        <item h="1" x="0"/>
        <item h="1" m="1" x="5"/>
        <item h="1" x="3"/>
        <item h="1" x="1"/>
        <item h="1" x="2"/>
        <item x="4"/>
        <item t="default"/>
      </items>
    </pivotField>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43"/>
  </dataFields>
  <formats count="1">
    <format dxfId="19">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B79F6CF6-0B31-4061-BBC8-4BB225B7D632}" sourceName="Marital Status">
  <pivotTables>
    <pivotTable tabId="3" name="PivotTable3"/>
    <pivotTable tabId="3" name="PivotTable4"/>
    <pivotTable tabId="3" name="PivotTable7"/>
  </pivotTables>
  <data>
    <tabular pivotCacheId="47322266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6479057-2F4B-463A-B124-DF5E15D5112C}" sourceName="Region">
  <pivotTables>
    <pivotTable tabId="3" name="PivotTable3"/>
    <pivotTable tabId="3" name="PivotTable4"/>
    <pivotTable tabId="3" name="PivotTable7"/>
  </pivotTables>
  <data>
    <tabular pivotCacheId="473222668">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AD7F371-9F62-4CE0-BDE6-6D3D683CC039}" sourceName="Education">
  <pivotTables>
    <pivotTable tabId="3" name="PivotTable3"/>
    <pivotTable tabId="3" name="PivotTable4"/>
    <pivotTable tabId="3" name="PivotTable7"/>
  </pivotTables>
  <data>
    <tabular pivotCacheId="473222668">
      <items count="5">
        <i x="0" s="1"/>
        <i x="4"/>
        <i x="2"/>
        <i x="1"/>
        <i x="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93BEA94A-EE7C-4BF2-94A3-B4BE3E2E84CF}" cache="Slicer_Marital_Status" caption="Marital Status" rowHeight="241300"/>
  <slicer name="Region" xr10:uid="{93BBD5F5-13A4-40A3-BD24-029AF55DA6B8}" cache="Slicer_Region" caption="Region" rowHeight="241300"/>
  <slicer name="Education" xr10:uid="{C67301D4-688B-4A58-8F0A-DFD98FCF7F0D}" cache="Slicer_Education" caption="Educ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XEP1" workbookViewId="0">
      <selection activeCell="N5"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A371C2-649F-4934-8BC4-353885780979}">
  <dimension ref="A1:N1001"/>
  <sheetViews>
    <sheetView workbookViewId="0">
      <selection activeCell="G13" sqref="G13"/>
    </sheetView>
  </sheetViews>
  <sheetFormatPr defaultColWidth="11.85546875" defaultRowHeight="15" x14ac:dyDescent="0.25"/>
  <cols>
    <col min="2" max="2" width="13.7109375" customWidth="1"/>
    <col min="6" max="6" width="16.5703125" customWidth="1"/>
    <col min="7" max="7" width="15.28515625" customWidth="1"/>
    <col min="14" max="14" width="15.42578125" customWidth="1"/>
  </cols>
  <sheetData>
    <row r="1" spans="1:14" x14ac:dyDescent="0.25">
      <c r="A1" t="s">
        <v>0</v>
      </c>
      <c r="B1" t="s">
        <v>1</v>
      </c>
      <c r="C1" t="s">
        <v>2</v>
      </c>
      <c r="D1" t="s">
        <v>3</v>
      </c>
      <c r="E1" t="s">
        <v>4</v>
      </c>
      <c r="F1" t="s">
        <v>5</v>
      </c>
      <c r="G1" t="s">
        <v>6</v>
      </c>
      <c r="H1" t="s">
        <v>7</v>
      </c>
      <c r="I1" t="s">
        <v>8</v>
      </c>
      <c r="J1" t="s">
        <v>9</v>
      </c>
      <c r="K1" t="s">
        <v>10</v>
      </c>
      <c r="L1" t="s">
        <v>11</v>
      </c>
      <c r="M1" t="s">
        <v>40</v>
      </c>
      <c r="N1" t="s">
        <v>12</v>
      </c>
    </row>
    <row r="2" spans="1:14" x14ac:dyDescent="0.25">
      <c r="A2">
        <v>12496</v>
      </c>
      <c r="B2" t="s">
        <v>36</v>
      </c>
      <c r="C2" t="s">
        <v>38</v>
      </c>
      <c r="D2" s="1">
        <v>40000</v>
      </c>
      <c r="E2">
        <v>1</v>
      </c>
      <c r="F2" t="s">
        <v>13</v>
      </c>
      <c r="G2" t="s">
        <v>14</v>
      </c>
      <c r="H2" t="s">
        <v>15</v>
      </c>
      <c r="I2">
        <v>0</v>
      </c>
      <c r="J2" t="s">
        <v>16</v>
      </c>
      <c r="K2" t="s">
        <v>17</v>
      </c>
      <c r="L2">
        <v>42</v>
      </c>
      <c r="M2" t="str">
        <f>IF(L2&gt;54, "Old", IF(L2&gt;=31, "Middle Age", IF(L2&lt;31, "Adolescent", "Invalid")))</f>
        <v>Middle Age</v>
      </c>
      <c r="N2" t="s">
        <v>18</v>
      </c>
    </row>
    <row r="3" spans="1:14" x14ac:dyDescent="0.25">
      <c r="A3">
        <v>24107</v>
      </c>
      <c r="B3" t="s">
        <v>36</v>
      </c>
      <c r="C3" t="s">
        <v>39</v>
      </c>
      <c r="D3" s="1">
        <v>30000</v>
      </c>
      <c r="E3">
        <v>3</v>
      </c>
      <c r="F3" t="s">
        <v>19</v>
      </c>
      <c r="G3" t="s">
        <v>20</v>
      </c>
      <c r="H3" t="s">
        <v>15</v>
      </c>
      <c r="I3">
        <v>1</v>
      </c>
      <c r="J3" t="s">
        <v>16</v>
      </c>
      <c r="K3" t="s">
        <v>17</v>
      </c>
      <c r="L3">
        <v>43</v>
      </c>
      <c r="M3" t="str">
        <f t="shared" ref="M3:M66" si="0">IF(L3&gt;54, "Old", IF(L3&gt;=31, "Middle Age", IF(L3&lt;31, "Adolescent", "Invalid")))</f>
        <v>Middle Age</v>
      </c>
      <c r="N3" t="s">
        <v>18</v>
      </c>
    </row>
    <row r="4" spans="1:14" x14ac:dyDescent="0.25">
      <c r="A4">
        <v>14177</v>
      </c>
      <c r="B4" t="s">
        <v>36</v>
      </c>
      <c r="C4" t="s">
        <v>39</v>
      </c>
      <c r="D4" s="1">
        <v>80000</v>
      </c>
      <c r="E4">
        <v>5</v>
      </c>
      <c r="F4" t="s">
        <v>19</v>
      </c>
      <c r="G4" t="s">
        <v>21</v>
      </c>
      <c r="H4" t="s">
        <v>18</v>
      </c>
      <c r="I4">
        <v>2</v>
      </c>
      <c r="J4" t="s">
        <v>22</v>
      </c>
      <c r="K4" t="s">
        <v>17</v>
      </c>
      <c r="L4">
        <v>60</v>
      </c>
      <c r="M4" t="str">
        <f t="shared" si="0"/>
        <v>Old</v>
      </c>
      <c r="N4" t="s">
        <v>18</v>
      </c>
    </row>
    <row r="5" spans="1:14" x14ac:dyDescent="0.25">
      <c r="A5">
        <v>24381</v>
      </c>
      <c r="B5" t="s">
        <v>37</v>
      </c>
      <c r="C5" t="s">
        <v>39</v>
      </c>
      <c r="D5" s="1">
        <v>70000</v>
      </c>
      <c r="E5">
        <v>0</v>
      </c>
      <c r="F5" t="s">
        <v>13</v>
      </c>
      <c r="G5" t="s">
        <v>21</v>
      </c>
      <c r="H5" t="s">
        <v>15</v>
      </c>
      <c r="I5">
        <v>1</v>
      </c>
      <c r="J5" t="s">
        <v>23</v>
      </c>
      <c r="K5" t="s">
        <v>24</v>
      </c>
      <c r="L5">
        <v>41</v>
      </c>
      <c r="M5" t="str">
        <f t="shared" si="0"/>
        <v>Middle Age</v>
      </c>
      <c r="N5" t="s">
        <v>15</v>
      </c>
    </row>
    <row r="6" spans="1:14" x14ac:dyDescent="0.25">
      <c r="A6">
        <v>25597</v>
      </c>
      <c r="B6" t="s">
        <v>37</v>
      </c>
      <c r="C6" t="s">
        <v>39</v>
      </c>
      <c r="D6" s="1">
        <v>30000</v>
      </c>
      <c r="E6">
        <v>0</v>
      </c>
      <c r="F6" t="s">
        <v>13</v>
      </c>
      <c r="G6" t="s">
        <v>20</v>
      </c>
      <c r="H6" t="s">
        <v>18</v>
      </c>
      <c r="I6">
        <v>0</v>
      </c>
      <c r="J6" t="s">
        <v>16</v>
      </c>
      <c r="K6" t="s">
        <v>17</v>
      </c>
      <c r="L6">
        <v>36</v>
      </c>
      <c r="M6" t="str">
        <f t="shared" si="0"/>
        <v>Middle Age</v>
      </c>
      <c r="N6" t="s">
        <v>15</v>
      </c>
    </row>
    <row r="7" spans="1:14" x14ac:dyDescent="0.25">
      <c r="A7">
        <v>13507</v>
      </c>
      <c r="B7" t="s">
        <v>36</v>
      </c>
      <c r="C7" t="s">
        <v>38</v>
      </c>
      <c r="D7" s="1">
        <v>10000</v>
      </c>
      <c r="E7">
        <v>2</v>
      </c>
      <c r="F7" t="s">
        <v>19</v>
      </c>
      <c r="G7" t="s">
        <v>25</v>
      </c>
      <c r="H7" t="s">
        <v>15</v>
      </c>
      <c r="I7">
        <v>0</v>
      </c>
      <c r="J7" t="s">
        <v>26</v>
      </c>
      <c r="K7" t="s">
        <v>17</v>
      </c>
      <c r="L7">
        <v>50</v>
      </c>
      <c r="M7" t="str">
        <f t="shared" si="0"/>
        <v>Middle Age</v>
      </c>
      <c r="N7" t="s">
        <v>18</v>
      </c>
    </row>
    <row r="8" spans="1:14" x14ac:dyDescent="0.25">
      <c r="A8">
        <v>27974</v>
      </c>
      <c r="B8" t="s">
        <v>37</v>
      </c>
      <c r="C8" t="s">
        <v>39</v>
      </c>
      <c r="D8" s="1">
        <v>160000</v>
      </c>
      <c r="E8">
        <v>2</v>
      </c>
      <c r="F8" t="s">
        <v>27</v>
      </c>
      <c r="G8" t="s">
        <v>28</v>
      </c>
      <c r="H8" t="s">
        <v>15</v>
      </c>
      <c r="I8">
        <v>4</v>
      </c>
      <c r="J8" t="s">
        <v>16</v>
      </c>
      <c r="K8" t="s">
        <v>24</v>
      </c>
      <c r="L8">
        <v>33</v>
      </c>
      <c r="M8" t="str">
        <f t="shared" si="0"/>
        <v>Middle Age</v>
      </c>
      <c r="N8" t="s">
        <v>15</v>
      </c>
    </row>
    <row r="9" spans="1:14" x14ac:dyDescent="0.25">
      <c r="A9">
        <v>19364</v>
      </c>
      <c r="B9" t="s">
        <v>36</v>
      </c>
      <c r="C9" t="s">
        <v>39</v>
      </c>
      <c r="D9" s="1">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1">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1">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1">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1">
        <v>90000</v>
      </c>
      <c r="E13">
        <v>0</v>
      </c>
      <c r="F13" t="s">
        <v>13</v>
      </c>
      <c r="G13" t="s">
        <v>21</v>
      </c>
      <c r="H13" t="s">
        <v>18</v>
      </c>
      <c r="I13">
        <v>4</v>
      </c>
      <c r="J13" t="s">
        <v>46</v>
      </c>
      <c r="K13" t="s">
        <v>24</v>
      </c>
      <c r="L13">
        <v>36</v>
      </c>
      <c r="M13" t="str">
        <f t="shared" si="0"/>
        <v>Middle Age</v>
      </c>
      <c r="N13" t="s">
        <v>18</v>
      </c>
    </row>
    <row r="14" spans="1:14" x14ac:dyDescent="0.25">
      <c r="A14">
        <v>11434</v>
      </c>
      <c r="B14" t="s">
        <v>36</v>
      </c>
      <c r="C14" t="s">
        <v>39</v>
      </c>
      <c r="D14" s="1">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1">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1">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1">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1">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1">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1">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1">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1">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1">
        <v>80000</v>
      </c>
      <c r="E23">
        <v>0</v>
      </c>
      <c r="F23" t="s">
        <v>13</v>
      </c>
      <c r="G23" t="s">
        <v>21</v>
      </c>
      <c r="H23" t="s">
        <v>15</v>
      </c>
      <c r="I23">
        <v>4</v>
      </c>
      <c r="J23" t="s">
        <v>46</v>
      </c>
      <c r="K23" t="s">
        <v>24</v>
      </c>
      <c r="L23">
        <v>35</v>
      </c>
      <c r="M23" t="str">
        <f t="shared" si="0"/>
        <v>Middle Age</v>
      </c>
      <c r="N23" t="s">
        <v>18</v>
      </c>
    </row>
    <row r="24" spans="1:14" x14ac:dyDescent="0.25">
      <c r="A24">
        <v>19193</v>
      </c>
      <c r="B24" t="s">
        <v>37</v>
      </c>
      <c r="C24" t="s">
        <v>39</v>
      </c>
      <c r="D24" s="1">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1">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1">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1">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1">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1">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1">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1">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1">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1">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1">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1">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1">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1">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1">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1">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1">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1">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1">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1">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1">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1">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1">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1">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1">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1">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1">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1">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1">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1">
        <v>80000</v>
      </c>
      <c r="E53">
        <v>0</v>
      </c>
      <c r="F53" t="s">
        <v>13</v>
      </c>
      <c r="G53" t="s">
        <v>21</v>
      </c>
      <c r="H53" t="s">
        <v>18</v>
      </c>
      <c r="I53">
        <v>4</v>
      </c>
      <c r="J53" t="s">
        <v>46</v>
      </c>
      <c r="K53" t="s">
        <v>24</v>
      </c>
      <c r="L53">
        <v>35</v>
      </c>
      <c r="M53" t="str">
        <f t="shared" si="0"/>
        <v>Middle Age</v>
      </c>
      <c r="N53" t="s">
        <v>18</v>
      </c>
    </row>
    <row r="54" spans="1:14" x14ac:dyDescent="0.25">
      <c r="A54">
        <v>12558</v>
      </c>
      <c r="B54" t="s">
        <v>36</v>
      </c>
      <c r="C54" t="s">
        <v>38</v>
      </c>
      <c r="D54" s="1">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1">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1">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1">
        <v>80000</v>
      </c>
      <c r="E57">
        <v>4</v>
      </c>
      <c r="F57" t="s">
        <v>27</v>
      </c>
      <c r="G57" t="s">
        <v>21</v>
      </c>
      <c r="H57" t="s">
        <v>15</v>
      </c>
      <c r="I57">
        <v>2</v>
      </c>
      <c r="J57" t="s">
        <v>46</v>
      </c>
      <c r="K57" t="s">
        <v>17</v>
      </c>
      <c r="L57">
        <v>54</v>
      </c>
      <c r="M57" t="str">
        <f t="shared" si="0"/>
        <v>Middle Age</v>
      </c>
      <c r="N57" t="s">
        <v>18</v>
      </c>
    </row>
    <row r="58" spans="1:14" x14ac:dyDescent="0.25">
      <c r="A58">
        <v>12808</v>
      </c>
      <c r="B58" t="s">
        <v>36</v>
      </c>
      <c r="C58" t="s">
        <v>39</v>
      </c>
      <c r="D58" s="1">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1">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1">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1">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1">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1">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1">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1">
        <v>60000</v>
      </c>
      <c r="E65">
        <v>4</v>
      </c>
      <c r="F65" t="s">
        <v>13</v>
      </c>
      <c r="G65" t="s">
        <v>21</v>
      </c>
      <c r="H65" t="s">
        <v>15</v>
      </c>
      <c r="I65">
        <v>3</v>
      </c>
      <c r="J65" t="s">
        <v>46</v>
      </c>
      <c r="K65" t="s">
        <v>24</v>
      </c>
      <c r="L65">
        <v>41</v>
      </c>
      <c r="M65" t="str">
        <f t="shared" si="0"/>
        <v>Middle Age</v>
      </c>
      <c r="N65" t="s">
        <v>18</v>
      </c>
    </row>
    <row r="66" spans="1:14" x14ac:dyDescent="0.25">
      <c r="A66">
        <v>14927</v>
      </c>
      <c r="B66" t="s">
        <v>36</v>
      </c>
      <c r="C66" t="s">
        <v>38</v>
      </c>
      <c r="D66" s="1">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1">
        <v>30000</v>
      </c>
      <c r="E67">
        <v>2</v>
      </c>
      <c r="F67" t="s">
        <v>19</v>
      </c>
      <c r="G67" t="s">
        <v>20</v>
      </c>
      <c r="H67" t="s">
        <v>15</v>
      </c>
      <c r="I67">
        <v>2</v>
      </c>
      <c r="J67" t="s">
        <v>23</v>
      </c>
      <c r="K67" t="s">
        <v>24</v>
      </c>
      <c r="L67">
        <v>68</v>
      </c>
      <c r="M67" t="str">
        <f t="shared" ref="M67:M130" si="1">IF(L67&gt;54, "Old", IF(L67&gt;=31, "Middle Age", IF(L67&lt;31, "Adolescent", "Invalid")))</f>
        <v>Old</v>
      </c>
      <c r="N67" t="s">
        <v>18</v>
      </c>
    </row>
    <row r="68" spans="1:14" x14ac:dyDescent="0.25">
      <c r="A68">
        <v>29355</v>
      </c>
      <c r="B68" t="s">
        <v>36</v>
      </c>
      <c r="C68" t="s">
        <v>38</v>
      </c>
      <c r="D68" s="1">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1">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1">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1">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1">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38</v>
      </c>
      <c r="D73" s="1">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1">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1">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1">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1">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1">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1">
        <v>80000</v>
      </c>
      <c r="E79">
        <v>0</v>
      </c>
      <c r="F79" t="s">
        <v>13</v>
      </c>
      <c r="G79" t="s">
        <v>21</v>
      </c>
      <c r="H79" t="s">
        <v>15</v>
      </c>
      <c r="I79">
        <v>2</v>
      </c>
      <c r="J79" t="s">
        <v>46</v>
      </c>
      <c r="K79" t="s">
        <v>24</v>
      </c>
      <c r="L79">
        <v>29</v>
      </c>
      <c r="M79" t="str">
        <f t="shared" si="1"/>
        <v>Adolescent</v>
      </c>
      <c r="N79" t="s">
        <v>15</v>
      </c>
    </row>
    <row r="80" spans="1:14" x14ac:dyDescent="0.25">
      <c r="A80">
        <v>15752</v>
      </c>
      <c r="B80" t="s">
        <v>36</v>
      </c>
      <c r="C80" t="s">
        <v>39</v>
      </c>
      <c r="D80" s="1">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1">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1">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1">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1">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1">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1">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1">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1">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1">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1">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1">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1">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1">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1">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1">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1">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1">
        <v>90000</v>
      </c>
      <c r="E97">
        <v>5</v>
      </c>
      <c r="F97" t="s">
        <v>19</v>
      </c>
      <c r="G97" t="s">
        <v>21</v>
      </c>
      <c r="H97" t="s">
        <v>15</v>
      </c>
      <c r="I97">
        <v>2</v>
      </c>
      <c r="J97" t="s">
        <v>46</v>
      </c>
      <c r="K97" t="s">
        <v>17</v>
      </c>
      <c r="L97">
        <v>62</v>
      </c>
      <c r="M97" t="str">
        <f t="shared" si="1"/>
        <v>Old</v>
      </c>
      <c r="N97" t="s">
        <v>18</v>
      </c>
    </row>
    <row r="98" spans="1:14" x14ac:dyDescent="0.25">
      <c r="A98">
        <v>12507</v>
      </c>
      <c r="B98" t="s">
        <v>36</v>
      </c>
      <c r="C98" t="s">
        <v>39</v>
      </c>
      <c r="D98" s="1">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1">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1">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1">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1">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1">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1">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1">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1">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1">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1">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1">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1">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1">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1">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1">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1">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1">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1">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1">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1">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1">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1">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1">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1">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1">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1">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38</v>
      </c>
      <c r="D125" s="1">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1">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1">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1">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1">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1">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1">
        <v>10000</v>
      </c>
      <c r="E131">
        <v>3</v>
      </c>
      <c r="F131" t="s">
        <v>27</v>
      </c>
      <c r="G131" t="s">
        <v>25</v>
      </c>
      <c r="H131" t="s">
        <v>15</v>
      </c>
      <c r="I131">
        <v>1</v>
      </c>
      <c r="J131" t="s">
        <v>16</v>
      </c>
      <c r="K131" t="s">
        <v>17</v>
      </c>
      <c r="L131">
        <v>39</v>
      </c>
      <c r="M131" t="str">
        <f t="shared" ref="M131:M194" si="2">IF(L131&gt;54, "Old", IF(L131&gt;=31, "Middle Age", IF(L131&lt;31, "Adolescent", "Invalid")))</f>
        <v>Middle Age</v>
      </c>
      <c r="N131" t="s">
        <v>15</v>
      </c>
    </row>
    <row r="132" spans="1:14" x14ac:dyDescent="0.25">
      <c r="A132">
        <v>12993</v>
      </c>
      <c r="B132" t="s">
        <v>36</v>
      </c>
      <c r="C132" t="s">
        <v>39</v>
      </c>
      <c r="D132" s="1">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1">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1">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1">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1">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1">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1">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1">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1">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1">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1">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1">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1">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1">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39</v>
      </c>
      <c r="D146" s="1">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1">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1">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1">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1">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1">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1">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1">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1">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1">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1">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1">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1">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1">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1">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1">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1">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1">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1">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1">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1">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1">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1">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1">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39</v>
      </c>
      <c r="D170" s="1">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1">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1">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1">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1">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1">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1">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1">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1">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1">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1">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38</v>
      </c>
      <c r="D181" s="1">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1">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1">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1">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1">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1">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38</v>
      </c>
      <c r="D187" s="1">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1">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1">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38</v>
      </c>
      <c r="D190" s="1">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39</v>
      </c>
      <c r="D191" s="1">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1">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1">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1">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38</v>
      </c>
      <c r="D195" s="1">
        <v>70000</v>
      </c>
      <c r="E195">
        <v>5</v>
      </c>
      <c r="F195" t="s">
        <v>13</v>
      </c>
      <c r="G195" t="s">
        <v>21</v>
      </c>
      <c r="H195" t="s">
        <v>15</v>
      </c>
      <c r="I195">
        <v>4</v>
      </c>
      <c r="J195" t="s">
        <v>46</v>
      </c>
      <c r="K195" t="s">
        <v>24</v>
      </c>
      <c r="L195">
        <v>41</v>
      </c>
      <c r="M195" t="str">
        <f t="shared" ref="M195:M258" si="3">IF(L195&gt;54, "Old", IF(L195&gt;=31, "Middle Age", IF(L195&lt;31, "Adolescent", "Invalid")))</f>
        <v>Middle Age</v>
      </c>
      <c r="N195" t="s">
        <v>18</v>
      </c>
    </row>
    <row r="196" spans="1:14" x14ac:dyDescent="0.25">
      <c r="A196">
        <v>17843</v>
      </c>
      <c r="B196" t="s">
        <v>37</v>
      </c>
      <c r="C196" t="s">
        <v>38</v>
      </c>
      <c r="D196" s="1">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1">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1">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1">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1">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1">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39</v>
      </c>
      <c r="D202" s="1">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1">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1">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1">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1">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1">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1">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38</v>
      </c>
      <c r="D209" s="1">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1">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1">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1">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1">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1">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1">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39</v>
      </c>
      <c r="D216" s="1">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1">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1">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1">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1">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1">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1">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1">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1">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1">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38</v>
      </c>
      <c r="D226" s="1">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1">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1">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1">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1">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1">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39</v>
      </c>
      <c r="D232" s="1">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38</v>
      </c>
      <c r="D233" s="1">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1">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1">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1">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38</v>
      </c>
      <c r="D237" s="1">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1">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1">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1">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1">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1">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1">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1">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1">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1">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39</v>
      </c>
      <c r="D247" s="1">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1">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1">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38</v>
      </c>
      <c r="D250" s="1">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1">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1">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1">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1">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1">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39</v>
      </c>
      <c r="D256" s="1">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1">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1">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1">
        <v>50000</v>
      </c>
      <c r="E259">
        <v>0</v>
      </c>
      <c r="F259" t="s">
        <v>31</v>
      </c>
      <c r="G259" t="s">
        <v>14</v>
      </c>
      <c r="H259" t="s">
        <v>15</v>
      </c>
      <c r="I259">
        <v>0</v>
      </c>
      <c r="J259" t="s">
        <v>16</v>
      </c>
      <c r="K259" t="s">
        <v>17</v>
      </c>
      <c r="L259">
        <v>36</v>
      </c>
      <c r="M259" t="str">
        <f t="shared" ref="M259:M322" si="4">IF(L259&gt;54, "Old", IF(L259&gt;=31, "Middle Age", IF(L259&lt;31, "Adolescent", "Invalid")))</f>
        <v>Middle Age</v>
      </c>
      <c r="N259" t="s">
        <v>15</v>
      </c>
    </row>
    <row r="260" spans="1:14" x14ac:dyDescent="0.25">
      <c r="A260">
        <v>14193</v>
      </c>
      <c r="B260" t="s">
        <v>37</v>
      </c>
      <c r="C260" t="s">
        <v>38</v>
      </c>
      <c r="D260" s="1">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39</v>
      </c>
      <c r="D261" s="1">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1">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1">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1">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1">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39</v>
      </c>
      <c r="D266" s="1">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1">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1">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1">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1">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1">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1">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1">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1">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1">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1">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1">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1">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1">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1">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39</v>
      </c>
      <c r="D281" s="1">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1">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1">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1">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1">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1">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1">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1">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1">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1">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1">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1">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1">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1">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1">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1">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1">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38</v>
      </c>
      <c r="D298" s="1">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1">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1">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1">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1">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1">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1">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1">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1">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1">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1">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1">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1">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1">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1">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1">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1">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1">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1">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1">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1">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1">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1">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38</v>
      </c>
      <c r="D321" s="1">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1">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1">
        <v>160000</v>
      </c>
      <c r="E323">
        <v>0</v>
      </c>
      <c r="F323" t="s">
        <v>31</v>
      </c>
      <c r="G323" t="s">
        <v>28</v>
      </c>
      <c r="H323" t="s">
        <v>18</v>
      </c>
      <c r="I323">
        <v>3</v>
      </c>
      <c r="J323" t="s">
        <v>16</v>
      </c>
      <c r="K323" t="s">
        <v>24</v>
      </c>
      <c r="L323">
        <v>47</v>
      </c>
      <c r="M323" t="str">
        <f t="shared" ref="M323:M386" si="5">IF(L323&gt;54, "Old", IF(L323&gt;=31, "Middle Age", IF(L323&lt;31, "Adolescent", "Invalid")))</f>
        <v>Middle Age</v>
      </c>
      <c r="N323" t="s">
        <v>15</v>
      </c>
    </row>
    <row r="324" spans="1:14" x14ac:dyDescent="0.25">
      <c r="A324">
        <v>16410</v>
      </c>
      <c r="B324" t="s">
        <v>37</v>
      </c>
      <c r="C324" t="s">
        <v>38</v>
      </c>
      <c r="D324" s="1">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1">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1">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1">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1">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1">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1">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1">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38</v>
      </c>
      <c r="D332" s="1">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39</v>
      </c>
      <c r="D333" s="1">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1">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1">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1">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1">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1">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1">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1">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1">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1">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1">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1">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1">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1">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1">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1">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1">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1">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1">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1">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1">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1">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1">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1">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1">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38</v>
      </c>
      <c r="D358" s="1">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1">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1">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1">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39</v>
      </c>
      <c r="D362" s="1">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1">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1">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1">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1">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1">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1">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1">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1">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1">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1">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39</v>
      </c>
      <c r="D373" s="1">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1">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1">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1">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1">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1">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1">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1">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1">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1">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38</v>
      </c>
      <c r="D383" s="1">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1">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39</v>
      </c>
      <c r="D385" s="1">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1">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1">
        <v>30000</v>
      </c>
      <c r="E387">
        <v>3</v>
      </c>
      <c r="F387" t="s">
        <v>19</v>
      </c>
      <c r="G387" t="s">
        <v>20</v>
      </c>
      <c r="H387" t="s">
        <v>15</v>
      </c>
      <c r="I387">
        <v>0</v>
      </c>
      <c r="J387" t="s">
        <v>16</v>
      </c>
      <c r="K387" t="s">
        <v>17</v>
      </c>
      <c r="L387">
        <v>43</v>
      </c>
      <c r="M387" t="str">
        <f t="shared" ref="M387:M450" si="6">IF(L387&gt;54, "Old", IF(L387&gt;=31, "Middle Age", IF(L387&lt;31, "Adolescent", "Invalid")))</f>
        <v>Middle Age</v>
      </c>
      <c r="N387" t="s">
        <v>18</v>
      </c>
    </row>
    <row r="388" spans="1:14" x14ac:dyDescent="0.25">
      <c r="A388">
        <v>28957</v>
      </c>
      <c r="B388" t="s">
        <v>37</v>
      </c>
      <c r="C388" t="s">
        <v>38</v>
      </c>
      <c r="D388" s="1">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38</v>
      </c>
      <c r="D389" s="1">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1">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1">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1">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1">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1">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1">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1">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1">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1">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1">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1">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1">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1">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38</v>
      </c>
      <c r="D403" s="1">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1">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1">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1">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1">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1">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1">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1">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1">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1">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1">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1">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1">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1">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1">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1">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1">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1">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1">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1">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39</v>
      </c>
      <c r="D423" s="1">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1">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39</v>
      </c>
      <c r="D425" s="1">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1">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1">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1">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1">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1">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1">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1">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1">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1">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38</v>
      </c>
      <c r="D435" s="1">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1">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1">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1">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1">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1">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1">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1">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39</v>
      </c>
      <c r="D443" s="1">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1">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1">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1">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1">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1">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38</v>
      </c>
      <c r="D449" s="1">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1">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1">
        <v>40000</v>
      </c>
      <c r="E451">
        <v>1</v>
      </c>
      <c r="F451" t="s">
        <v>13</v>
      </c>
      <c r="G451" t="s">
        <v>14</v>
      </c>
      <c r="H451" t="s">
        <v>15</v>
      </c>
      <c r="I451">
        <v>0</v>
      </c>
      <c r="J451" t="s">
        <v>16</v>
      </c>
      <c r="K451" t="s">
        <v>17</v>
      </c>
      <c r="L451">
        <v>42</v>
      </c>
      <c r="M451" t="str">
        <f t="shared" ref="M451:M514" si="7">IF(L451&gt;54, "Old", IF(L451&gt;=31, "Middle Age", IF(L451&lt;31, "Adolescent", "Invalid")))</f>
        <v>Middle Age</v>
      </c>
      <c r="N451" t="s">
        <v>18</v>
      </c>
    </row>
    <row r="452" spans="1:14" x14ac:dyDescent="0.25">
      <c r="A452">
        <v>16559</v>
      </c>
      <c r="B452" t="s">
        <v>37</v>
      </c>
      <c r="C452" t="s">
        <v>38</v>
      </c>
      <c r="D452" s="1">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1">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1">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1">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1">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1">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1">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1">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1">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38</v>
      </c>
      <c r="D461" s="1">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39</v>
      </c>
      <c r="D462" s="1">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1">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1">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1">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1">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1">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1">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1">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1">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1">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1">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1">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1">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1">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1">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1">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1">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1">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1">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1">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1">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1">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1">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1">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1">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1">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1">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39</v>
      </c>
      <c r="D489" s="1">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1">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1">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1">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1">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1">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1">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39</v>
      </c>
      <c r="D496" s="1">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1">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38</v>
      </c>
      <c r="D498" s="1">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1">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1">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1">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1">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1">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1">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1">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1">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1">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1">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1">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1">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1">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1">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1">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1">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1">
        <v>60000</v>
      </c>
      <c r="E515">
        <v>4</v>
      </c>
      <c r="F515" t="s">
        <v>31</v>
      </c>
      <c r="G515" t="s">
        <v>28</v>
      </c>
      <c r="H515" t="s">
        <v>15</v>
      </c>
      <c r="I515">
        <v>2</v>
      </c>
      <c r="J515" t="s">
        <v>46</v>
      </c>
      <c r="K515" t="s">
        <v>32</v>
      </c>
      <c r="L515">
        <v>61</v>
      </c>
      <c r="M515" t="str">
        <f t="shared" ref="M515:M578" si="8">IF(L515&gt;54, "Old", IF(L515&gt;=31, "Middle Age", IF(L515&lt;31, "Adolescent", "Invalid")))</f>
        <v>Old</v>
      </c>
      <c r="N515" t="s">
        <v>15</v>
      </c>
    </row>
    <row r="516" spans="1:14" x14ac:dyDescent="0.25">
      <c r="A516">
        <v>19399</v>
      </c>
      <c r="B516" t="s">
        <v>37</v>
      </c>
      <c r="C516" t="s">
        <v>39</v>
      </c>
      <c r="D516" s="1">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1">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1">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1">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1">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1">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1">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1">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39</v>
      </c>
      <c r="D524" s="1">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1">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1">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1">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38</v>
      </c>
      <c r="D528" s="1">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1">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1">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1">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39</v>
      </c>
      <c r="D532" s="1">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1">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1">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1">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39</v>
      </c>
      <c r="D536" s="1">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39</v>
      </c>
      <c r="D537" s="1">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38</v>
      </c>
      <c r="D538" s="1">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1">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1">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1">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1">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1">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1">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1">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1">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1">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1">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1">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1">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1">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1">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1">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39</v>
      </c>
      <c r="D554" s="1">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39</v>
      </c>
      <c r="D555" s="1">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1">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1">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1">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1">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1">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1">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38</v>
      </c>
      <c r="D562" s="1">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1">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1">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1">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1">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1">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1">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1">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1">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1">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39</v>
      </c>
      <c r="D572" s="1">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1">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1">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1">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1">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1">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38</v>
      </c>
      <c r="D578" s="1">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1">
        <v>120000</v>
      </c>
      <c r="E579">
        <v>1</v>
      </c>
      <c r="F579" t="s">
        <v>13</v>
      </c>
      <c r="G579" t="s">
        <v>28</v>
      </c>
      <c r="H579" t="s">
        <v>15</v>
      </c>
      <c r="I579">
        <v>4</v>
      </c>
      <c r="J579" t="s">
        <v>16</v>
      </c>
      <c r="K579" t="s">
        <v>32</v>
      </c>
      <c r="L579">
        <v>38</v>
      </c>
      <c r="M579" t="str">
        <f t="shared" ref="M579:M642" si="9">IF(L579&gt;54, "Old", IF(L579&gt;=31, "Middle Age", IF(L579&lt;31, "Adolescent", "Invalid")))</f>
        <v>Middle Age</v>
      </c>
      <c r="N579" t="s">
        <v>18</v>
      </c>
    </row>
    <row r="580" spans="1:14" x14ac:dyDescent="0.25">
      <c r="A580">
        <v>15313</v>
      </c>
      <c r="B580" t="s">
        <v>36</v>
      </c>
      <c r="C580" t="s">
        <v>39</v>
      </c>
      <c r="D580" s="1">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1">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1">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39</v>
      </c>
      <c r="D583" s="1">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1">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1">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39</v>
      </c>
      <c r="D586" s="1">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1">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1">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1">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1">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39</v>
      </c>
      <c r="D591" s="1">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38</v>
      </c>
      <c r="D592" s="1">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1">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38</v>
      </c>
      <c r="D594" s="1">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1">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1">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1">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1">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1">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1">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1">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1">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1">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1">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1">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1">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1">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1">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1">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39</v>
      </c>
      <c r="D610" s="1">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1">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1">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1">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1">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1">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1">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1">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1">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1">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1">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1">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1">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1">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1">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1">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1">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1">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1">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1">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1">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1">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1">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1">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1">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1">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1">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1">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1">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1">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1">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1">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1">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1">
        <v>50000</v>
      </c>
      <c r="E643">
        <v>4</v>
      </c>
      <c r="F643" t="s">
        <v>13</v>
      </c>
      <c r="G643" t="s">
        <v>28</v>
      </c>
      <c r="H643" t="s">
        <v>15</v>
      </c>
      <c r="I643">
        <v>2</v>
      </c>
      <c r="J643" t="s">
        <v>46</v>
      </c>
      <c r="K643" t="s">
        <v>32</v>
      </c>
      <c r="L643">
        <v>64</v>
      </c>
      <c r="M643" t="str">
        <f t="shared" ref="M643:M706" si="10">IF(L643&gt;54, "Old", IF(L643&gt;=31, "Middle Age", IF(L643&lt;31, "Adolescent", "Invalid")))</f>
        <v>Old</v>
      </c>
      <c r="N643" t="s">
        <v>18</v>
      </c>
    </row>
    <row r="644" spans="1:14" x14ac:dyDescent="0.25">
      <c r="A644">
        <v>21741</v>
      </c>
      <c r="B644" t="s">
        <v>36</v>
      </c>
      <c r="C644" t="s">
        <v>38</v>
      </c>
      <c r="D644" s="1">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1">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1">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38</v>
      </c>
      <c r="D647" s="1">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1">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1">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1">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1">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1">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39</v>
      </c>
      <c r="D653" s="1">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1">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1">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1">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1">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1">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1">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1">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1">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38</v>
      </c>
      <c r="D662" s="1">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1">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1">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1">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1">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1">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1">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1">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38</v>
      </c>
      <c r="D670" s="1">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1">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1">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38</v>
      </c>
      <c r="D673" s="1">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1">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1">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1">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1">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1">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1">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1">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1">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38</v>
      </c>
      <c r="D682" s="1">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1">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1">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1">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1">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1">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1">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1">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1">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1">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1">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1">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1">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1">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1">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1">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1">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1">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1">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1">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1">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1">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1">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1">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1">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1">
        <v>70000</v>
      </c>
      <c r="E707">
        <v>4</v>
      </c>
      <c r="F707" t="s">
        <v>13</v>
      </c>
      <c r="G707" t="s">
        <v>28</v>
      </c>
      <c r="H707" t="s">
        <v>15</v>
      </c>
      <c r="I707">
        <v>1</v>
      </c>
      <c r="J707" t="s">
        <v>46</v>
      </c>
      <c r="K707" t="s">
        <v>32</v>
      </c>
      <c r="L707">
        <v>59</v>
      </c>
      <c r="M707" t="str">
        <f t="shared" ref="M707:M770" si="11">IF(L707&gt;54, "Old", IF(L707&gt;=31, "Middle Age", IF(L707&lt;31, "Adolescent", "Invalid")))</f>
        <v>Old</v>
      </c>
      <c r="N707" t="s">
        <v>18</v>
      </c>
    </row>
    <row r="708" spans="1:14" x14ac:dyDescent="0.25">
      <c r="A708">
        <v>20296</v>
      </c>
      <c r="B708" t="s">
        <v>37</v>
      </c>
      <c r="C708" t="s">
        <v>38</v>
      </c>
      <c r="D708" s="1">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1">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1">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38</v>
      </c>
      <c r="D711" s="1">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39</v>
      </c>
      <c r="D712" s="1">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1">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38</v>
      </c>
      <c r="D714" s="1">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1">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1">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1">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1">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1">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1">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1">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1">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1">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1">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1">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1">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1">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1">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1">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1">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1">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1">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1">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1">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1">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1">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1">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1">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1">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1">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1">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39</v>
      </c>
      <c r="D742" s="1">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1">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1">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1">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1">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39</v>
      </c>
      <c r="D747" s="1">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1">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38</v>
      </c>
      <c r="D749" s="1">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1">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1">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1">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1">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1">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1">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1">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1">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1">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1">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1">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1">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1">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1">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39</v>
      </c>
      <c r="D764" s="1">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1">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1">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1">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1">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38</v>
      </c>
      <c r="D769" s="1">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1">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1">
        <v>100000</v>
      </c>
      <c r="E771">
        <v>4</v>
      </c>
      <c r="F771" t="s">
        <v>13</v>
      </c>
      <c r="G771" t="s">
        <v>28</v>
      </c>
      <c r="H771" t="s">
        <v>15</v>
      </c>
      <c r="I771">
        <v>4</v>
      </c>
      <c r="J771" t="s">
        <v>16</v>
      </c>
      <c r="K771" t="s">
        <v>32</v>
      </c>
      <c r="L771">
        <v>40</v>
      </c>
      <c r="M771" t="str">
        <f t="shared" ref="M771:M834" si="12">IF(L771&gt;54, "Old", IF(L771&gt;=31, "Middle Age", IF(L771&lt;31, "Adolescent", "Invalid")))</f>
        <v>Middle Age</v>
      </c>
      <c r="N771" t="s">
        <v>18</v>
      </c>
    </row>
    <row r="772" spans="1:14" x14ac:dyDescent="0.25">
      <c r="A772">
        <v>17699</v>
      </c>
      <c r="B772" t="s">
        <v>36</v>
      </c>
      <c r="C772" t="s">
        <v>39</v>
      </c>
      <c r="D772" s="1">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1">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1">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1">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1">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1">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39</v>
      </c>
      <c r="D778" s="1">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1">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1">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1">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1">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39</v>
      </c>
      <c r="D783" s="1">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1">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1">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1">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1">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1">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1">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1">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1">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1">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1">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1">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1">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1">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1">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1">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1">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1">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1">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1">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1">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1">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1">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1">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1">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1">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1">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1">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1">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1">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1">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1">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38</v>
      </c>
      <c r="D815" s="1">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38</v>
      </c>
      <c r="D816" s="1">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1">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1">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1">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1">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1">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1">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1">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1">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1">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1">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1">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1">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1">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1">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1">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1">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1">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1">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1">
        <v>70000</v>
      </c>
      <c r="E835">
        <v>0</v>
      </c>
      <c r="F835" t="s">
        <v>13</v>
      </c>
      <c r="G835" t="s">
        <v>21</v>
      </c>
      <c r="H835" t="s">
        <v>18</v>
      </c>
      <c r="I835">
        <v>1</v>
      </c>
      <c r="J835" t="s">
        <v>16</v>
      </c>
      <c r="K835" t="s">
        <v>32</v>
      </c>
      <c r="L835">
        <v>37</v>
      </c>
      <c r="M835" t="str">
        <f t="shared" ref="M835:M898" si="13">IF(L835&gt;54, "Old", IF(L835&gt;=31, "Middle Age", IF(L835&lt;31, "Adolescent", "Invalid")))</f>
        <v>Middle Age</v>
      </c>
      <c r="N835" t="s">
        <v>15</v>
      </c>
    </row>
    <row r="836" spans="1:14" x14ac:dyDescent="0.25">
      <c r="A836">
        <v>19889</v>
      </c>
      <c r="B836" t="s">
        <v>37</v>
      </c>
      <c r="C836" t="s">
        <v>38</v>
      </c>
      <c r="D836" s="1">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1">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1">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1">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1">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1">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1">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39</v>
      </c>
      <c r="D843" s="1">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1">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1">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1">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38</v>
      </c>
      <c r="D847" s="1">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1">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1">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1">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1">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1">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1">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1">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1">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1">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1">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1">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1">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1">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1">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1">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1">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1">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1">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1">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1">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1">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39</v>
      </c>
      <c r="D869" s="1">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1">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38</v>
      </c>
      <c r="D871" s="1">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1">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1">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38</v>
      </c>
      <c r="D874" s="1">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1">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1">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1">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1">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1">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1">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1">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1">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1">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1">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1">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1">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1">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1">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1">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1">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1">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1">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1">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1">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1">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1">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1">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1">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1">
        <v>30000</v>
      </c>
      <c r="E899">
        <v>0</v>
      </c>
      <c r="F899" t="s">
        <v>29</v>
      </c>
      <c r="G899" t="s">
        <v>20</v>
      </c>
      <c r="H899" t="s">
        <v>18</v>
      </c>
      <c r="I899">
        <v>2</v>
      </c>
      <c r="J899" t="s">
        <v>16</v>
      </c>
      <c r="K899" t="s">
        <v>32</v>
      </c>
      <c r="L899">
        <v>28</v>
      </c>
      <c r="M899" t="str">
        <f t="shared" ref="M899:M962" si="14">IF(L899&gt;54, "Old", IF(L899&gt;=31, "Middle Age", IF(L899&lt;31, "Adolescent", "Invalid")))</f>
        <v>Adolescent</v>
      </c>
      <c r="N899" t="s">
        <v>18</v>
      </c>
    </row>
    <row r="900" spans="1:14" x14ac:dyDescent="0.25">
      <c r="A900">
        <v>18066</v>
      </c>
      <c r="B900" t="s">
        <v>37</v>
      </c>
      <c r="C900" t="s">
        <v>39</v>
      </c>
      <c r="D900" s="1">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38</v>
      </c>
      <c r="D901" s="1">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39</v>
      </c>
      <c r="D902" s="1">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1">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1">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1">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1">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1">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1">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1">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39</v>
      </c>
      <c r="D910" s="1">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1">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1">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1">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1">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1">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1">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1">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39</v>
      </c>
      <c r="D918" s="1">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1">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1">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1">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39</v>
      </c>
      <c r="D922" s="1">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1">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1">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1">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1">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1">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1">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38</v>
      </c>
      <c r="D929" s="1">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1">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1">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1">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38</v>
      </c>
      <c r="D933" s="1">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1">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1">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1">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1">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1">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1">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1">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1">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1">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1">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1">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1">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1">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1">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1">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1">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1">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1">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38</v>
      </c>
      <c r="D952" s="1">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1">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1">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1">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1">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1">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1">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1">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1">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1">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1">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1">
        <v>120000</v>
      </c>
      <c r="E963">
        <v>2</v>
      </c>
      <c r="F963" t="s">
        <v>13</v>
      </c>
      <c r="G963" t="s">
        <v>28</v>
      </c>
      <c r="H963" t="s">
        <v>15</v>
      </c>
      <c r="I963">
        <v>3</v>
      </c>
      <c r="J963" t="s">
        <v>23</v>
      </c>
      <c r="K963" t="s">
        <v>32</v>
      </c>
      <c r="L963">
        <v>62</v>
      </c>
      <c r="M963" t="str">
        <f t="shared" ref="M963:M1001" si="15">IF(L963&gt;54, "Old", IF(L963&gt;=31, "Middle Age", IF(L963&lt;31, "Adolescent", "Invalid")))</f>
        <v>Old</v>
      </c>
      <c r="N963" t="s">
        <v>18</v>
      </c>
    </row>
    <row r="964" spans="1:14" x14ac:dyDescent="0.25">
      <c r="A964">
        <v>16813</v>
      </c>
      <c r="B964" t="s">
        <v>36</v>
      </c>
      <c r="C964" t="s">
        <v>39</v>
      </c>
      <c r="D964" s="1">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38</v>
      </c>
      <c r="D965" s="1">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1">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38</v>
      </c>
      <c r="D967" s="1">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1">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1">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1">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1">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1">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1">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1">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1">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1">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1">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1">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38</v>
      </c>
      <c r="D979" s="1">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1">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1">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1">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39</v>
      </c>
      <c r="D983" s="1">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1">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1">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1">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1">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1">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38</v>
      </c>
      <c r="D989" s="1">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39</v>
      </c>
      <c r="D990" s="1">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39</v>
      </c>
      <c r="D991" s="1">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38</v>
      </c>
      <c r="D992" s="1">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1">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1">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1">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1">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1">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1">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1">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1">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1">
        <v>60000</v>
      </c>
      <c r="E1001">
        <v>3</v>
      </c>
      <c r="F1001" t="s">
        <v>27</v>
      </c>
      <c r="G1001" t="s">
        <v>21</v>
      </c>
      <c r="H1001" t="s">
        <v>15</v>
      </c>
      <c r="I1001">
        <v>2</v>
      </c>
      <c r="J1001" t="s">
        <v>46</v>
      </c>
      <c r="K1001" t="s">
        <v>32</v>
      </c>
      <c r="L1001">
        <v>53</v>
      </c>
      <c r="M1001" t="str">
        <f t="shared" si="15"/>
        <v>Middle Age</v>
      </c>
      <c r="N1001" t="s">
        <v>15</v>
      </c>
    </row>
  </sheetData>
  <autoFilter ref="A1:N1001" xr:uid="{0DA371C2-649F-4934-8BC4-353885780979}"/>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46CEEE-121C-4426-B4BB-46BB51C7B501}">
  <dimension ref="A3:D40"/>
  <sheetViews>
    <sheetView tabSelected="1" topLeftCell="A16" workbookViewId="0">
      <selection activeCell="C51" sqref="C51"/>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4" t="s">
        <v>43</v>
      </c>
      <c r="B3" s="4" t="s">
        <v>44</v>
      </c>
    </row>
    <row r="4" spans="1:4" x14ac:dyDescent="0.25">
      <c r="A4" s="4" t="s">
        <v>41</v>
      </c>
      <c r="B4" t="s">
        <v>18</v>
      </c>
      <c r="C4" t="s">
        <v>15</v>
      </c>
      <c r="D4" t="s">
        <v>42</v>
      </c>
    </row>
    <row r="5" spans="1:4" x14ac:dyDescent="0.25">
      <c r="A5" s="5" t="s">
        <v>38</v>
      </c>
      <c r="B5" s="6">
        <v>66818.181818181823</v>
      </c>
      <c r="C5" s="6">
        <v>61625</v>
      </c>
      <c r="D5" s="6">
        <v>63972.602739726026</v>
      </c>
    </row>
    <row r="6" spans="1:4" x14ac:dyDescent="0.25">
      <c r="A6" s="5" t="s">
        <v>39</v>
      </c>
      <c r="B6" s="6">
        <v>65633.802816901414</v>
      </c>
      <c r="C6" s="6">
        <v>59325.84269662921</v>
      </c>
      <c r="D6" s="6">
        <v>62125</v>
      </c>
    </row>
    <row r="7" spans="1:4" x14ac:dyDescent="0.25">
      <c r="A7" s="5" t="s">
        <v>42</v>
      </c>
      <c r="B7" s="6">
        <v>66204.379562043789</v>
      </c>
      <c r="C7" s="6">
        <v>60414.201183431949</v>
      </c>
      <c r="D7" s="6">
        <v>63006.535947712415</v>
      </c>
    </row>
    <row r="18" spans="1:4" x14ac:dyDescent="0.25">
      <c r="A18" s="4" t="s">
        <v>45</v>
      </c>
      <c r="B18" s="4" t="s">
        <v>44</v>
      </c>
    </row>
    <row r="19" spans="1:4" x14ac:dyDescent="0.25">
      <c r="A19" s="4" t="s">
        <v>41</v>
      </c>
      <c r="B19" t="s">
        <v>18</v>
      </c>
      <c r="C19" t="s">
        <v>15</v>
      </c>
      <c r="D19" t="s">
        <v>42</v>
      </c>
    </row>
    <row r="20" spans="1:4" x14ac:dyDescent="0.25">
      <c r="A20" s="5" t="s">
        <v>16</v>
      </c>
      <c r="B20" s="3">
        <v>45</v>
      </c>
      <c r="C20" s="3">
        <v>86</v>
      </c>
      <c r="D20" s="3">
        <v>131</v>
      </c>
    </row>
    <row r="21" spans="1:4" x14ac:dyDescent="0.25">
      <c r="A21" s="5" t="s">
        <v>26</v>
      </c>
      <c r="B21" s="3">
        <v>15</v>
      </c>
      <c r="C21" s="3">
        <v>17</v>
      </c>
      <c r="D21" s="3">
        <v>32</v>
      </c>
    </row>
    <row r="22" spans="1:4" x14ac:dyDescent="0.25">
      <c r="A22" s="5" t="s">
        <v>22</v>
      </c>
      <c r="B22" s="3">
        <v>26</v>
      </c>
      <c r="C22" s="3">
        <v>36</v>
      </c>
      <c r="D22" s="3">
        <v>62</v>
      </c>
    </row>
    <row r="23" spans="1:4" x14ac:dyDescent="0.25">
      <c r="A23" s="5" t="s">
        <v>23</v>
      </c>
      <c r="B23" s="3">
        <v>13</v>
      </c>
      <c r="C23" s="3">
        <v>18</v>
      </c>
      <c r="D23" s="3">
        <v>31</v>
      </c>
    </row>
    <row r="24" spans="1:4" x14ac:dyDescent="0.25">
      <c r="A24" s="5" t="s">
        <v>46</v>
      </c>
      <c r="B24" s="3">
        <v>38</v>
      </c>
      <c r="C24" s="3">
        <v>12</v>
      </c>
      <c r="D24" s="3">
        <v>50</v>
      </c>
    </row>
    <row r="25" spans="1:4" x14ac:dyDescent="0.25">
      <c r="A25" s="5" t="s">
        <v>42</v>
      </c>
      <c r="B25" s="3">
        <v>137</v>
      </c>
      <c r="C25" s="3">
        <v>169</v>
      </c>
      <c r="D25" s="3">
        <v>306</v>
      </c>
    </row>
    <row r="35" spans="1:4" x14ac:dyDescent="0.25">
      <c r="A35" s="4" t="s">
        <v>45</v>
      </c>
      <c r="B35" s="4" t="s">
        <v>44</v>
      </c>
    </row>
    <row r="36" spans="1:4" x14ac:dyDescent="0.25">
      <c r="A36" s="4" t="s">
        <v>41</v>
      </c>
      <c r="B36" t="s">
        <v>18</v>
      </c>
      <c r="C36" t="s">
        <v>15</v>
      </c>
      <c r="D36" t="s">
        <v>42</v>
      </c>
    </row>
    <row r="37" spans="1:4" x14ac:dyDescent="0.25">
      <c r="A37" s="5" t="s">
        <v>47</v>
      </c>
      <c r="B37" s="3">
        <v>2</v>
      </c>
      <c r="C37" s="3">
        <v>7</v>
      </c>
      <c r="D37" s="3">
        <v>9</v>
      </c>
    </row>
    <row r="38" spans="1:4" x14ac:dyDescent="0.25">
      <c r="A38" s="5" t="s">
        <v>48</v>
      </c>
      <c r="B38" s="3">
        <v>89</v>
      </c>
      <c r="C38" s="3">
        <v>141</v>
      </c>
      <c r="D38" s="3">
        <v>230</v>
      </c>
    </row>
    <row r="39" spans="1:4" x14ac:dyDescent="0.25">
      <c r="A39" s="5" t="s">
        <v>49</v>
      </c>
      <c r="B39" s="3">
        <v>46</v>
      </c>
      <c r="C39" s="3">
        <v>21</v>
      </c>
      <c r="D39" s="3">
        <v>67</v>
      </c>
    </row>
    <row r="40" spans="1:4" x14ac:dyDescent="0.25">
      <c r="A40" s="5" t="s">
        <v>42</v>
      </c>
      <c r="B40" s="3">
        <v>137</v>
      </c>
      <c r="C40" s="3">
        <v>169</v>
      </c>
      <c r="D40" s="3">
        <v>306</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A21C26-1FE5-406D-A372-5D79EDEDEA94}">
  <dimension ref="A1:Q4"/>
  <sheetViews>
    <sheetView showGridLines="0" zoomScale="70" zoomScaleNormal="70" workbookViewId="0">
      <selection activeCell="K44" sqref="K44"/>
    </sheetView>
  </sheetViews>
  <sheetFormatPr defaultRowHeight="15" x14ac:dyDescent="0.25"/>
  <sheetData>
    <row r="1" spans="1:17" ht="15" customHeight="1" x14ac:dyDescent="0.25">
      <c r="A1" s="7" t="s">
        <v>50</v>
      </c>
      <c r="B1" s="7"/>
      <c r="C1" s="7"/>
      <c r="D1" s="7"/>
      <c r="E1" s="7"/>
      <c r="F1" s="7"/>
      <c r="G1" s="7"/>
      <c r="H1" s="7"/>
      <c r="I1" s="7"/>
      <c r="J1" s="7"/>
      <c r="K1" s="7"/>
      <c r="L1" s="7"/>
      <c r="M1" s="7"/>
      <c r="N1" s="7"/>
      <c r="O1" s="7"/>
      <c r="P1" s="7"/>
      <c r="Q1" s="7"/>
    </row>
    <row r="2" spans="1:17" ht="15" customHeight="1" x14ac:dyDescent="0.25">
      <c r="A2" s="7"/>
      <c r="B2" s="7"/>
      <c r="C2" s="7"/>
      <c r="D2" s="7"/>
      <c r="E2" s="7"/>
      <c r="F2" s="7"/>
      <c r="G2" s="7"/>
      <c r="H2" s="7"/>
      <c r="I2" s="7"/>
      <c r="J2" s="7"/>
      <c r="K2" s="7"/>
      <c r="L2" s="7"/>
      <c r="M2" s="7"/>
      <c r="N2" s="7"/>
      <c r="O2" s="7"/>
      <c r="P2" s="7"/>
      <c r="Q2" s="7"/>
    </row>
    <row r="3" spans="1:17" ht="15" customHeight="1" x14ac:dyDescent="0.25">
      <c r="A3" s="7"/>
      <c r="B3" s="7"/>
      <c r="C3" s="7"/>
      <c r="D3" s="7"/>
      <c r="E3" s="7"/>
      <c r="F3" s="7"/>
      <c r="G3" s="7"/>
      <c r="H3" s="7"/>
      <c r="I3" s="7"/>
      <c r="J3" s="7"/>
      <c r="K3" s="7"/>
      <c r="L3" s="7"/>
      <c r="M3" s="7"/>
      <c r="N3" s="7"/>
      <c r="O3" s="7"/>
      <c r="P3" s="7"/>
      <c r="Q3" s="7"/>
    </row>
    <row r="4" spans="1:17" ht="15" customHeight="1" x14ac:dyDescent="0.25">
      <c r="A4" s="7"/>
      <c r="B4" s="7"/>
      <c r="C4" s="7"/>
      <c r="D4" s="7"/>
      <c r="E4" s="7"/>
      <c r="F4" s="7"/>
      <c r="G4" s="7"/>
      <c r="H4" s="7"/>
      <c r="I4" s="7"/>
      <c r="J4" s="7"/>
      <c r="K4" s="7"/>
      <c r="L4" s="7"/>
      <c r="M4" s="7"/>
      <c r="N4" s="7"/>
      <c r="O4" s="7"/>
      <c r="P4" s="7"/>
      <c r="Q4" s="7"/>
    </row>
  </sheetData>
  <mergeCells count="1">
    <mergeCell ref="A1:Q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John Christopherson Fredeluces</cp:lastModifiedBy>
  <dcterms:created xsi:type="dcterms:W3CDTF">2022-03-18T02:50:57Z</dcterms:created>
  <dcterms:modified xsi:type="dcterms:W3CDTF">2024-07-30T09:53:09Z</dcterms:modified>
</cp:coreProperties>
</file>