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Reba\Desktop\"/>
    </mc:Choice>
  </mc:AlternateContent>
  <xr:revisionPtr revIDLastSave="0" documentId="8_{D56F0480-8647-4CA6-8C29-6DA3A27DEFB0}" xr6:coauthVersionLast="47" xr6:coauthVersionMax="47" xr10:uidLastSave="{00000000-0000-0000-0000-000000000000}"/>
  <bookViews>
    <workbookView xWindow="-120" yWindow="-120" windowWidth="38640" windowHeight="21120" tabRatio="758" activeTab="1" xr2:uid="{00000000-000D-0000-FFFF-FFFF00000000}"/>
  </bookViews>
  <sheets>
    <sheet name="Directions" sheetId="11" r:id="rId1"/>
    <sheet name="Cybersecurity Resources" sheetId="7" r:id="rId2"/>
    <sheet name="Resource Links" sheetId="6" r:id="rId3"/>
    <sheet name="CIS Links" sheetId="5" r:id="rId4"/>
    <sheet name="NCSR Answers Numeric" sheetId="8" state="hidden" r:id="rId5"/>
    <sheet name="NCSR Portal Export Example" sheetId="10" r:id="rId6"/>
  </sheets>
  <definedNames>
    <definedName name="_xlnm._FilterDatabase" localSheetId="1" hidden="1">'Cybersecurity Resources'!$A$1:$K$109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K3" i="7" s="1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J17" i="7"/>
  <c r="J18" i="7"/>
  <c r="J19" i="7"/>
  <c r="J20" i="7"/>
  <c r="J21" i="7"/>
  <c r="K21" i="7" s="1"/>
  <c r="J22" i="7"/>
  <c r="J23" i="7"/>
  <c r="J24" i="7"/>
  <c r="J25" i="7"/>
  <c r="J26" i="7"/>
  <c r="J27" i="7"/>
  <c r="J28" i="7"/>
  <c r="K28" i="7" s="1"/>
  <c r="J29" i="7"/>
  <c r="K29" i="7" s="1"/>
  <c r="J30" i="7"/>
  <c r="K30" i="7" s="1"/>
  <c r="J31" i="7"/>
  <c r="K31" i="7" s="1"/>
  <c r="J32" i="7"/>
  <c r="J33" i="7"/>
  <c r="J34" i="7"/>
  <c r="J35" i="7"/>
  <c r="J36" i="7"/>
  <c r="J37" i="7"/>
  <c r="K37" i="7" s="1"/>
  <c r="J38" i="7"/>
  <c r="J39" i="7"/>
  <c r="J40" i="7"/>
  <c r="J41" i="7"/>
  <c r="J42" i="7"/>
  <c r="J43" i="7"/>
  <c r="J44" i="7"/>
  <c r="K44" i="7" s="1"/>
  <c r="J45" i="7"/>
  <c r="K45" i="7" s="1"/>
  <c r="J46" i="7"/>
  <c r="K46" i="7" s="1"/>
  <c r="J47" i="7"/>
  <c r="K47" i="7" s="1"/>
  <c r="J48" i="7"/>
  <c r="J49" i="7"/>
  <c r="J50" i="7"/>
  <c r="J51" i="7"/>
  <c r="J52" i="7"/>
  <c r="J53" i="7"/>
  <c r="K53" i="7" s="1"/>
  <c r="J54" i="7"/>
  <c r="J55" i="7"/>
  <c r="J56" i="7"/>
  <c r="J57" i="7"/>
  <c r="J58" i="7"/>
  <c r="J59" i="7"/>
  <c r="K59" i="7" s="1"/>
  <c r="J60" i="7"/>
  <c r="K60" i="7" s="1"/>
  <c r="J61" i="7"/>
  <c r="K61" i="7" s="1"/>
  <c r="J62" i="7"/>
  <c r="K62" i="7" s="1"/>
  <c r="J63" i="7"/>
  <c r="K63" i="7" s="1"/>
  <c r="J64" i="7"/>
  <c r="J65" i="7"/>
  <c r="J66" i="7"/>
  <c r="J67" i="7"/>
  <c r="J68" i="7"/>
  <c r="J69" i="7"/>
  <c r="K69" i="7" s="1"/>
  <c r="J70" i="7"/>
  <c r="J71" i="7"/>
  <c r="J72" i="7"/>
  <c r="J73" i="7"/>
  <c r="J74" i="7"/>
  <c r="J75" i="7"/>
  <c r="J76" i="7"/>
  <c r="K76" i="7" s="1"/>
  <c r="J77" i="7"/>
  <c r="K77" i="7" s="1"/>
  <c r="J78" i="7"/>
  <c r="K78" i="7" s="1"/>
  <c r="J79" i="7"/>
  <c r="K79" i="7" s="1"/>
  <c r="J80" i="7"/>
  <c r="J81" i="7"/>
  <c r="J82" i="7"/>
  <c r="J83" i="7"/>
  <c r="J84" i="7"/>
  <c r="J85" i="7"/>
  <c r="K85" i="7" s="1"/>
  <c r="J86" i="7"/>
  <c r="J87" i="7"/>
  <c r="J88" i="7"/>
  <c r="J89" i="7"/>
  <c r="J90" i="7"/>
  <c r="J91" i="7"/>
  <c r="J92" i="7"/>
  <c r="K92" i="7" s="1"/>
  <c r="J93" i="7"/>
  <c r="K93" i="7" s="1"/>
  <c r="J94" i="7"/>
  <c r="K94" i="7" s="1"/>
  <c r="J95" i="7"/>
  <c r="K95" i="7" s="1"/>
  <c r="J96" i="7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2" i="7"/>
  <c r="K2" i="7" s="1"/>
  <c r="K16" i="7"/>
  <c r="K17" i="7"/>
  <c r="K18" i="7"/>
  <c r="K19" i="7"/>
  <c r="K20" i="7"/>
  <c r="K22" i="7"/>
  <c r="K23" i="7"/>
  <c r="K24" i="7"/>
  <c r="K25" i="7"/>
  <c r="K26" i="7"/>
  <c r="K27" i="7"/>
  <c r="K32" i="7"/>
  <c r="K33" i="7"/>
  <c r="K34" i="7"/>
  <c r="K35" i="7"/>
  <c r="K36" i="7"/>
  <c r="K38" i="7"/>
  <c r="K39" i="7"/>
  <c r="K40" i="7"/>
  <c r="K41" i="7"/>
  <c r="K42" i="7"/>
  <c r="K43" i="7"/>
  <c r="K48" i="7"/>
  <c r="K49" i="7"/>
  <c r="K50" i="7"/>
  <c r="K51" i="7"/>
  <c r="K52" i="7"/>
  <c r="K54" i="7"/>
  <c r="K55" i="7"/>
  <c r="K56" i="7"/>
  <c r="K57" i="7"/>
  <c r="K58" i="7"/>
  <c r="K64" i="7"/>
  <c r="K65" i="7"/>
  <c r="K66" i="7"/>
  <c r="K67" i="7"/>
  <c r="K68" i="7"/>
  <c r="K70" i="7"/>
  <c r="K71" i="7"/>
  <c r="K72" i="7"/>
  <c r="K73" i="7"/>
  <c r="K74" i="7"/>
  <c r="K75" i="7"/>
  <c r="K80" i="7"/>
  <c r="K81" i="7"/>
  <c r="K82" i="7"/>
  <c r="K83" i="7"/>
  <c r="K84" i="7"/>
  <c r="K86" i="7"/>
  <c r="K87" i="7"/>
  <c r="K88" i="7"/>
  <c r="K89" i="7"/>
  <c r="K90" i="7"/>
  <c r="K91" i="7"/>
  <c r="K96" i="7"/>
</calcChain>
</file>

<file path=xl/sharedStrings.xml><?xml version="1.0" encoding="utf-8"?>
<sst xmlns="http://schemas.openxmlformats.org/spreadsheetml/2006/main" count="892" uniqueCount="592">
  <si>
    <t>Open Source</t>
  </si>
  <si>
    <t>Albert Network Monitoring</t>
  </si>
  <si>
    <t>SnipeIT</t>
  </si>
  <si>
    <t>Draw.io</t>
  </si>
  <si>
    <t>Eramba GRC</t>
  </si>
  <si>
    <t>OpenVPN</t>
  </si>
  <si>
    <t>OpenDLP</t>
  </si>
  <si>
    <t>OpenVAS</t>
  </si>
  <si>
    <t>OSSIM</t>
  </si>
  <si>
    <t>Zabbix</t>
  </si>
  <si>
    <t>ClamAV</t>
  </si>
  <si>
    <t>TheHive</t>
  </si>
  <si>
    <t>CIS-CAT® Pro</t>
  </si>
  <si>
    <t>CIS SecureSuite®</t>
  </si>
  <si>
    <t>MS-ISAC® Services</t>
  </si>
  <si>
    <t>CIS RAM</t>
  </si>
  <si>
    <t>CIS Benchmarks™</t>
  </si>
  <si>
    <t>CIS Controls™</t>
  </si>
  <si>
    <t>SANS Information Security Policy Templates</t>
  </si>
  <si>
    <t>CIS-CAT Pro</t>
  </si>
  <si>
    <t>https://nmap.org/</t>
  </si>
  <si>
    <t>https://sectools.org/tool/openvas/</t>
  </si>
  <si>
    <t>https://snipeitapp.com/</t>
  </si>
  <si>
    <t>https://www.draw.io/</t>
  </si>
  <si>
    <t>https://www.eramba.org/</t>
  </si>
  <si>
    <t>Nmap</t>
  </si>
  <si>
    <t>https://openvpn.net/</t>
  </si>
  <si>
    <t>OpenNAC</t>
  </si>
  <si>
    <t>http://opennac.org/opennac/en.html</t>
  </si>
  <si>
    <t>PacketFence</t>
  </si>
  <si>
    <t>https://packetfence.org/</t>
  </si>
  <si>
    <t>pfSense</t>
  </si>
  <si>
    <t>https://www.pfsense.org/</t>
  </si>
  <si>
    <t>Snort</t>
  </si>
  <si>
    <t>Suricata</t>
  </si>
  <si>
    <t>Tripwire</t>
  </si>
  <si>
    <t>AIDE</t>
  </si>
  <si>
    <t>Agnito</t>
  </si>
  <si>
    <t>W3AF</t>
  </si>
  <si>
    <t>https://www.securitywizardry.com/index.php/products/endpoint-security/host-dlp/opendlp</t>
  </si>
  <si>
    <t>https://sourceforge.net/projects/tripwire/</t>
  </si>
  <si>
    <t>https://agnitio.com/</t>
  </si>
  <si>
    <t>https://www.snort.org/</t>
  </si>
  <si>
    <t>https://www.alienvault.com/products/ossim</t>
  </si>
  <si>
    <t>https://suricata-ids.org/</t>
  </si>
  <si>
    <t>Logstash</t>
  </si>
  <si>
    <t>Graylog</t>
  </si>
  <si>
    <t>Zeek</t>
  </si>
  <si>
    <t>https://www.elastic.co/products/logstash</t>
  </si>
  <si>
    <t>https://www.zeek.org/</t>
  </si>
  <si>
    <t>https://www.zabbix.com/</t>
  </si>
  <si>
    <t>https://www.clamav.net/</t>
  </si>
  <si>
    <t>https://thehive-project.org/</t>
  </si>
  <si>
    <t>https://www.tripwire.com/</t>
  </si>
  <si>
    <t>https://aide.github.io/</t>
  </si>
  <si>
    <t>http://w3af.org/</t>
  </si>
  <si>
    <t>https://sourceforge.net/projects/wapiti/</t>
  </si>
  <si>
    <t>https://www.graylog.org/</t>
  </si>
  <si>
    <t>MS-ISAC Service (No Cost)</t>
  </si>
  <si>
    <t>Vulnerability Management Program</t>
  </si>
  <si>
    <t>24/7 Security Operations Center (SOC)</t>
  </si>
  <si>
    <t>Computer Emergency Response Team (CERT)</t>
  </si>
  <si>
    <t>Computer Emergency Response Team (CERT) Forensic Analysis</t>
  </si>
  <si>
    <t>Computer Emergency Response Team (CERT) Incident Response</t>
  </si>
  <si>
    <t>CIS Service (No Cost)</t>
  </si>
  <si>
    <t>CIS Controls</t>
  </si>
  <si>
    <t>Network Penetration Test</t>
  </si>
  <si>
    <t xml:space="preserve">Vulnerability Assessment </t>
  </si>
  <si>
    <t>Web Application Penetration Test</t>
  </si>
  <si>
    <t>SANS: Disaster Recovery Plan</t>
  </si>
  <si>
    <t>Foundations of Incident Management; 
ISACA Certified Information Security Manager (CISM) Prep; 
Cybersecurity Overview for Managers; 
(ISC)2 (TM) CISSP (R) Certification Prep 2018; (ISC)2 (TM) CISSP Concentration: ISSEP Prep; (ISC)2(TM) Systems Security Certified Practitioner;</t>
  </si>
  <si>
    <t>Recovery activities are communicated to internal stakeholders and executive and management teams</t>
  </si>
  <si>
    <t>RC.CO-3</t>
  </si>
  <si>
    <t xml:space="preserve">Cybersecurity Overview for Managers; 
(ISC)2 (TM) CISSP (R) Certification Prep 2018; (ISC)2 (TM) CISSP Concentration: ISSEP Prep; </t>
  </si>
  <si>
    <t>Reputation after an event is repaired</t>
  </si>
  <si>
    <t>RC.CO-2</t>
  </si>
  <si>
    <t>Public relations are managed</t>
  </si>
  <si>
    <t>RC.CO-1</t>
  </si>
  <si>
    <t xml:space="preserve">Foundations of Incident Management; 
ISACA Certified Information Security Manager (CISM) Prep; 
(ISC)2 (TM) CAP Certification Prep Self Study 2014; 
Cybersecurity Overview for Managers; CompTIA Advanced Security Practitioner; (ISC)2 (TM) CISSP (R) Certification Prep 2018; </t>
  </si>
  <si>
    <t>Recovery strategies are updated</t>
  </si>
  <si>
    <t>RC.IM-2</t>
  </si>
  <si>
    <t xml:space="preserve">Foundations of Incident Management; 
ISACA Certified Information Security Manager (CISM) Prep; 
Cybersecurity Overview for Managers; CompTIA Advanced Security Practitioner; (ISC)2 (TM) CISSP (R) Certification Prep 2018; </t>
  </si>
  <si>
    <t>Recovery plans incorporate lessons learned</t>
  </si>
  <si>
    <t>RC.IM-1</t>
  </si>
  <si>
    <t xml:space="preserve">Foundations of Incident Management; 
Cyber Risk Management for Managers; 
ISACA Certified Information Security Manager (CISM) Prep; 
Cybersecurity Overview for Managers; CompTIA Advanced Security Practitioner; (ISC)2 (TM) CISSP (R) Certification Prep 2018; </t>
  </si>
  <si>
    <t>Recovery plan is executed during or after an event</t>
  </si>
  <si>
    <t>RC.RP-1</t>
  </si>
  <si>
    <t>Recover</t>
  </si>
  <si>
    <t>SANS: Data Breach Response                SANS: Pandemic Response Planning SANS: Security Response Plan</t>
  </si>
  <si>
    <t>Response strategies are updated</t>
  </si>
  <si>
    <t>RS.IM-2</t>
  </si>
  <si>
    <t xml:space="preserve">Foundations of Incident Management; Introduction to Investigation of Digital Assets; ISACA Certified Information Security Manager (CISM) Prep; 
Cybersecurity Overview for Managers; CompTIA A+ 220-902 Certification Prep; 
(ISC)2 (TM) CISSP (R) Certification Prep 2018; </t>
  </si>
  <si>
    <t>Response plans incorporate lessons learned</t>
  </si>
  <si>
    <t>RS.IM-1</t>
  </si>
  <si>
    <t xml:space="preserve">EC-Council Certified Ethical Hacker (CEHv9) Self-Study Prep; 
CMaaS Overview; 
CMaaS Technical Overview Course; 
CMaaS Transition Classroom Sessions; 
ISACA Certified Information Security Manager (CISM) Prep; 
(ISC)2 (TM) CAP Certification Prep Self Study 2014; 
Cybersecurity Overview for Managers; 
101 - Critical Infrastructure Protection; 
(ISC)2 (TM) CISSP (R) Certification Prep 2018; (ISC)2 (TM) CISSP: ISSMP Prep 2018; </t>
  </si>
  <si>
    <t>CIS Controls, CIS-CAT Pro</t>
  </si>
  <si>
    <t>Newly identified vulnerabilities are mitigated or documented as accepted risks</t>
  </si>
  <si>
    <t>RS.MI-3</t>
  </si>
  <si>
    <t xml:space="preserve">Dynamic Testing using HPE WebInspect; Foundations of Incident Management; Introduction to Investigation of Digital Assets; Cybersecurity Overview for Managers; Offensive and Defensive Network Operations; CompTIA A+ 220-902 Certification Prep; 
Root Cause Analysis; 
(ISC)2 (TM) CISSP (R) Certification Prep 2018; (ISC)2 (TM) Systems Security Certified Practitioner; 
(ISC)2(TM) Systems Security Certified Practitioner; 
Mobile Forensics; 
SiLK Traffic Analysis; </t>
  </si>
  <si>
    <t>Incidents are mitigated</t>
  </si>
  <si>
    <t>RS.MI-2</t>
  </si>
  <si>
    <t>Foundations of Incident Management; Introduction to Investigation of Digital Assets; ISACA Certified Information Security Manager (CISM) Prep; 
Cybersecurity Overview for Managers; Offensive and Defensive Network Operations; CompTIA A+ 220-902 Certification Prep; 
Root Cause Analysis; 
(ISC)2(TM) Systems Security Certified Practitioner; 
Mobile Forensics;</t>
  </si>
  <si>
    <t>Incidents are contained</t>
  </si>
  <si>
    <t>RS.MI-1</t>
  </si>
  <si>
    <t xml:space="preserve">EC-Council Certified Ethical Hacker (CEHv9) Self-Study Prep; 
CMaaS Overview; 
CMaaS Technical Overview Course; 
CMaaS Transition Classroom Sessions; Foundations of Incident Management; Introduction to Investigation of Digital Assets; ISACA Certified Information Security Manager (CISM) Prep; 
Cyber Risk Management for Managers; 
(ISC)2 (TM) CAP Certification Prep Self Study 2014; 
Cybersecurity Overview for Managers; 
101 - Critical Infrastructure Protection; 
Supply Chain Assurance using Sonatype Nexus; 
(ISC)2 (TM) CISSP (R) Certification Prep 2018; (ISC)2 (TM) CISSP: ISSMP Prep 2018; </t>
  </si>
  <si>
    <t>Nmap, OpenVAS</t>
  </si>
  <si>
    <t xml:space="preserve"> Processes are established to receive, analyze and respond to vulnerabilities disclosed to the organization from internal and external sources (e.g. internal testing, security bulletins, or security researchers)</t>
  </si>
  <si>
    <t>RS.AN-5</t>
  </si>
  <si>
    <t>Foundations of Incident Management; Introduction to Investigation of Digital Assets; ISACA Certified Information Security Manager (CISM) Prep; 
Cybersecurity Overview for Managers; CompTIA A+ 220-902 Certification Prep; 
(ISC)2 (TM) CISSP: ISSMP Prep 2018; 
(ISC)2(TM) Systems Security Certified Practitioner;</t>
  </si>
  <si>
    <t>Incidents are categorized consistent with response plans</t>
  </si>
  <si>
    <t>RS.AN-4</t>
  </si>
  <si>
    <t>EC-Council Certified Ethical Hacker (CEHv9) Self-Study Prep; 
Foundations of Incident Management; Introduction to Investigation of Digital Assets; ISACA Certified Information Security Manager (CISM) Prep; 
101 Reverse Engineering; 
Advanced PCAP Analysis and Signature Development (APA); 
Cyber Fundamentals for LE Investigators; Cybersecurity Overview for Managers; Offensive and Defensive Network Operations; (ISC)2 (TM) CISSP (R) Certification Prep 2018; (ISC)2 (TM) CISSP: ISSMP Prep 2018; 
(ISC)2 (TM) Systems Security Certified Practitioner; 
(ISC)2(TM) Systems Security Certified Practitioner; 
Mobile Forensics;</t>
  </si>
  <si>
    <t>Forensics are performed</t>
  </si>
  <si>
    <t>RS.AN-3</t>
  </si>
  <si>
    <t xml:space="preserve">Dynamic Testing using HPE WebInspect; Foundations of Incident Management; Introduction to Investigation of Digital Assets; ISACA Certified Information Security Manager (CISM) Prep; 
Cyber Risk Management for Managers; Cybersecurity Overview for Managers; 
(ISC)2 (TM) CISSP Concentration: ISSEP Prep; (ISC)2 (TM) CISSP: ISSMP Prep 2018; </t>
  </si>
  <si>
    <t>The impact of the incident is understood</t>
  </si>
  <si>
    <t>RS.AN-2</t>
  </si>
  <si>
    <t xml:space="preserve">Foundations of Incident Management; Introduction to Investigation of Digital Assets; ISACA Certified Information Security Manager (CISM) Prep; 
Cyber Risk Management for Managers; 
(ISC)2 (TM) CAP Certification Prep Self Study 2014; 
Cybersecurity Overview for Managers; Advanced PCAP Analysis and Signature Development (APA); 
Root Cause Analysis; (ISC)2 (TM) CISSP (R) Certification Prep 2018; 
SiLK Traffic Analysis; </t>
  </si>
  <si>
    <t>Notifications from detection systems are investigated</t>
  </si>
  <si>
    <t>RS.AN-1</t>
  </si>
  <si>
    <t>SANS: Data Breach Response                SANS: Pandemic Response Planning; SANS: Security Response Plan</t>
  </si>
  <si>
    <t xml:space="preserve">Foundations of Incident Management; Introduction to Investigation of Digital Assets; ISACA Certified Information Security Manager (CISM) Prep; 
Cybersecurity Overview for Managers; Offensive and Defensive Network Operations; </t>
  </si>
  <si>
    <t>Voluntary information sharing occurs with external stakeholders to achieve broader cybersecurity situational awareness</t>
  </si>
  <si>
    <t>RS.CO-5</t>
  </si>
  <si>
    <t xml:space="preserve">Foundations of Incident Management; Introduction to Investigation of Digital Assets; ISACA Certified Information Security Manager (CISM) Prep; 
Cybersecurity Overview for Managers; Offensive and Defensive Network Operations; (ISC)2 (TM) CISSP (R) Certification Prep 2018; (ISC)2 (TM) CISSP Concentration: ISSEP Prep; (ISC)2 (TM) CISSP: ISSMP Prep 2018; </t>
  </si>
  <si>
    <t>Coordination with stakeholders occurs consistent with response plans</t>
  </si>
  <si>
    <t>RS.CO-4</t>
  </si>
  <si>
    <t>Information is shared consistent with response plans</t>
  </si>
  <si>
    <t>RS.CO-3</t>
  </si>
  <si>
    <t xml:space="preserve">Foundations of Incident Management; 
ISACA Certified Information Security Manager (CISM) Prep; 
Cybersecurity Overview for Managers; Offensive and Defensive Network Operations; (ISC)2 (TM) CISSP (R) Certification Prep 2018; (ISC)2 (TM) CISSP Concentration: ISSEP Prep; (ISC)2 (TM) CISSP: ISSMP Prep 2018; 
(ISC)2(TM) Systems Security Certified Practitioner; </t>
  </si>
  <si>
    <t>Events are reported consistent with established criteria</t>
  </si>
  <si>
    <t>RS.CO-2</t>
  </si>
  <si>
    <t xml:space="preserve">Foundations of Incident Management; Introduction to Investigation of Digital Assets; ISACA Certified Information Security Manager (CISM) Prep; 
Cyber Risk Management for Managers; Cybersecurity Overview for Managers; Offensive and Defensive Network Operations; CompTIA A+ 220-902 Certification Prep; 
(ISC)2 (TM) CISSP (R) Certification Prep 2018; (ISC)2 (TM) CISSP Concentration: ISSEP Prep; (ISC)2 (TM) CISSP: ISSMP Prep 2018; </t>
  </si>
  <si>
    <t>Personnel know their roles and order of operations when a response is needed</t>
  </si>
  <si>
    <t>RS.CO-1</t>
  </si>
  <si>
    <t>SANS: Security Response Plan</t>
  </si>
  <si>
    <t xml:space="preserve">Foundations of Incident Management; 
The Election Official as IT Manager; Introduction to Investigation of Digital Assets; ISACA Certified Information Security Manager (CISM) Prep; 
Cyber Risk Management for Managers; Cybersecurity Overview for Managers; CompTIA A+ 220-902 Certification Prep; 
Root Cause Analysis; 
(ISC)2 (TM) CISSP (R) Certification Prep 2018; (ISC)2 (TM) CISSP Concentration: ISSEP Prep; (ISC)2 (TM) CISSP: ISSMP Prep 2018; </t>
  </si>
  <si>
    <t>Response plan is executed during or after an event</t>
  </si>
  <si>
    <t>RS.RP-1</t>
  </si>
  <si>
    <t>Respond</t>
  </si>
  <si>
    <t xml:space="preserve">Demilitarized Zone (DMZ) with IDS/IPS; 
DB Evaluations using AppDetectivePro &amp; dbProtect; 
ISACA Certified Information Security Manager (CISM) Prep; 
Cyber Risk Management for Managers; 
(ISC)2 (TM) CAP Certification Prep Self Study 2014; 
(ISC)2 (TM) CISSP (R) Certification Prep 2018; (ISC)2 (TM) CISSP Concentration: ISSEP Prep; </t>
  </si>
  <si>
    <t>Detection processes are continuously improved</t>
  </si>
  <si>
    <t>DE.DP-5</t>
  </si>
  <si>
    <t xml:space="preserve">ISACA Certified Information Security Manager (CISM) Prep;
Cyber Risk Management for Managers; 
101 - Critical Infrastructure Protection; 
(ISC)2 (TM) CISSP (R) Certification Prep 2018; (ISC)2 (TM) CISSP Concentration: ISSEP Prep; (ISC)2 (TM) CISSP: ISSMP Prep 2018; </t>
  </si>
  <si>
    <t>Event detection information is communicated to appropriate parties</t>
  </si>
  <si>
    <t>DE.DP-4</t>
  </si>
  <si>
    <t xml:space="preserve">Demilitarized Zone (DMZ) with IDS/IPS; 
DB Evaluations using AppDetectivePro &amp; dbProtect; 
ISACA Certified Information Security Manager (CISM) Prep; </t>
  </si>
  <si>
    <t>Detection processes are tested</t>
  </si>
  <si>
    <t>DE.DP-3</t>
  </si>
  <si>
    <t xml:space="preserve">ISACA Certified Information Security Manager (CISM) Prep; 
Cyber Risk Management for Managers; Analysis Pipeline; 
(ISC)2 (TM) CISSP (R) Certification Prep 2018; (ISC)2 (TM) CISSP Concentration: ISSEP Prep; (ISC)2 (TM) CISSP: ISSMP Prep 2018; </t>
  </si>
  <si>
    <t>Detection activities comply with all applicable requirements</t>
  </si>
  <si>
    <t>DE.DP-2</t>
  </si>
  <si>
    <t xml:space="preserve">Cyber Risk Management for Managers; 
The Election Official as IT Manager; 
ISACA Certified Information Security Manager (CISM) Prep; 
(ISC)2 (TM) CAP Certification Prep Self Study 2014; 
Cybersecurity Overview for Managers; 
(ISC)2 (TM) CISSP (R) Certification Prep 2018; (ISC)2 (TM) CISSP Concentration: ISSEP Prep; (ISC)2 (TM) CISSP: ISSMP Prep 2018;  </t>
  </si>
  <si>
    <t>Roles and responsibilities for detection are well defined to ensure accountability</t>
  </si>
  <si>
    <t>DE.DP-1</t>
  </si>
  <si>
    <t xml:space="preserve">EC-Council Certified Ethical Hacker (CEHv9) Self-Study Prep; 
CMaaS Overview; 
CMaaS Technical Overview Course; 
CMaaS Transition Classroom Sessions; 
DB Evaluations using AppDetectivePro &amp; dbProtect; 
Dynamic Testing using HPE WebInspect; Introduction to Threat Hunting Teams;
Static Code Analysis using HPE Fortify; 
Static Code Analysis using Synopsis Coverity; ISACA Certified Information Security Manager (CISM) Prep; 
(ISC)2 (TM) CAP Certification Prep Self Study 2014; 
Supply Chain Assurance using Sonatype Nexus; 
Cybersecurity Overview for Managers; 
(ISC)2 (TM) CISSP (R) Certification Prep 2018; (ISC)2 (TM) CISSP: ISSMP Prep 2018; </t>
  </si>
  <si>
    <t>Vulnerability Management Program (VMP)</t>
  </si>
  <si>
    <t>Vulnerability scans are performed</t>
  </si>
  <si>
    <t>DE.CM-8</t>
  </si>
  <si>
    <t>Demilitarized Zone (DMZ) with IDS/IPS; 
ISACA Certified Information Security Manager (CISM) Prep; 
(ISC)2 (TM) CAP Certification Prep Self Study 2014; 
Analysis Pipeline; 
(ISC)2 (TM) CISSP (R) Certification Prep 2018; (ISC)2(TM) Systems Security Certified Practitioner;</t>
  </si>
  <si>
    <t>Monitoring for unauthorized personnel, connections, devices, and software is performed</t>
  </si>
  <si>
    <t>DE.CM-7</t>
  </si>
  <si>
    <t>Demilitarized Zone (DMZ) with IDS/IPS</t>
  </si>
  <si>
    <t>External service provider activity is monitored to detect potential cybersecurity events</t>
  </si>
  <si>
    <t>DE.CM-6</t>
  </si>
  <si>
    <t xml:space="preserve">DB Evaluations using AppDetectivePro &amp; dbProtect; 
Static Code Analysis using HPE Fortify; 
Static Code Analysis using Synopsis Coverity; Advanced PCAP Analysis and Signature Development (APA); 
Analysis Pipeline; 
CompTIA A+ 220-902 Certification Prep; 
(ISC)2 (TM) CISSP Concentration: ISSEP Prep; Mobile and Device Security; </t>
  </si>
  <si>
    <t>Unauthorized mobile code is detected</t>
  </si>
  <si>
    <t>DE.CM-5</t>
  </si>
  <si>
    <t xml:space="preserve">Demilitarized Zone (DMZ) with IDS/IPS;
DB Evaluations using AppDetectivePro &amp; dbProtect; 
Dynamic Testing using HPE WebInspect;
Static Code Analysis using HPE Fortify; 
Static Code Analysis using Synopsis Coverity; Advanced PCAP Analysis and Signature Development (APA); 
Analysis Pipeline; 
CompTIA A+ 220-902 Certification Prep; 
(ISC)2 (TM) CISSP (R) Certification Prep 2018; (ISC)2 (TM) CISSP Concentration: ISSEP Prep; SiLK Traffic Analysis; </t>
  </si>
  <si>
    <t>Malicious code is detected</t>
  </si>
  <si>
    <t>DE.CM-4</t>
  </si>
  <si>
    <t xml:space="preserve">ISACA Certified Information Security Manager (CISM) Prep; 
(ISC)2 (TM) CAP Certification Prep Self Study 2014; 
(ISC)2 (TM) CISSP (R) Certification Prep 2018; </t>
  </si>
  <si>
    <t>Personnel activity is monitored to detect potential cybersecurity events</t>
  </si>
  <si>
    <t>DE.CM-3</t>
  </si>
  <si>
    <t xml:space="preserve">ISACA Certified Information Security Manager (CISM) Prep; 
(ISC)2 (TM) CAP Certification Prep Self Study 2014; 
CompTIA A+ 220-902 Certification Prep; (ISC)2 (TM) CISSP (R) Certification Prep 2018; </t>
  </si>
  <si>
    <t>The physical environment is monitored to detect potential cybersecurity events</t>
  </si>
  <si>
    <t>DE.CM-2</t>
  </si>
  <si>
    <t xml:space="preserve">Cyber Risk Management for Technicians; Cyber Risk Management for Managers; 
Demilitarized Zone (DMZ) with IDS/IPS; 
ISACA Certified Information Security Manager (CISM) Prep; 
(ISC)2 (TM) CAP Certification Prep Self Study 2014; 
Advanced PCAP Analysis and Signature Development (APA); 
Analysis Pipeline; 
CompTIA Advanced Security Practitioner; (ISC)2 (TM) CISSP (R) Certification Prep 2018; </t>
  </si>
  <si>
    <t>Zeek, Snort, Suricata</t>
  </si>
  <si>
    <t>The network is monitored to detect potential cybersecurity events</t>
  </si>
  <si>
    <t>DE.CM-1</t>
  </si>
  <si>
    <t xml:space="preserve">Foundations of Incident Management; Cybersecurity Overview for Managers; 
(ISC)2 (TM) CISSP (R) Certification Prep 2018; </t>
  </si>
  <si>
    <t xml:space="preserve">Logstash,  Graylog </t>
  </si>
  <si>
    <t>Incident alert thresholds are established</t>
  </si>
  <si>
    <t>DE.AE-5</t>
  </si>
  <si>
    <t xml:space="preserve">DB Evaluations using AppDetectivePro &amp; dbProtect; Dynamic Testing using HPE WebInspect; Foundations of Incident Management; CompTIA Advanced Security Practitioner; Root Cause Analysis; (ISC)2 (TM) CISSP (R) Certification Prep 2018; (ISC)2 (TM) CISSP Concentration: ISSEP Prep; </t>
  </si>
  <si>
    <t>Impact of events is determined</t>
  </si>
  <si>
    <t>DE.AE-4</t>
  </si>
  <si>
    <t>SANS: Information Logging Standard</t>
  </si>
  <si>
    <t xml:space="preserve">EC-Council Certified Ethical Hacker (CEHv9) Self-Study Prep; 
Demilitarized Zone (DMZ) with IDS/IPS; Dynamic Testing using HPE WebInspect; Foundations of Incident Management; 
ISACA Certified Information Security Manager (CISM) Prep; 
Analysis Pipeline; 
(ISC)2 (TM) CISSP (R) Certification Prep 2018; SiLK Traffic Analysis; </t>
  </si>
  <si>
    <t>Event data are aggregated and correlated from multiple sources and sensors</t>
  </si>
  <si>
    <t>DE.AE-3</t>
  </si>
  <si>
    <t xml:space="preserve">EC-Council Certified Ethical Hacker (CEHv9) Self-Study Prep;
Demilitarized Zone (DMZ) with IDS/IPS; 
DB Evaluations using AppDetectivePro &amp; dbProtect; 
Foundations of Incident Management; 
Static Code Analysis using HPE Fortify; 
Static Code Analysis using Synopsis Coverity; ISACA Certified Information Security Manager (CISM) Prep; 
Emerging Cybersecurity Threats; 
Advanced PCAP Analysis and Signature Development (APA); 
Analysis Pipeline; 
Root Cause Analysis; 
(ISC)2 (TM) CISSP (R) Certification Prep 2018; (ISC)2 (TM) Systems Security Certified Practitioner; 
SiLK Traffic Analysis; </t>
  </si>
  <si>
    <t>Detected events are analyzed to understand attack targets and methods</t>
  </si>
  <si>
    <t>DE.AE-2</t>
  </si>
  <si>
    <t xml:space="preserve">Cyber Risk Management for Managers; 
DB Evaluations using AppDetectivePro &amp; dbProtect; 
Dynamic Testing using HPE WebInspect; 
ISACA Certified Information Security Manager (CISM) Prep; 
Emerging Cybersecurity Threats; 
Analysis Pipeline; 
(ISC)2 (TM) CISSP Concentration: ISSEP Prep; </t>
  </si>
  <si>
    <t>Snort, Suricata</t>
  </si>
  <si>
    <t>A baseline of network operations and expected data flows for users and systems is established and managed</t>
  </si>
  <si>
    <t>DE.AE-1</t>
  </si>
  <si>
    <t>Detect</t>
  </si>
  <si>
    <t>SANS: Disaster Recovery Plan      SANS: Security Response Plan</t>
  </si>
  <si>
    <t>DNSSEC Training Workshop; 
Foundations of Incident Management; 
ISACA Certified Information Security Manager (CISM) Prep; 
(ISC)2 (TM) CAP Certification Prep Self Study 2014; 
Emerging Cybersecurity Threats; 
Securing the Network Perimeter; 
CompTIA Advanced Security Practitioner; CompTIA Network+ N10-007; 
(ISC)2 (TM) CISSP (R) Certification Prep 2018; (ISC)2(TM) Systems Security Certified Practitioner;</t>
  </si>
  <si>
    <t>Mechanisms (e.g., failsafe, load balancing, hot swap) are implemented to achieve resilience requirements in normal and adverse situations</t>
  </si>
  <si>
    <t>PR.PT-5</t>
  </si>
  <si>
    <t>SANS: Router and Switch Security</t>
  </si>
  <si>
    <t xml:space="preserve">CMaaS Overview; 
CMaaS Technical Overview Course; 
CMaaS Transition Classroom Sessions; Demilitarized Zone (DMZ) with IDS/IPS; DNSSEC Training Workshop; 
ISACA Certified Information Security Manager (CISM) Prep; 
Securing Infrastructure Devices; 
Securing the Network Perimeter; 
Wireless Network Security; 
CompTIA Advanced Security Practitioner; CompTIA Network+ N10-007; 
Analysis Pipeline; 
(ISC)2 (TM) CISSP (R) Certification Prep 2018; Mobile and Device Security; </t>
  </si>
  <si>
    <t>Communications and control networks are protected</t>
  </si>
  <si>
    <t>PR.PT-4</t>
  </si>
  <si>
    <t>ISACA Certified Information Security Manager (CISM) Prep; 
(ISC)2 (TM) CAP Certification Prep Self Study 2014; 
Emerging Cybersecurity Threats; CompTIA Security +; 
Cybersecurity Overview for Managers; CompTIA Advanced Security Practitioner; CompTIA Network+ N10-007; 
Securing Infrastructure Devices; 
Securing the Network Perimeter; 
(ISC)2 (TM) CISSP (R) Certification Prep 2018; (ISC)2 (TM) Systems Security Certified Practitioner; 
(ISC)2(TM) Systems Security Certified Practitioner;</t>
  </si>
  <si>
    <t>Access to systems and assets is controlled, incorporating the principle of least functionality</t>
  </si>
  <si>
    <t>PR.PT-3</t>
  </si>
  <si>
    <t>SANS: Acceptable Use</t>
  </si>
  <si>
    <t>ISACA Certified Information Security Manager (CISM) Prep; 
(ISC)2 (TM) CAP Certification Prep Self Study 2014; 
CompTIA Security +; 
(ISC)2 (TM) CISSP (R) Certification Prep 2018; (ISC)2 (TM) Systems Security Certified Practitioner;</t>
  </si>
  <si>
    <t>Removable media is protected and its use restricted according to policy</t>
  </si>
  <si>
    <t>PR.PT-2</t>
  </si>
  <si>
    <t xml:space="preserve">Foundations of Incident Management;
ISACA Certified Information Security Manager (CISM) Prep; 
CompTIA Advanced Security Practitioner; 
Cisco CCNA Security Self-Study Prep; 
CompTIA Security +; 
Windows Operating System Security; 
(ISC)2 (TM) CISSP (R) Certification Prep 2018; </t>
  </si>
  <si>
    <t xml:space="preserve">CIS SecureSuite </t>
  </si>
  <si>
    <t>Audit/log records are determined, documented, implemented, and reviewed in accordance with policy</t>
  </si>
  <si>
    <t>PR.PT-1</t>
  </si>
  <si>
    <t>SANS: Remote Access       SANS: Remote Access Tools</t>
  </si>
  <si>
    <t xml:space="preserve">CompTIA Advanced Security Practitioner; CompTIA Network+ N10-007; </t>
  </si>
  <si>
    <t>Remote maintenance of organizational assets is approved, logged, and performed in a manner that prevents unauthorized access</t>
  </si>
  <si>
    <t>PR.MA-2</t>
  </si>
  <si>
    <t>ISACA Certified Information Security Manager (CISM) Prep; CompTIA Advanced Security Practitioner</t>
  </si>
  <si>
    <t>Maintenance and repair of organizational assets is performed and logged in a timely manner, with approved and controlled tools</t>
  </si>
  <si>
    <t>PR.MA-1</t>
  </si>
  <si>
    <t xml:space="preserve">EC-Council Certified Ethical Hacker (CEHv9) Self-Study Prep; 
CMaaS Overview; 
CMaaS Technical Overview Course; 
CMaaS Transition Classroom Sessions; Dynamic Testing using HPE WebInspect; 
ISACA Certified Information Security Manager (CISM) Prep; 
Cybersecurity Overview for Managers; 
Radio Frequency Identification (RFID) Security; CDM Module 5: Vulnerability Management; (ISC)2 (TM) CISSP (R) Certification Prep 2018; (ISC)2 (TM) CISSP: ISSMP Prep 2018; </t>
  </si>
  <si>
    <t>A vulnerability management plan is developed and implemented</t>
  </si>
  <si>
    <t>PR.IP-12</t>
  </si>
  <si>
    <t xml:space="preserve">ISACA Certified Information Security Manager (CISM) Prep;
(ISC)2 (TM) CAP Certification Prep Self Study 2014; 
Cybersecurity Overview for Managers; 
(ISC)2 (TM) CISSP (R) Certification Prep 2018; (ISC)2 (TM) CISSP Concentration: ISSEP Prep; (ISC)2 (TM) CISSP: ISSMP Prep 2018; </t>
  </si>
  <si>
    <t>Cybersecurity is included in human resources practices (e.g., deprovisioning, personnel screening)</t>
  </si>
  <si>
    <t>PR.IP-11</t>
  </si>
  <si>
    <t>SANS: Data Breach Response                SANS: Disaster Recovery Plan       SANS: Pandemic Response Planning; SANS: Security Response Plan</t>
  </si>
  <si>
    <t>EC-Council Certified Ethical Hacker (CEHv9) Self-Study Prep;
Foundations of Incident Management; 
ISACA Certified Information Security Manager (CISM) Prep;
(ISC)2 (TM) CAP Certification Prep Self Study 2014;
CompTIA Network+ N10-007;
CompTIA Advanced Security Practitioner; (ISC)2 (TM) CISSP (R) Certification Prep 2018; (ISC)2 (TM) CISSP Concentration: ISSEP Prep; (ISC)2 (TM) Systems Security Certified Practitioner; 
(ISC)2(TM) Systems Security Certified Practitioner;</t>
  </si>
  <si>
    <t>Response and recovery plans are tested</t>
  </si>
  <si>
    <t>PR.IP-10</t>
  </si>
  <si>
    <t>SANS: Data Breach Response                SANS: Disaster Recovery Plan       SANS: Pandemic Response Planning SANS: Security Response Plan</t>
  </si>
  <si>
    <t>Foundations of Incident Management;
ISACA Certified Information Security Manager (CISM) Prep;
(ISC)2 (TM) CAP Certification Prep Self Study 2014;
101 - Critical Infrastructure Protection; CompTIA Network+ N10-007;
101 - Critical Infrastructure Protection;
Cisco CCNA Security Self-Study Prep;
(ISC)2 (TM) CISSP (R) Certification Prep 2018; (ISC)2 (TM) CISSP Concentration: ISSEP Prep; (ISC)2 (TM) CISSP: ISSMP Prep 2018;
(ISC)2 (TM) Systems Security Certified Practitioner;
(ISC)2(TM) Systems Security Certified Practitioner;</t>
  </si>
  <si>
    <t>Response plans (Incident Response and Business Continuity) and recovery plans (Incident Recovery and Disaster Recovery) are in place and managed</t>
  </si>
  <si>
    <t>PR.IP-9</t>
  </si>
  <si>
    <t xml:space="preserve">ISACA Certified Information Security Manager (CISM) Prep;
(ISC)2 (TM) CAP Certification Prep Self Study 2014;
101 - Critical Infrastructure Protection; 
(ISC)2 (TM) CISSP (R) Certification Prep 2018; </t>
  </si>
  <si>
    <t>Effectiveness of protection technologies is shared with appropriate parties</t>
  </si>
  <si>
    <t>PR.IP-8</t>
  </si>
  <si>
    <t>Static Code Analysis using HPE Fortify;
Static Code Analysis using Synopsis Coverity; ISACA Certified Information Security Manager (CISM) Prep;
(ISC)2 (TM) CAP Certification Prep Self Study 2014;
(ISC)2 (TM) CISSP (R) Certification Prep 2018; (ISC)2 (TM) CISSP: ISSMP Prep 2018;
(ISC)2 (TM) Systems Security Certified Practitioner;</t>
  </si>
  <si>
    <t>Protection processes are continuously improved</t>
  </si>
  <si>
    <t>PR.IP-7</t>
  </si>
  <si>
    <t>SANS: Technology Equipment Disposal</t>
  </si>
  <si>
    <t>ISACA Certified Information Security Manager (CISM) Prep;
(ISC)2 (TM) CAP Certification Prep Self Study 2014; 
CompTIA Security +; 
(ISC)2 (TM) CISSP (R) Certification Prep 2018; (ISC)2(TM) Systems Security Certified Practitioner;</t>
  </si>
  <si>
    <t>Data is destroyed according to policy</t>
  </si>
  <si>
    <t>PR.IP-6</t>
  </si>
  <si>
    <t>ISACA Certified Information Security Manager (CISM) Prep;
(ISC)2 (TM) CAP Certification Prep Self Study 2014;
CompTIA Security +; 
(ISC)2 (TM) CISSP (R) Certification Prep 2018; (ISC)2 (TM) CISSP: ISSMP Prep 2018;
(ISC)2(TM) Systems Security Certified Practitioner;</t>
  </si>
  <si>
    <t>Policy and regulations regarding the physical operating environment for organizational assets are met</t>
  </si>
  <si>
    <t>PR.IP-5</t>
  </si>
  <si>
    <t>Foundations of Incident Management; 
ISACA Certified Information Security Manager (CISM) Prep;
(ISC)2 (TM) CAP Certification Prep Self Study 2014;
Cybersecurity Overview for Managers; CompTIA Security +; 
CompTIA Network+ N10-007; 
(ISC)2 (TM) CISSP (R) Certification Prep 2018; (ISC)2 (TM) Systems Security Certified Practitioner;</t>
  </si>
  <si>
    <t>Backups of information are conducted, maintained, and tested periodically</t>
  </si>
  <si>
    <t>PR.IP-4</t>
  </si>
  <si>
    <t>CMaaS Overview;
CMaaS Technical Overview Course; 
CMaaS Transition Classroom Sessions;
Static Code Analysis using HPE Fortify;
Static Code Analysis using Synopsis Coverity; ISACA Certified Information Security Manager (CISM) Prep;
(ISC)2 (TM) CAP Certification Prep Self Study 2014;
Cybersecurity Overview for Managers; CompTIA Advanced Security Practitioner; Securing Infrastructure Devices; 
(ISC)2 (TM) CISSP (R) Certification Prep 2018; (ISC)2 (TM) CISSP Concentration: ISSEP Prep; (ISC)2 (TM) Systems Security Certified Practitioner; (ISC)2(TM) Systems Security Certified Practitioner; 
Software Assurance Executive Course (SAE);</t>
  </si>
  <si>
    <t>Configuration change control processes are in place</t>
  </si>
  <si>
    <t>PR.IP-3</t>
  </si>
  <si>
    <t>DB Evaluations using AppDetectivePro &amp; dbProtect;
ISACA Certified Information Security Manager (CISM) Prep;
CompTIA Advanced Security Practitioner; (ISC)2 (TM) CISSP (R) Certification Prep 2018; (ISC)2 (TM) CISSP Concentration: ISSEP Prep; (ISC)2 (TM) CISSP: ISSMP Prep 2018;
(ISC)2 (TM) CISSP: ISSMP Prep 2018; 
(ISC)2 (TM) Systems Security Certified Practitioner;
(ISC)2(TM) Systems Security Certified Practitioner; 
Software Assurance Executive Course (SAE);</t>
  </si>
  <si>
    <t>A System Development Life Cycle to manage systems is implemented</t>
  </si>
  <si>
    <t>PR.IP-2</t>
  </si>
  <si>
    <t xml:space="preserve">CMaaS Overview; CMaaS Technical Overview Course;
CMaaS Transition Classroom Sessions; Advanced Windows Scripting;
CompTIA A+ 220-901 Certification Prep; CompTIA A+ 220-902 Certification Prep; CompTIA Advanced Security Practitioner; 
CDM Module 4:  Configuration Settings Mgt; </t>
  </si>
  <si>
    <t>A baseline configuration of information technology/industrial control systems is created and maintained</t>
  </si>
  <si>
    <t>PR.IP-1</t>
  </si>
  <si>
    <t>SANS: Acquisition Assessment</t>
  </si>
  <si>
    <t>(ISC)2(TM) Systems Security Certified Practitioner;</t>
  </si>
  <si>
    <t>Integrity checking mechanisms are used to verify hardware integrity</t>
  </si>
  <si>
    <t>PR.DS-8</t>
  </si>
  <si>
    <t>SANS: Lab Security         SANS: Router and Switch Security</t>
  </si>
  <si>
    <t>DB Evaluations using AppDetectivePro &amp; dbProtect;
Dynamic Testing using HPE WebInspect;
Static Code Analysis using HPE Fortify;
Static Code Analysis using Synopsis Coverity; Supply Chain Assurance using Sonatype Nexus;
(ISC)2 (TM) CISSP (R) Certification Prep 2018; (ISC)2 (TM) CISSP: ISSMP Prep 2018;
Software Assurance Executive Course (SAE);</t>
  </si>
  <si>
    <t>Agnito, W3AF, Wapitu</t>
  </si>
  <si>
    <t>The development and testing environment(s) are separate from the production environment</t>
  </si>
  <si>
    <t>PR.DS-7</t>
  </si>
  <si>
    <t>DNSSEC Training Workshop;
Static Code Analysis using HPE Fortify;
Static Code Analysis using Synopsis Coverity; ISACA Certified Information Security Manager (CISM) Prep;
Advanced Windows Scripting;
(ISC)2(TM) Systems Security Certified Practitioner;</t>
  </si>
  <si>
    <t xml:space="preserve">Open Source Tripwire, AIDE, </t>
  </si>
  <si>
    <t>Integrity checking mechanisms are used to verify software, firmware, and information integrity</t>
  </si>
  <si>
    <t>PR.DS-6</t>
  </si>
  <si>
    <t xml:space="preserve">CMaaS Overview;
CMaaS Technical Overview Course;
CMaaS Transition Classroom Sessions;
Static Code Analysis using HPE Fortify;
Static Code Analysis using Synopsis Coverity; ISACA Certified Information Security Manager (CISM) Prep;
Advanced PCAP Analysis and Signature Development (APA);
Analysis Pipeline;
CompTIA Advanced Security Practitioner; CompTIA Network+ N10-007; </t>
  </si>
  <si>
    <t>Protections against data leaks are implemented</t>
  </si>
  <si>
    <t>PR.DS-5</t>
  </si>
  <si>
    <t xml:space="preserve">(ISC)2 (TM) CISSP (R) Certification Prep 2018; (ISC)2 (TM) CISSP Concentration: ISSEP Prep; </t>
  </si>
  <si>
    <t>Adequate capacity to ensure availability is maintained</t>
  </si>
  <si>
    <t>PR.DS-4</t>
  </si>
  <si>
    <t>SANS: Acquisition Assessment           SANS: Technology Equipment Disposal</t>
  </si>
  <si>
    <t>CMaaS Overview;
CMaaS Technical Overview Course;
CMaaS Transition Classroom Sessions;
ISACA Certified Information Security Manager (CISM) Prep;
(ISC)2 (TM) CAP Certification Prep Self Study 2014;
CDM Module 2: Hardware Asset;
(ISC)2 (TM) CISSP (R) Certification Prep 2018; (ISC)2 (TM) CISSP Concentration: ISSEP Prep; (ISC)2 (TM) Systems Security Certified Practitioner;
(ISC)2(TM) Systems Security Certified Practitioner;</t>
  </si>
  <si>
    <t>Assets are formally managed throughout removal, transfers, and disposition</t>
  </si>
  <si>
    <t>PR.DS-3</t>
  </si>
  <si>
    <t>IPv6 Security Essentials Course;
ISACA Certified Information Security Manager (CISM) Prep;
(ISC)2 (TM) CAP Certification Prep Self Study 2014;
Advanced PCAP Analysis and Signature Development (APA);
Analysis Pipeline;
CompTIA Advanced Security Practitioner; CompTIA Network+ N10-007;
Cloud Computing Security;
CompTIA Security +;
Emerging Cybersecurity Threats;
Windows Operating System Security;
(ISC)2 (TM) CISSP (R) Certification Prep 2018; (ISC)2 (TM) Systems Security Certified Practitioner;
LAN Security Using Switch Features;</t>
  </si>
  <si>
    <t>Data-in-transit is protected</t>
  </si>
  <si>
    <t>PR.DS-2</t>
  </si>
  <si>
    <t>DB Evaluations using AppDetectivePro &amp; dbProtect;
ISACA Certified Information Security Manager (CISM) Prep;
(ISC)2 (TM) CAP Certification Prep Self Study 2014;
CompTIA Advanced Security Practitioner; CompTIA Security +;
Windows Operating System Security;
(ISC)2 (TM) CISSP (R) Certification Prep 2018; (ISC)2 (TM) Systems Security Certified Practitioner;</t>
  </si>
  <si>
    <t>Data-at-rest is protected</t>
  </si>
  <si>
    <t>PR.DS-1</t>
  </si>
  <si>
    <t xml:space="preserve">The Election Official as IT Manager;
Cyber Risk Management for Managers;
ISACA Certified Information Security Manager (CISM) Prep;
(ISC)2 (TM) CAP Certification Prep Self Study 2014;
Cybersecurity Overview for Managers;
(ISC)2 (TM) CISSP (R) Certification Prep 2018; (ISC)2 (TM) CISSP Concentration: ISSEP Prep; (ISC)2 (TM) CISSP: ISSMP Prep 2018; </t>
  </si>
  <si>
    <t>Physical and information security personnel understand roles &amp; responsibilities</t>
  </si>
  <si>
    <t>PR.AT-5</t>
  </si>
  <si>
    <t xml:space="preserve">The Election Official as IT Manager;
Cyber Risk Management for Managers;
ISACA Certified Information Security Manager (CISM) Prep;
Cybersecurity Overview for Managers;
(ISC)2 (TM) CISSP (R) Certification Prep 2018; (ISC)2 (TM) CISSP Concentration: ISSEP Prep; (ISC)2 (TM) CISSP: ISSMP Prep 2018; </t>
  </si>
  <si>
    <t>Senior executives understand roles &amp; responsibilities</t>
  </si>
  <si>
    <t>PR.AT-4</t>
  </si>
  <si>
    <t xml:space="preserve"> ISACA Certified Information Security Manager (CISM) Prep;
Cybersecurity Overview for Managers;
(ISC)2 (TM) CISSP Concentration: ISSEP Prep; </t>
  </si>
  <si>
    <t>Third-party stakeholders (e.g., suppliers, customers, partners) understand roles &amp; responsibilities</t>
  </si>
  <si>
    <t>PR.AT-3</t>
  </si>
  <si>
    <t xml:space="preserve"> ISACA Certified Information Security Manager (CISM) Prep; 
Cybersecurity Overview for Managers;
(ISC)2 (TM) CISSP (R) Certification Prep 2018; (ISC)2 (TM) CISSP Concentration: ISSEP Prep; (ISC)2 (TM) CISSP: ISSMP Prep 2018; </t>
  </si>
  <si>
    <t>Privileged users understand roles &amp; responsibilities</t>
  </si>
  <si>
    <t>PR.AT-2</t>
  </si>
  <si>
    <t xml:space="preserve">Foundations of Incident Management;
ISACA Certified Information Security Manager (CISM) Prep;
(ISC)2 (TM) CAP Certification Prep Self Study 2014;
Cyber Awareness Challenge 2019;
(ISC)2 (TM) CISSP (R) Certification Prep 2018; (ISC)2 (TM) CISSP: ISSMP Prep 2018; </t>
  </si>
  <si>
    <t>MS-ISAC Membership</t>
  </si>
  <si>
    <t>All users are informed and trained</t>
  </si>
  <si>
    <t>PR.AT-1</t>
  </si>
  <si>
    <t xml:space="preserve"> ISACA Certified Information Security Manager (CISM) Prep;
Cyber Risk Management for Managers;
(ISC)2 (TM) CAP Certification Prep Self Study 2014;
CompTIA Security +;
Cybersecurity Overview for Managers; Emerging Cybersecurity Threats;
CDM Module 2: Hardware Asset;
CompTIA A+ 220-902 Certification Prep; CompTIA Advanced Security Practitioner; (ISC)2 (TM) CISSP (R) Certification Prep 2018; (ISC)2 (TM) Systems Security Certified Practitioner;</t>
  </si>
  <si>
    <t>Users, devices, and other assets are authenticated (e.g., single-factor, multi-factor) commensurate with the risk of the transaction (e.g., individuals’ security and privacy risks and other organizational risks)</t>
  </si>
  <si>
    <t>PR.AC-7</t>
  </si>
  <si>
    <t>ISACA Certified Information Security Manager (CISM) Prep; 
(ISC)2 (TM) CAP Certification Prep Self Study 2014;
Windows Operating System Security;
CompTIA Advanced Security Practitioner; (ISC)2 (TM) CISSP (R) Certification Prep 2018; (ISC)2 (TM) Systems Security Certified Practitioner;
(ISC)2(TM) Systems Security Certified Practitioner;
Linux Operating System Security;</t>
  </si>
  <si>
    <t>Identities are proofed and bound to credentials and asserted in interactions</t>
  </si>
  <si>
    <t>PR.AC-6</t>
  </si>
  <si>
    <t>CMaaS Technical Overview Course, CMaaS Overview; 
CMaaS Technical Overview Course; 
CMaaS Transition Classroom Sessions; Demilitarized Zone (DMZ) with IDS/IPS; DNSSEC Training Workshop; IPv6 Security Essentials Course; 
ISACA Certified Information Security Manager (CISM) Prep; 
Cyber Risk Management for Managers; 
(ISC)2 (TM) CAP Certification Prep Self Study 2014;
CompTIA Security +; 
Cybersecurity Overview for Managers; Emerging Cybersecurity Threats; 
Advanced PCAP Analysis and Signature Development (APA); 
CompTIA Advanced Security Practitioner; Securing the Network Perimeter; 
(ISC)2 (TM) CISSP (R) Certification Prep 2018; LAN Security Using Switch Features;</t>
  </si>
  <si>
    <t>pfSense, Snort, Suricata, OpenNAC, PacketFence</t>
  </si>
  <si>
    <t>Network integrity is protected, incorporating network segregation where appropriate</t>
  </si>
  <si>
    <t>PR.AC-5</t>
  </si>
  <si>
    <t xml:space="preserve">Cyber Risk Management for Managers; 
ISACA Certified Information Security Manager (CISM) Prep;
(ISC)2 (TM) CAP Certification Prep Self Study 2014;
 CompTIA Advanced Security Practitioner; CompTIA Network+ N10-007; Securing Infrastructure Devices;
Cisco CCNA Security Self-Study Prep; 
CompTIA Security +;
Cybersecurity Overview for Managers; Windows Operating System Security;
(ISC)2 (TM) CISSP (R) Certification Prep 2018; (ISC)2 (TM) Systems Security Certified Practitioner; 
(ISC)2(TM) Systems Security Certified Practitioner;
Linux Operating System Security;
Mobile and Device Security; </t>
  </si>
  <si>
    <t>OpenNAC, PacketFence</t>
  </si>
  <si>
    <t>Access permissions are managed, incorporating the principles of least privilege and separation of duties</t>
  </si>
  <si>
    <t>PR.AC-4</t>
  </si>
  <si>
    <t>SANS: Remote Access</t>
  </si>
  <si>
    <t xml:space="preserve">CMaaS Technical Overview Course;
Cyber Risk Management for Managers;
ISACA Certified Information Security Manager (CISM) Prep;
(ISC)2 (TM) CAP Certification Prep Self Study 2014;
CompTIA Advanced Security Practitioner; CompTIA Network+ N10-007;
Cisco CCNA Security Self-Study Prep;
CompTIA Security +;
Cybersecurity Overview for Managers; Emerging Cybersecurity Threats; 
Windows Operating System Security; 
(ISC)2 (TM) CISSP (R) Certification Prep 2018; (ISC)2 (TM) Systems Security Certified Practitioner;
(ISC)2(TM) Systems Security Certified Practitioner;
Mobile and Device Security; </t>
  </si>
  <si>
    <t>Remote access is managed</t>
  </si>
  <si>
    <t>PR.AC-3</t>
  </si>
  <si>
    <t xml:space="preserve">Cyber Risk Management for Managers; 
ISACA Certified Information Security Manager (CISM) Prep;
(ISC)2 (TM) CAP Certification Prep Self Study 2014;
CompTIA Advanced Security Practitioner; CompTIA A+ 220-902 Certification Prep;
CDM Module 2: Hardware Asset;
Securing Infrastructure Devices;
CompTIA Security +;
(ISC)2 (TM) CISSP (R) Certification Prep 2018; (ISC)2 (TM) Systems Security Certified Practitioner;
(ISC)2(TM) Systems Security Certified Practitioner; 
Mobile and Device Security; </t>
  </si>
  <si>
    <t>Physical access to assets is managed and protected</t>
  </si>
  <si>
    <t>PR.AC-2</t>
  </si>
  <si>
    <t>Cyber Risk Management for Managers; 
ISACA Certified Information Security Manager (CISM) Prep;
(ISC)2 (TM) CAP Certification Prep Self Study 2014;
CompTIA Advanced Security Practitioner; Securing Infrastructure Devices; Cisco CCNA Security Self-Study Prep; 
CompTIA Security +; 
Windows Operating System Security;
(ISC)2 (TM) CISSP (R) Certification Prep 2018; (ISC)2 (TM) Systems Security Certified Practitioner;
(ISC)2(TM) Systems Security Certified Practitioner; 
Linux Operating System Security;</t>
  </si>
  <si>
    <t>Identities and credentials are managed for authorized devices and users</t>
  </si>
  <si>
    <t>PR.AC-1</t>
  </si>
  <si>
    <t>Protect</t>
  </si>
  <si>
    <t xml:space="preserve">Foundations of Incident Management; CompTIA Advanced Security Practitioner; 
Cyber Supply Chain Risk Management; (ISC)2 (TM) CISSP Concentration: ISSEP Prep; </t>
  </si>
  <si>
    <t>Response and recovery planning and testing are conducted with suppliers and third-party providers</t>
  </si>
  <si>
    <t>ID.SC-5</t>
  </si>
  <si>
    <t xml:space="preserve">EC-Council Certified Ethical Hacker (CEHv9) Self-Study Prep;
Cyber Supply Chain Risk Management; CompTIA Advanced Security Practitioner;
Supply Chain Assurance using Sonatype Nexus; </t>
  </si>
  <si>
    <t>Suppliers and third-party partners are routinely assessed using audits, test results, or other forms of evaluations to confirm they are meeting their contractual obligations.</t>
  </si>
  <si>
    <t>ID.SC-4</t>
  </si>
  <si>
    <t xml:space="preserve">Cyber Supply Chain Risk Management; (ISC)2 (TM) CISSP Concentration: ISSEP Prep;
(ISC)2 (TM) CISSP: ISSMP Prep 2018; </t>
  </si>
  <si>
    <t>Contracts with suppliers and third-party partners are used to implement appropriate measures designed to meet the objectives of an organization’s cybersecurity program and Cyber Supply Chain Risk Management Plan.</t>
  </si>
  <si>
    <t>ID.SC-3</t>
  </si>
  <si>
    <t xml:space="preserve">CompTIA Advanced Security Practitioner; 
Cyber Supply Chain Risk Management; (ISC)2 (TM) CISSP Concentration: ISSEP Prep; </t>
  </si>
  <si>
    <t xml:space="preserve">Suppliers and third party partners of information systems, components, and services are identified, prioritized, and assessed using a cyber supply chain risk assessment process </t>
  </si>
  <si>
    <t>ID.SC-2</t>
  </si>
  <si>
    <t xml:space="preserve">The Election Official as IT Manager; Cyber Risk Management for Managers;  ISACA Certified Information Security Manager (CISM) Prep;
(ISC)2 (TM) CAP Certification Prep Self Study 2014;
CompTIA Advanced Security Practitioner;
Cyber Supply Chain Risk Management; (ISC)2 (TM) CISSP Concentration: ISSEP Prep; </t>
  </si>
  <si>
    <t>Cyber supply chain risk management processes are identified, established, assessed, managed, and agreed to by organizational stakeholders</t>
  </si>
  <si>
    <t>ID.SC-1</t>
  </si>
  <si>
    <t xml:space="preserve">The Election Official as IT Manager; Cyber Risk Management for Managers;  ISACA Certified Information Security Manager (CISM) Prep; 
101 - Critical Infrastructure Protection; CompTIA Advanced Security Practitioner; 
(ISC)2 (TM) CISSP (R) Certification Prep 2018;
(ISC)2 (TM) CISSP Concentration: ISSEP Prep; </t>
  </si>
  <si>
    <t xml:space="preserve">The organization's determination of risk tolderance is informed by its role in critical infrastructure and sector specific risk analysis </t>
  </si>
  <si>
    <t>ID.RM-3</t>
  </si>
  <si>
    <t xml:space="preserve">The Election Official as IT Manager; Cyber Risk Management for Managers;  ISACA Certified Information Security Manager (CISM) Prep; 
(ISC)2 (TM) CAP Certification Prep Self Study 2014;
Cybersecurity Overview for Managers; CompTIA Advanced Security Practitioner;
(ISC)2 (TM) CISSP (R) Certification Prep 2018;
(ISC)2 (TM) CISSP Concentration: ISSEP Prep;
(ISC)2 (TM) CISSP: ISSMP Prep 2018; </t>
  </si>
  <si>
    <t>Organizational risk tolerance is determined and clearly expressed</t>
  </si>
  <si>
    <t>ID.RM-2</t>
  </si>
  <si>
    <t xml:space="preserve">The Election Official as IT Manager; Cyber Risk Management for Managers;  ISACA Certified Information Security Manager (CISM) Prep;
(ISC)2 (TM) CAP Certification Prep Self Study 2014;
Cybersecurity Overview for Managers; CompTIA Advanced Security Practitioner;
(ISC)2 (TM) CISSP (R) Certification Prep 2018;
(ISC)2 (TM) CISSP Concentration: ISSEP Prep;
(ISC)2 (TM) CISSP: ISSMP Prep 2018; </t>
  </si>
  <si>
    <t>Risk management processes are established, managed, and agreed to by organizational stakeholders</t>
  </si>
  <si>
    <t>ID.RM-1</t>
  </si>
  <si>
    <t xml:space="preserve">The Election Official as IT Manager; Cyber Risk Management for Managers;  ISACA Certified Information Security Manager (CISM) Prep;
(ISC)2 (TM) CAP Certification Prep Self Study 2014;
CompTIA Advanced Security Practitioner;
CompTIA Cybersecurity Analyst (CySA+) Prep; 
(ISC)2 (TM) CISSP (R) Certification Prep 2018;
(ISC)2 (TM) CISSP: ISSMP Prep 2018; </t>
  </si>
  <si>
    <t>CIS-RAM</t>
  </si>
  <si>
    <t>Risk responses are identified and prioritized</t>
  </si>
  <si>
    <t>ID.RA-6</t>
  </si>
  <si>
    <t xml:space="preserve">The Election Official as IT Manager;
Cyber Risk Management for Managers;
ISACA Certified Information Security Manager (CISM) Prep;
(ISC)2 (TM) CAP Certification Prep Self Study 2014;
Cloud Computing Security; 
CompTIA Security +; 
Cybersecurity Overview for Managers; Emerging Cybersecurity Threats; 
101 - Critical Infrastructure Protection; CompTIA Advanced Security Practitioner; 
CompTIA Cybersecurity Analyst (CySA+) Prep; 
(ISC)2 (TM) CISSP (R) Certification Prep 2018; 
</t>
  </si>
  <si>
    <t>Network Penetration Test, Vulnerability Assessment, Web Application Penetration Test</t>
  </si>
  <si>
    <t>Threats, vulnerabilities, likelihoods, and impacts are used to determine risk</t>
  </si>
  <si>
    <t>ID.RA-5</t>
  </si>
  <si>
    <t xml:space="preserve">The Election Official as IT Manager;
Cyber Risk Management for Managers; 
ISACA Certified Information Security Manager (CISM) Prep;
(ISC)2 (TM) CAP Certification Prep Self Study 2014;
101 - Critical Infrastructure Protection; CompTIA Advanced Security Practitioner;
Cloud Computing Security; 
CompTIA Security +; 
Cybersecurity Overview for Managers; (ISC)2 (TM) CISSP (R) Certification Prep 2018;
(ISC)2 (TM) CISSP: ISSMP Prep 2018; </t>
  </si>
  <si>
    <t>Potential business impacts and likelihoods are identified</t>
  </si>
  <si>
    <t>ID.RA-4</t>
  </si>
  <si>
    <t xml:space="preserve">Cyber Risk Management for Technicians;
Cyber Risk Management for Managers;
EC-Council Certified Ethical Hacker; (CEHv9) Self-Study Prep;
CMaaS Overview;
CMaaS Technical Overview Course;
CMaaS Transition Classroom Sessions;
Foundations of Incident Management;
Introduction to Threat Hunting Teams;
ISACA Certified Information Security Manager (CISM) Prep;
(ISC)2 (TM) CAP Certification Prep Self Study 2014;
CompTIA Cybersecurity Analyst (CySA+) Prep;
Cisco CCENT Self-Study Prep;
Cisco CCNA Security Self-Study Prep;
Cyber Awareness Challenge 2019; Cybersecurity Overview for Managers; Emerging Cybersecurity Threats; 
(ISC)2 (TM) CISSP (R) Certification Prep 2018; 
(ISC)2 (TM) CISSP: ISSMP Prep 2018; </t>
  </si>
  <si>
    <t>Threats, both internal and external, are identified and documented</t>
  </si>
  <si>
    <t>ID.RA-3</t>
  </si>
  <si>
    <t>Foundations of Incident Management;
Introduction to Threat Hunting Teams;
101 - Critical Infrastructure Protection;
CompTIA Cybersecurity Analyst (CySA+) Prep;
CDM Module 5: Vulnerability Management;
(ISC)2 (TM) CISSP (R) Certification Prep 2018;
(ISC)2 (TM) CISSP: ISSMP Prep 2018;</t>
  </si>
  <si>
    <t>Threat and vulnerability information is received from information sharing forums and sources</t>
  </si>
  <si>
    <t>ID.RA-2</t>
  </si>
  <si>
    <t>Cyber Risk Management for Technicians;
Cyber Risk Management for Managers;
EC-Council Certified Ethical Hacker (CEHv9) Self-Study Prep;
CMaaS Overview;
CMaaS Technical Overview Course;
CMaaS Transition Classroom Sessions;
DB Evaluations using AppDetectivePro &amp; dbProtect;
Dynamic Testing using HPE WebInspect;
Introduction to Threat Hunting Teams;
Static Code Analysis using HPE Fortify;
Static Code Analysis using Synopsis Coverity;
ISACA Certified Information Security Manager (CISM) Prep;
(ISC)2 (TM) CAP Certification Prep Self Study 2014;
CDM Module 5: Vulnerability Management;
CompTIA Advanced Security Practitioner;
CompTIA Cybersecurity Analyst (CySA+) Prep;
Radio Frequency Identification (RFID) Security;
(ISC)2 (TM) CISSP (R) Certification Prep 2018;
(ISC)2 (TM) CISSP: ISSMP Prep 2018;</t>
  </si>
  <si>
    <t>Asset vulnerabilities are identified and documented</t>
  </si>
  <si>
    <t>ID.RA-1</t>
  </si>
  <si>
    <t>Cyber Risk Management for Technicians;
Cyber Risk Management for Managers;
ISACA Certified Information Security Manager (CISM) Prep;
(ISC)2 (TM) CAP Certification Prep Self Study 2014;
Cybersecurity Overview for Managers;
CompTIA Advanced Security Practitioner;
(ISC)2 (TM) CISSP (R) Certification Prep 2018;
(ISC)2 (TM) CISSP Concentration: ISSEP Prep;
(ISC)2 (TM) CISSP: ISSMP Prep 2018;
(ISC)2 (TM) Systems Security Certified Practitioner;</t>
  </si>
  <si>
    <t>Governace and risk management processes address cybersecurity risks</t>
  </si>
  <si>
    <t>ID.GV-4</t>
  </si>
  <si>
    <t>EC-Council Certified Ethical Hacker (CEHv9) Self-Study Prep;
ISACA Certified Information Security Manager (CISM) Prep;
(ISC)2 (TM) CAP Certification Prep Self Study 2014;
Cybersecurity Overview for Managers;
Emerging Cybersecurity Threats;
101 Reverse Engineering;
(ISC)2 (TM) CISSP Concentration: ISSEP Prep;
(ISC)2 (TM) CISSP: ISSMP Prep 2018;</t>
  </si>
  <si>
    <t>Legal and regulatory requirements regarding cybersecurity, including privacy and civil liberties obligations, are understood and managed</t>
  </si>
  <si>
    <t>ID.GV-3</t>
  </si>
  <si>
    <t>Cyber Risk Management for Managers;
ISACA Certified Information Security Manager (CISM) Prep;
(ISC)2 (TM) CAP Certification Prep Self Study 2014;
101 - Critical Infrastructure Protection;
Cybersecurity Overview for Managers;
(ISC)2 (TM) CISSP (R) Certification Prep 2018;
(ISC)2 (TM) CISSP Concentration: ISSEP Prep;
(ISC)2 (TM) CISSP: ISSMP Prep 2018;</t>
  </si>
  <si>
    <t>Information security roles &amp; responsibilities are coordinated and aligned with internal roles and external partners</t>
  </si>
  <si>
    <t>ID.GV-2</t>
  </si>
  <si>
    <t>ISACA Certified Information Security Manager (CISM) Prep;
(ISC)2 (TM) CAP Certification Prep Self Study 2014;
Cybersecurity Overview for Managers;
Emerging Cybersecurity Threats;
(ISC)2 (TM) CISSP (R) Certification Prep 2018;
(ISC)2 (TM) CISSP Concentration: ISSEP Prep;
(ISC)2 (TM) CISSP: ISSMP Prep 2018;</t>
  </si>
  <si>
    <t>Organizational information security policy is established</t>
  </si>
  <si>
    <t>ID.GV-1</t>
  </si>
  <si>
    <t>101 - Critical Infrastructure Protection;
CompTIA Security +;
(ISC)2 (TM) CISSP Concentration: ISSEP Prep;</t>
  </si>
  <si>
    <t>Resilience requirements to support delivery of critical services are established</t>
  </si>
  <si>
    <t>ID.BE-5</t>
  </si>
  <si>
    <t>Cyber Risk Management for Managers;
ISACA Certified Information Security Manager (CISM) Prep;
(ISC)2 (TM) CAP Certification Prep Self Study 2014;
101 - Critical Infrastructure Protection;
CompTIA Security +;
(ISC)2 (TM) CISSP Concentration: ISSEP Prep;</t>
  </si>
  <si>
    <t>Dependencies and critical functions for delivery of critical services are established</t>
  </si>
  <si>
    <t>ID.BE-4</t>
  </si>
  <si>
    <t>Cyber Risk Management for Managers;
ISACA Certified Information Security Manager (CISM) Prep;
101 - Critical Infrastructure Protection;
Cybersecurity Overview for Managers;
(ISC)2 (TM) CISSP (R) Certification Prep 2018;
(ISC)2 (TM) CISSP Concentration: ISSEP Prep;
(ISC)2 (TM) CISSP: ISSMP Prep 2018;</t>
  </si>
  <si>
    <t>Priorities for organizational mission, objectives, and activities are established and communicated</t>
  </si>
  <si>
    <t>ID.BE-3</t>
  </si>
  <si>
    <t>101 - Critical Infrastructure Protection;</t>
  </si>
  <si>
    <t>The organization’s place in critical infrastructure and its industry sector is identified and communicated</t>
  </si>
  <si>
    <t>ID.BE-2</t>
  </si>
  <si>
    <t>ISACA Certified Information Security Manager (CISM) Prep;</t>
  </si>
  <si>
    <t>The organization’s role in the supply chain is identified and communicated</t>
  </si>
  <si>
    <t>ID.BE-1</t>
  </si>
  <si>
    <t>The Election Official as IT Manager;
ISACA Certified Information Security Manager (CISM) Prep;
(ISC)2 (TM) CAP Certification Prep Self Study 2014;
Cybersecurity Overview for Managers;
(ISC)2 (TM) CISSP (R) Certification Prep 2018;
(ISC)2 (TM) CISSP Concentration: ISSEP Prep;
(ISC)2 (TM) CISSP: ISSMP Prep 2018;</t>
  </si>
  <si>
    <t>Cybersecurity roles and responsibilities for the entire workforce and third-party stakeholders (e.g., suppliers, customers, partners) are established</t>
  </si>
  <si>
    <t>ID.AM-6</t>
  </si>
  <si>
    <t>Cyber Risk Management for Managers;
ISACA Certified Information Security Manager (CISM) Prep;
(ISC)2 (TM) CAP Certification Prep Self Study 2014;
CDM Module 2: Hardware Asset;
CDM Module 3: Software Asset Management;
(ISC)2 (TM) CISSP (R) Certification Prep 2018;
(ISC)2 (TM) CISSP Concentration: ISSEP Prep;</t>
  </si>
  <si>
    <t>Resources (e.g., hardware, devices, data, and software) are prioritized based on their classification, criticality, and business value</t>
  </si>
  <si>
    <t>ID.AM-5</t>
  </si>
  <si>
    <t>Cyber Risk Management for Managers;
ISACA Certified Information Security Manager (CISM) Prep;
(ISC)2(TM) Systems Security Certified Practitioner;</t>
  </si>
  <si>
    <t>External information systems are catalogued</t>
  </si>
  <si>
    <t>ID.AM-4</t>
  </si>
  <si>
    <t>Cyber Risk Management for Managers;
CompTIA Advanced Security Practitioner;
Cisco CCENT Self-Study Prep;
(ISC)2 (TM) CISSP (R) Certification Prep 2018;
(ISC)2 (TM) CISSP Concentration: ISSEP Prep;</t>
  </si>
  <si>
    <t>Organizational communication and data flows are mapped</t>
  </si>
  <si>
    <t>ID.AM-3</t>
  </si>
  <si>
    <t>Cyber Risk Management for Managers;
CMaaS Overview;
CMaaS Technical Overview Course;
CMaaS Transition Classroom Sessions;
D B Evaluations using AppDetectivePro &amp; dbProtect;
Dynamic Testing using HPE WebInspect;
Static Code Analysis using HPE Fortify;
Static Code Analysis using Synopsis Coverity;
ISACA Certified Information Security Manager (CISM) Prep;
(ISC)2 (TM) CAP Certification Prep Self Study 2014;
CDM Module 3: Software Asset Management;
(ISC)2 (TM) CISSP (R) Certification Prep 2018;
(ISC)2(TM) Systems Security Certified Practitioner;</t>
  </si>
  <si>
    <t>Software platforms and applications within the organization are inventoried</t>
  </si>
  <si>
    <t>ID.AM-2</t>
  </si>
  <si>
    <t>Cyber Risk Management for Managers;
CMaaS Overview;
CMaaS Technical Overview Course;
CMaaS Transition Classroom Sessions;
ISACA Certified Information Security Manager (CISM) Prep;
(ISC)2 (TM) CAP Certification Prep Self Study 2014;
(ISC)2 (TM) CISSP (R) Certification Prep 2018;
(ISC)2(TM) Systems Security Certified Practitioner;</t>
  </si>
  <si>
    <t>Nmap, OpenVAS, SnipeIT</t>
  </si>
  <si>
    <t>Physical devices and systems within the organization are inventoried</t>
  </si>
  <si>
    <t>ID.AM-1</t>
  </si>
  <si>
    <t>Identify</t>
  </si>
  <si>
    <t>Policy Template</t>
  </si>
  <si>
    <t>Subcategory</t>
  </si>
  <si>
    <t>Function</t>
  </si>
  <si>
    <t>https://fedvte.usalearning.gov/</t>
  </si>
  <si>
    <t xml:space="preserve">SANS: Lab Security  </t>
  </si>
  <si>
    <t xml:space="preserve"> SANS: Technology Equipment Disposal</t>
  </si>
  <si>
    <t>SANS: Pandemic Response Planning</t>
  </si>
  <si>
    <t>SANS: Data Breach Response</t>
  </si>
  <si>
    <t>SANS: Remote Access Tools</t>
  </si>
  <si>
    <t>CIS-CAT Pro, CIS Benchmarks</t>
  </si>
  <si>
    <t>CIS Benchmarks</t>
  </si>
  <si>
    <t>Wapiti</t>
  </si>
  <si>
    <t>CIS or MS-ISAC Service (Fee-Based)</t>
  </si>
  <si>
    <t>CIS or MIS-ISAC Service (Fee-Based)</t>
  </si>
  <si>
    <t>24/7 Security Operations Center (SOC), Vulnerability Management Program (VMP), Computer Emergency Response Team (CERT)</t>
  </si>
  <si>
    <t>NCSR Numeric Score</t>
  </si>
  <si>
    <t>NCSR Response</t>
  </si>
  <si>
    <t>Numeric Value</t>
  </si>
  <si>
    <t>A formula on the other tabs is using this table.  We can hide this on the workbook.</t>
  </si>
  <si>
    <t>Optimized</t>
  </si>
  <si>
    <t>Tested and Verified</t>
  </si>
  <si>
    <t>Risk Formally Accepted</t>
  </si>
  <si>
    <t>Implementation in Process</t>
  </si>
  <si>
    <t>Partially Documented Standards and/or Procedures</t>
  </si>
  <si>
    <t>Documented Policy</t>
  </si>
  <si>
    <t>Informally Done</t>
  </si>
  <si>
    <t>Not Performed</t>
  </si>
  <si>
    <t>Tracking ID</t>
  </si>
  <si>
    <t>2019 NCSR - OLD</t>
  </si>
  <si>
    <t>Organization</t>
  </si>
  <si>
    <t>Test</t>
  </si>
  <si>
    <t>Year</t>
  </si>
  <si>
    <t>2019</t>
  </si>
  <si>
    <t>Questionnaire ID</t>
  </si>
  <si>
    <t/>
  </si>
  <si>
    <t xml:space="preserve"> Question: Physical devices and systems within the organization are inventoried. Answer:</t>
  </si>
  <si>
    <t xml:space="preserve"> Question: Software platforms and applications within the organization are inventoried. Answer:</t>
  </si>
  <si>
    <t xml:space="preserve"> Question: Organizational communication and data flows are mapped. Answer:</t>
  </si>
  <si>
    <t xml:space="preserve"> Question: External information systems are catalogued. Answer:  </t>
  </si>
  <si>
    <t xml:space="preserve"> Question: Resources (e.g., hardware, devices, data, time, personnel, and software) are prioritized based on their classification, criticality, and business value. Answer: </t>
  </si>
  <si>
    <t xml:space="preserve"> Question: Cybersecurity roles and responsibilities for the entire workforce and third-party stakeholders (e.g., suppliers,customers, partners) are established. Answer: </t>
  </si>
  <si>
    <t xml:space="preserve"> Question: The organization’s role in the supply chain is identified and communicated. Answer: </t>
  </si>
  <si>
    <t xml:space="preserve"> Question: The organization’s place in critical infrastructure and its industry sector is identified and communicated. Answer: </t>
  </si>
  <si>
    <t xml:space="preserve"> Question: Priorities for organizational mission, objectives, and activities are established and communicated. Answer:  </t>
  </si>
  <si>
    <t xml:space="preserve"> Question: Dependencies and critical functions for delivery of critical services are established. Answer: </t>
  </si>
  <si>
    <t xml:space="preserve"> Question: Resilience requirements to support delivery of critical services are established for all operating states (e.g.under duress/attack, during recovery, normal operations). Answer:</t>
  </si>
  <si>
    <t xml:space="preserve"> Question: Organizational cybersecurity policy is established and communicated. Answer:  </t>
  </si>
  <si>
    <t xml:space="preserve"> Question: Cybersecurity roles and responsibilities are coordinated and aligned with internal roles and external partners. Answer: </t>
  </si>
  <si>
    <t xml:space="preserve"> Question: Legal and regulatory requirements regarding cybersecurity, including privacy and civil liberties obligations, are understood and managed. Answer:  </t>
  </si>
  <si>
    <t xml:space="preserve"> Question: Governance and risk management processes address cybersecurity risks. Answer:</t>
  </si>
  <si>
    <t xml:space="preserve"> Question: Asset vulnerabilities are identified and documented. Answer: </t>
  </si>
  <si>
    <t xml:space="preserve"> Question: Cyber threat intelligence is received from information sharing forums and sources. Answer: </t>
  </si>
  <si>
    <t xml:space="preserve"> Question: Threats, both internal and external, are identified and documented. Answer: </t>
  </si>
  <si>
    <t xml:space="preserve"> Question: Potential business impacts and likelihoods are identified. Answer:  </t>
  </si>
  <si>
    <t xml:space="preserve"> Question: Threats, vulnerabilities, likelihoods, and impacts are used to determine risk. Answer: </t>
  </si>
  <si>
    <t xml:space="preserve"> Question: Risk responses are identified and prioritized. Answer: </t>
  </si>
  <si>
    <t xml:space="preserve"> Question: Risk management processes are established, managed, and agreed to by organizational stakeholders. Answer: </t>
  </si>
  <si>
    <t xml:space="preserve"> Question: Organizational risk tolerance is determined and clearly expressed. Answer: </t>
  </si>
  <si>
    <t xml:space="preserve"> Question: The organization’s determination of risk tolerance is informed by its role in critical infrastructure and sector specific risk analysis. Answer:  </t>
  </si>
  <si>
    <t xml:space="preserve"> Question: Cyber supply chain risk management processes are identified, established, assessed, managed, and agreed to by organizational stakeholders. Answer:  </t>
  </si>
  <si>
    <t xml:space="preserve"> Question: Suppliers and third party partners of information systems, components, and services are identified, prioritized, and assessed using a cyber supply chain risk assessment process. Answer:  </t>
  </si>
  <si>
    <t xml:space="preserve"> Question: Contracts with suppliers and third-party partners are used to implement appropriate measures designed to meet the objectives of an organization’s cybersecurity program and Cyber Supply Chain Risk Management Plan. Answer:  </t>
  </si>
  <si>
    <t xml:space="preserve"> Question: Suppliers and third-party partners are routinely assessed using audits, test results, or other forms of evaluations to confirm they are meeting their contractual obligations. Answer: </t>
  </si>
  <si>
    <t xml:space="preserve"> Question: Response and recovery planning and testing are conducted with suppliers and third-party providers. Answer: </t>
  </si>
  <si>
    <t xml:space="preserve"> Question: Identities and credentials are issued, managed, verified, revoked, and audited for authorized devices, users and processes. Answer:  </t>
  </si>
  <si>
    <t xml:space="preserve"> Question: Physical access to assets is managed and protected. Answer:  </t>
  </si>
  <si>
    <t xml:space="preserve"> Question: Remote access is managed. Answer: </t>
  </si>
  <si>
    <t xml:space="preserve"> Question: Access permissions and authorizations are managed, incorporating the principles of least privilege and separation of duties. Answer: </t>
  </si>
  <si>
    <t xml:space="preserve"> Question: Network integrity is protected (e.g., network segregation, network segmentation). Answer:  </t>
  </si>
  <si>
    <t xml:space="preserve"> Question: Identities are proofed and bound to credentials and asserted in interactions. Answer: </t>
  </si>
  <si>
    <t xml:space="preserve"> Question: Users, devices, and other assets are authenticated (e.g., single-factor, multifactor) commensurate with the risk of the transaction (e.g., individuals’ security and privacy risks and other organizational risks). Answer:  </t>
  </si>
  <si>
    <t xml:space="preserve"> Question:  All users are informed and trained. Answer:  </t>
  </si>
  <si>
    <t xml:space="preserve"> Question: Privileged users understand their roles and responsibilities. Answer:  </t>
  </si>
  <si>
    <t xml:space="preserve"> Question: Third-party stakeholders (e.g., suppliers, customers, partners) understand their roles and responsibilities. Answer:  </t>
  </si>
  <si>
    <t xml:space="preserve"> Question: Senior executives understand their roles and responsibilities. Answer:  </t>
  </si>
  <si>
    <t xml:space="preserve"> Question:  Physical and cybersecurity personnel understand their roles and responsibilities. Answer:  </t>
  </si>
  <si>
    <t xml:space="preserve"> Question: Data-at-rest is protected. Answer: </t>
  </si>
  <si>
    <t xml:space="preserve"> Question: Data-in-transit is protected. Answer: </t>
  </si>
  <si>
    <t xml:space="preserve"> Question: Assets are formally managed throughout removal, transfers, and disposition. Answer:  </t>
  </si>
  <si>
    <t xml:space="preserve"> Question: Adequate capacity to ensure availability is maintained. Answer:  </t>
  </si>
  <si>
    <t xml:space="preserve"> Question: Protections against data leaks are implemented. Answer: </t>
  </si>
  <si>
    <t xml:space="preserve"> Question: Integrity checking mechanisms are used to verify software, firmware, and information integrity. Answer: </t>
  </si>
  <si>
    <t xml:space="preserve"> Question: The development and testing environment(s) are separate from the production environment. Answer:  </t>
  </si>
  <si>
    <t xml:space="preserve"> Question: Integrity checking mechanisms are used to verify hardware integrity. Answer: </t>
  </si>
  <si>
    <t xml:space="preserve"> Question: A baseline configuration of information technology/industrial control systems is created and maintained incorporating security principles (e.g. concept of least functionality). Answer:  </t>
  </si>
  <si>
    <t xml:space="preserve"> Question: A System Development Life Cycle to manage systems is implemented. Answer: </t>
  </si>
  <si>
    <t xml:space="preserve"> Question: Configuration change control processes are in place. Answer:  </t>
  </si>
  <si>
    <t xml:space="preserve"> Question: Backups of information are conducted, maintained, and tested. Answer: </t>
  </si>
  <si>
    <t xml:space="preserve"> Question: Policy and regulations regarding the physical operating environment for organizational assets are met. Answer: </t>
  </si>
  <si>
    <t xml:space="preserve"> Question: Data is destroyed according to policy. Answer:  </t>
  </si>
  <si>
    <t xml:space="preserve"> Question: Protection processes are improved. Answer: </t>
  </si>
  <si>
    <t xml:space="preserve"> Question: Effectiveness of protection technologies is shared. Answer:</t>
  </si>
  <si>
    <t xml:space="preserve"> Question: Response plans (Incident Response and Business Continuity) and recovery plans (Incident Recovery and Disaster Recovery) are in place and managed. Answer:</t>
  </si>
  <si>
    <t xml:space="preserve"> Question: Response and recovery plans are tested. Answer:  </t>
  </si>
  <si>
    <t xml:space="preserve"> Question: Cybersecurity is included in human resources practices (e.g., deprovisioning, personnel screening). Answer: </t>
  </si>
  <si>
    <t xml:space="preserve"> Question: A vulnerability management plan is developed and implemented. Answer:</t>
  </si>
  <si>
    <t xml:space="preserve"> Question: Maintenance and repair of organizational assets are performed and logged, with approved and controlled tools. Answer:  </t>
  </si>
  <si>
    <t xml:space="preserve"> Question: Remote maintenance of organizational assets is approved, logged, and performed in a manner that prevents unauthorized access. Answer:  </t>
  </si>
  <si>
    <t xml:space="preserve"> Question: Audit/log records are determined, documented, implemented, and reviewed in accordance with policy. Answer: </t>
  </si>
  <si>
    <t xml:space="preserve"> Question: Removable media is protected and its use restricted according to policy. Answer: </t>
  </si>
  <si>
    <t xml:space="preserve"> Question: The principle of least functionality is incorporated by configuring systems to provide only essential capabilities. Answer:</t>
  </si>
  <si>
    <t xml:space="preserve"> Question: Communications and control networks are protected. Answer: </t>
  </si>
  <si>
    <t xml:space="preserve"> Question: Mechanisms (e.g., failsafe, load balancing, hot swap) are implemented to achieve resilience requirements in normal and adverse situations. Answer: </t>
  </si>
  <si>
    <t xml:space="preserve"> Question: A baseline of network operations and expected data flows for users and systems is established and managed. Answer: </t>
  </si>
  <si>
    <t xml:space="preserve"> Question: Detected events are analyzed to understand attack targets and methods. Answer: </t>
  </si>
  <si>
    <t xml:space="preserve"> Question: Event data are collected and correlated from multiple sources and sensors. Answer: </t>
  </si>
  <si>
    <t xml:space="preserve"> Question: Impact of events is determined. Answer: </t>
  </si>
  <si>
    <t xml:space="preserve"> Question: Incident alert thresholds are established. Answer:  </t>
  </si>
  <si>
    <t xml:space="preserve"> Question: The network is monitored to detect potential cybersecurity events. Answer: </t>
  </si>
  <si>
    <t xml:space="preserve"> Question: The physical environment is monitored to detect potential cybersecurity events. Answer:  </t>
  </si>
  <si>
    <t xml:space="preserve"> Question: Personnel activity is monitored to detect potential cybersecurity events. Answer:  </t>
  </si>
  <si>
    <t xml:space="preserve"> Question: Malicious code is detected. Answer: </t>
  </si>
  <si>
    <t xml:space="preserve"> Question: Unauthorized mobile code is detected. Answer: </t>
  </si>
  <si>
    <t xml:space="preserve"> Question: External service provider activity is monitored to detect potential cybersecurity events. Answer: </t>
  </si>
  <si>
    <t xml:space="preserve"> Question: Monitoring for unauthorized personnel, connections, devices, and software is performed. Answer:  </t>
  </si>
  <si>
    <t xml:space="preserve"> Question: Vulnerability scans are performed. Answer:  </t>
  </si>
  <si>
    <t>DE.DP</t>
  </si>
  <si>
    <t xml:space="preserve"> Question: Detection processes and procedures are maintained and tested to ensure awareness of anomalous events. Answer: </t>
  </si>
  <si>
    <t xml:space="preserve"> Question: Roles and responsibilities for detection are well defined to ensure accountability. Answer: </t>
  </si>
  <si>
    <t xml:space="preserve"> Question: Detection activities comply with all applicable requirements. Answer: </t>
  </si>
  <si>
    <t xml:space="preserve"> Question: Detection processes are tested. Answer: </t>
  </si>
  <si>
    <t xml:space="preserve"> Question: Event detection information is communicated. Answer:  </t>
  </si>
  <si>
    <t xml:space="preserve"> Question: Detection processes are continuously improved. Answer:  </t>
  </si>
  <si>
    <t xml:space="preserve"> Question: Response plan is executed during or after an incident. Answer: </t>
  </si>
  <si>
    <t xml:space="preserve"> Question: Personnel know their roles and order of operations when a response is needed. Answer: </t>
  </si>
  <si>
    <t xml:space="preserve"> Question: Incidents are reported consistent with established criteria. Answer:  </t>
  </si>
  <si>
    <t xml:space="preserve"> Question: Information is shared consistent with response plans. Answer:  </t>
  </si>
  <si>
    <t xml:space="preserve"> Question: Coordination with stakeholders occurs consistent with response plans. Answer: </t>
  </si>
  <si>
    <t xml:space="preserve"> Question: Voluntary information sharing occurs with external stakeholders to achieve broader cybersecurity situational awareness. Answer: </t>
  </si>
  <si>
    <t xml:space="preserve"> Question: Notifications from detection systems are investigated. Answer:  </t>
  </si>
  <si>
    <t xml:space="preserve"> Question: The impact of the incident is understood. Answer: </t>
  </si>
  <si>
    <t xml:space="preserve"> Question: Forensics are performed. Answer: </t>
  </si>
  <si>
    <t xml:space="preserve"> Question: Incidents are categorized consistent with response plans. Answer: </t>
  </si>
  <si>
    <t xml:space="preserve"> Question: Processes are established to receive, analyze and respond to vulnerabilities disclosed to the organization from internal and external sources (e.g. internal testing, security bulletins, or security researchers). Answer:  </t>
  </si>
  <si>
    <t xml:space="preserve"> Question: Incidents are contained. Answer:</t>
  </si>
  <si>
    <t xml:space="preserve"> Question: Incidents are mitigated. Answer:</t>
  </si>
  <si>
    <t xml:space="preserve"> Question: Newly identified vulnerabilities are mitigated or documented as accepted risks. Answer:  </t>
  </si>
  <si>
    <t xml:space="preserve"> Question: Response plans incorporate lessons learned. Answer: </t>
  </si>
  <si>
    <t xml:space="preserve"> Question: Response strategies are updated. Answer: </t>
  </si>
  <si>
    <t xml:space="preserve"> Question: Recovery plan is executed during or after a cybersecurity incident. Answer: </t>
  </si>
  <si>
    <t xml:space="preserve"> Question: Recovery plans incorporate lessons learned. Answer: </t>
  </si>
  <si>
    <t xml:space="preserve"> Question: Recovery strategies are updated. Answer: </t>
  </si>
  <si>
    <t xml:space="preserve"> Question: Public relations are managed. Answer: </t>
  </si>
  <si>
    <t xml:space="preserve"> Question: Reputation is repaired after an incident. Answer:  </t>
  </si>
  <si>
    <t xml:space="preserve"> Question: Recovery activities are communicated to internal and external stakeholders as well as executive and management teams. Answer:  </t>
  </si>
  <si>
    <t>MS-ISAC Service (Avalaiable at No Cost)</t>
  </si>
  <si>
    <t>CIS Service (Available at No Cost)</t>
  </si>
  <si>
    <t>1.  Log-in to the NCSR portal, using your credentials.</t>
  </si>
  <si>
    <t>2.  Select the dashboard named "Year-To-Year Questions and Answers", located within the dropdown on the upper left-hand side of the home screen.</t>
  </si>
  <si>
    <t>3.  Select the "Tracking ID" listed for the "Q &amp; A Year" for 2019.</t>
  </si>
  <si>
    <t>4.  Select the "Export" option in the upper right-hand side of the screen.</t>
  </si>
  <si>
    <t>5.  Export the report as either Excel or CSV format.  For reference, tab named "NCSR Portal Export Example" within this workbook gives an example of the exported report.</t>
  </si>
  <si>
    <t>6.  Highlight and copy all data within Column A through Column C.</t>
  </si>
  <si>
    <t>Directions:  Cybersecurity Resources and NCSR Question Set Mapping</t>
  </si>
  <si>
    <t>For assistance or questions, please contact:  NCSR@cisecurity.org</t>
  </si>
  <si>
    <t>Paste Exported NCSR Results Here</t>
  </si>
  <si>
    <t>View "Directions" tab for Guidance</t>
  </si>
  <si>
    <t>8.  The columns for "NCSR Answer Submitted" and "NCSR Numeric Score" will automatically populate, giving you a finalized report of NCSR answer/score aligned to publicly available cybersecurity resources specific to each question.</t>
  </si>
  <si>
    <r>
      <t xml:space="preserve">Follow the below steps to access a report displaying your </t>
    </r>
    <r>
      <rPr>
        <b/>
        <i/>
        <sz val="14"/>
        <color theme="1"/>
        <rFont val="Arial"/>
        <family val="2"/>
      </rPr>
      <t>NCSR results</t>
    </r>
    <r>
      <rPr>
        <i/>
        <sz val="14"/>
        <color theme="1"/>
        <rFont val="Arial"/>
        <family val="2"/>
      </rPr>
      <t xml:space="preserve"> aligned to publicly available </t>
    </r>
    <r>
      <rPr>
        <b/>
        <i/>
        <sz val="14"/>
        <color theme="1"/>
        <rFont val="Arial"/>
        <family val="2"/>
      </rPr>
      <t>Cybersecurity Resources</t>
    </r>
    <r>
      <rPr>
        <i/>
        <sz val="14"/>
        <color theme="1"/>
        <rFont val="Arial"/>
        <family val="2"/>
      </rPr>
      <t>.</t>
    </r>
  </si>
  <si>
    <t>Note: The tab named "Resource Links" allows you to access the available resources.</t>
  </si>
  <si>
    <t>7.  Paste the copied data to Column M (Row 1) of the tab named "Cybersecurity Resources" within this workbook.</t>
  </si>
  <si>
    <t>Subcategory Text</t>
  </si>
  <si>
    <t>No-Cost Online Training (Federal Virtual Training Environment)</t>
  </si>
  <si>
    <t>NCSR Text Answer Submitted</t>
  </si>
  <si>
    <t>No-Cost Online Training (Federal Virtual Training Enviroment)</t>
  </si>
  <si>
    <t>Policy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</si>
</sst>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i/>
      <sz val="14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u/>
      <sz val="14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>
      <alignment wrapText="1"/>
    </xf>
    <xf numFmtId="0" fontId="4" fillId="0" borderId="0">
      <alignment wrapText="1"/>
    </xf>
  </cellStyleXfs>
  <cellXfs count="78">
    <xf numFmtId="0" fontId="0" fillId="0" borderId="0" xfId="0"/>
    <xf numFmtId="0" fontId="1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1" fillId="6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5">
      <alignment wrapText="1"/>
    </xf>
    <xf numFmtId="0" fontId="0" fillId="0" borderId="0" xfId="6" applyFont="1">
      <alignment wrapText="1"/>
    </xf>
    <xf numFmtId="0" fontId="5" fillId="0" borderId="0" xfId="5" applyFont="1" applyAlignment="1"/>
    <xf numFmtId="0" fontId="6" fillId="0" borderId="2" xfId="0" applyFont="1" applyBorder="1"/>
    <xf numFmtId="0" fontId="7" fillId="0" borderId="2" xfId="0" applyFont="1" applyBorder="1" applyAlignment="1">
      <alignment vertical="center"/>
    </xf>
    <xf numFmtId="0" fontId="9" fillId="0" borderId="2" xfId="0" applyFont="1" applyBorder="1"/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6" borderId="2" xfId="0" applyFont="1" applyFill="1" applyBorder="1"/>
    <xf numFmtId="0" fontId="15" fillId="6" borderId="2" xfId="0" applyFont="1" applyFill="1" applyBorder="1" applyAlignment="1">
      <alignment horizontal="center" vertical="center"/>
    </xf>
    <xf numFmtId="0" fontId="15" fillId="6" borderId="2" xfId="4" applyFont="1" applyFill="1" applyBorder="1" applyAlignment="1">
      <alignment horizontal="left" vertical="center"/>
    </xf>
    <xf numFmtId="0" fontId="15" fillId="6" borderId="2" xfId="4" applyFont="1" applyFill="1" applyBorder="1" applyAlignment="1">
      <alignment horizontal="center" vertical="center"/>
    </xf>
    <xf numFmtId="0" fontId="15" fillId="6" borderId="2" xfId="4" applyFont="1" applyFill="1" applyBorder="1" applyAlignment="1">
      <alignment horizontal="center" vertical="center" wrapText="1"/>
    </xf>
    <xf numFmtId="0" fontId="15" fillId="7" borderId="2" xfId="4" applyFont="1" applyFill="1" applyBorder="1" applyAlignment="1">
      <alignment horizontal="center" vertical="center"/>
    </xf>
    <xf numFmtId="0" fontId="15" fillId="7" borderId="5" xfId="4" applyFont="1" applyFill="1" applyBorder="1" applyAlignment="1">
      <alignment horizontal="center" vertical="center"/>
    </xf>
    <xf numFmtId="0" fontId="9" fillId="5" borderId="0" xfId="0" applyFont="1" applyFill="1"/>
    <xf numFmtId="0" fontId="16" fillId="0" borderId="0" xfId="0" applyFont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/>
    </xf>
    <xf numFmtId="0" fontId="18" fillId="5" borderId="2" xfId="1" applyFont="1" applyFill="1" applyBorder="1" applyAlignment="1">
      <alignment horizontal="left" vertical="center" wrapText="1"/>
    </xf>
    <xf numFmtId="0" fontId="9" fillId="0" borderId="2" xfId="0" applyFont="1" applyBorder="1" applyAlignment="1">
      <alignment wrapText="1"/>
    </xf>
    <xf numFmtId="0" fontId="9" fillId="5" borderId="2" xfId="0" applyFont="1" applyFill="1" applyBorder="1" applyAlignment="1">
      <alignment horizontal="center" vertical="center"/>
    </xf>
    <xf numFmtId="0" fontId="9" fillId="0" borderId="0" xfId="6" applyFont="1">
      <alignment wrapText="1"/>
    </xf>
    <xf numFmtId="0" fontId="19" fillId="0" borderId="0" xfId="5" applyFont="1">
      <alignment wrapText="1"/>
    </xf>
    <xf numFmtId="0" fontId="19" fillId="0" borderId="2" xfId="0" applyFont="1" applyBorder="1" applyAlignment="1">
      <alignment wrapText="1"/>
    </xf>
    <xf numFmtId="0" fontId="18" fillId="0" borderId="2" xfId="1" applyFont="1" applyFill="1" applyBorder="1" applyAlignment="1">
      <alignment horizontal="left" vertical="center" wrapText="1"/>
    </xf>
    <xf numFmtId="0" fontId="19" fillId="0" borderId="2" xfId="0" applyFont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textRotation="180"/>
    </xf>
    <xf numFmtId="0" fontId="15" fillId="5" borderId="2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 vertical="center"/>
    </xf>
    <xf numFmtId="0" fontId="15" fillId="5" borderId="0" xfId="0" applyFont="1" applyFill="1"/>
    <xf numFmtId="0" fontId="21" fillId="0" borderId="2" xfId="0" applyFont="1" applyBorder="1" applyAlignment="1">
      <alignment wrapText="1"/>
    </xf>
    <xf numFmtId="0" fontId="9" fillId="5" borderId="2" xfId="2" applyFont="1" applyFill="1" applyBorder="1" applyAlignment="1">
      <alignment horizontal="left" vertical="center" wrapText="1"/>
    </xf>
    <xf numFmtId="0" fontId="9" fillId="0" borderId="2" xfId="0" applyFont="1" applyBorder="1" applyAlignment="1">
      <alignment vertical="top" wrapText="1"/>
    </xf>
    <xf numFmtId="0" fontId="15" fillId="5" borderId="2" xfId="2" applyFont="1" applyFill="1" applyBorder="1" applyAlignment="1">
      <alignment horizontal="left" vertical="center" wrapText="1"/>
    </xf>
    <xf numFmtId="0" fontId="18" fillId="5" borderId="2" xfId="1" applyFont="1" applyFill="1" applyBorder="1" applyAlignment="1">
      <alignment horizontal="left" vertical="center"/>
    </xf>
    <xf numFmtId="0" fontId="13" fillId="0" borderId="2" xfId="0" applyFont="1" applyBorder="1" applyAlignment="1">
      <alignment wrapText="1"/>
    </xf>
    <xf numFmtId="0" fontId="19" fillId="0" borderId="2" xfId="0" applyFont="1" applyBorder="1"/>
    <xf numFmtId="0" fontId="9" fillId="5" borderId="2" xfId="3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wrapText="1"/>
    </xf>
    <xf numFmtId="0" fontId="18" fillId="0" borderId="0" xfId="1" applyFont="1"/>
    <xf numFmtId="0" fontId="18" fillId="0" borderId="0" xfId="1" applyFont="1" applyFill="1" applyBorder="1" applyAlignment="1">
      <alignment wrapText="1"/>
    </xf>
    <xf numFmtId="0" fontId="18" fillId="0" borderId="0" xfId="1" applyFont="1" applyFill="1"/>
    <xf numFmtId="0" fontId="18" fillId="0" borderId="0" xfId="1" applyFont="1" applyFill="1" applyBorder="1" applyAlignment="1">
      <alignment horizontal="left" vertical="top"/>
    </xf>
    <xf numFmtId="0" fontId="18" fillId="0" borderId="0" xfId="1" applyFont="1" applyAlignment="1">
      <alignment wrapText="1"/>
    </xf>
    <xf numFmtId="0" fontId="22" fillId="0" borderId="0" xfId="1" applyFont="1"/>
    <xf numFmtId="0" fontId="20" fillId="5" borderId="2" xfId="1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5" fillId="5" borderId="2" xfId="2" applyFont="1" applyFill="1" applyBorder="1" applyAlignment="1">
      <alignment horizontal="left" vertical="center"/>
    </xf>
    <xf numFmtId="0" fontId="13" fillId="5" borderId="2" xfId="2" applyFont="1" applyFill="1" applyBorder="1" applyAlignment="1">
      <alignment horizontal="left" vertical="center" wrapText="1"/>
    </xf>
    <xf numFmtId="0" fontId="13" fillId="5" borderId="2" xfId="3" applyFont="1" applyFill="1" applyBorder="1" applyAlignment="1">
      <alignment horizontal="left" vertical="center" wrapText="1"/>
    </xf>
    <xf numFmtId="0" fontId="15" fillId="5" borderId="2" xfId="4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textRotation="180"/>
    </xf>
    <xf numFmtId="0" fontId="17" fillId="5" borderId="1" xfId="0" applyFont="1" applyFill="1" applyBorder="1" applyAlignment="1">
      <alignment horizontal="center" vertical="center" textRotation="180"/>
    </xf>
    <xf numFmtId="0" fontId="17" fillId="5" borderId="3" xfId="0" applyFont="1" applyFill="1" applyBorder="1" applyAlignment="1">
      <alignment horizontal="center" vertical="center" textRotation="180"/>
    </xf>
    <xf numFmtId="0" fontId="15" fillId="0" borderId="2" xfId="0" applyFont="1" applyBorder="1" applyAlignment="1">
      <alignment horizontal="center"/>
    </xf>
  </cellXfs>
  <cellStyles count="7">
    <cellStyle name="40% - Accent2" xfId="2" builtinId="35"/>
    <cellStyle name="40% - Accent4" xfId="3" builtinId="43"/>
    <cellStyle name="40% - Accent6" xfId="4" builtinId="51"/>
    <cellStyle name="Hyperlink" xfId="1" builtinId="8"/>
    <cellStyle name="Normal" xfId="0" builtinId="0"/>
    <cellStyle name="Normal 2" xfId="5" xr:uid="{C3A0851F-3C3C-4A9A-8D26-3C27D1BC7924}"/>
    <cellStyle name="ReportFieldContainerStyle" xfId="6" xr:uid="{8DB474ED-9EB5-4259-8D66-F8B5430705CA}"/>
  </cellStyles>
  <dxfs count="0"/>
  <tableStyles count="0" defaultTableStyle="TableStyleMedium2" defaultPivotStyle="PivotStyleLight16"/>
  <colors>
    <mruColors>
      <color rgb="FFC1C6C8"/>
      <color rgb="FF003B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ramba.org/services" TargetMode="External"/><Relationship Id="rId21" Type="http://schemas.openxmlformats.org/officeDocument/2006/relationships/hyperlink" Target="https://www.cisecurity.org/services/penetration-testing/" TargetMode="External"/><Relationship Id="rId42" Type="http://schemas.openxmlformats.org/officeDocument/2006/relationships/hyperlink" Target="https://www.sans.org/security-resources/policies/server/doc/information-logging-standard" TargetMode="External"/><Relationship Id="rId47" Type="http://schemas.openxmlformats.org/officeDocument/2006/relationships/hyperlink" Target="https://www.sans.org/security-resources/policies/general/doc/security-response-plan-policy" TargetMode="External"/><Relationship Id="rId63" Type="http://schemas.openxmlformats.org/officeDocument/2006/relationships/hyperlink" Target="https://sectools.org/tool/openvas/" TargetMode="External"/><Relationship Id="rId68" Type="http://schemas.openxmlformats.org/officeDocument/2006/relationships/hyperlink" Target="https://www.alienvault.com/products/ossim?utm_source=bing&amp;utm_medium=cpc&amp;utm_term=kwd-80882858720887:loc-190&amp;utm_campaign=BRAND-NA-MSN-SE&amp;_bt=80882891836760&amp;msclkid=7375f9243e731ecbc036a46008a82db1&amp;utm_content=OSSIM" TargetMode="External"/><Relationship Id="rId84" Type="http://schemas.openxmlformats.org/officeDocument/2006/relationships/hyperlink" Target="https://www.cisecurity.org/cis-securesuite/" TargetMode="External"/><Relationship Id="rId89" Type="http://schemas.openxmlformats.org/officeDocument/2006/relationships/hyperlink" Target="https://www.cisecurity.org/ms-isac/" TargetMode="External"/><Relationship Id="rId16" Type="http://schemas.openxmlformats.org/officeDocument/2006/relationships/hyperlink" Target="https://sectools.org/tool/openvas/" TargetMode="External"/><Relationship Id="rId11" Type="http://schemas.openxmlformats.org/officeDocument/2006/relationships/hyperlink" Target="https://www.eramba.org/" TargetMode="External"/><Relationship Id="rId32" Type="http://schemas.openxmlformats.org/officeDocument/2006/relationships/hyperlink" Target="https://www.sans.org/security-resources/policies/network-security/doc/acquisition-assessment-policy" TargetMode="External"/><Relationship Id="rId37" Type="http://schemas.openxmlformats.org/officeDocument/2006/relationships/hyperlink" Target="https://www.sans.org/security-resources/policies/network-security/doc/remote-access-tools-policy" TargetMode="External"/><Relationship Id="rId53" Type="http://schemas.openxmlformats.org/officeDocument/2006/relationships/hyperlink" Target="https://www.sans.org/security-resources/policies/general/doc/disaster-recovery-plan-policy" TargetMode="External"/><Relationship Id="rId58" Type="http://schemas.openxmlformats.org/officeDocument/2006/relationships/hyperlink" Target="https://www.securitywizardry.com/index.php/products/endpoint-security/host-dlp/opendlp" TargetMode="External"/><Relationship Id="rId74" Type="http://schemas.openxmlformats.org/officeDocument/2006/relationships/hyperlink" Target="https://nmap.org/" TargetMode="External"/><Relationship Id="rId79" Type="http://schemas.openxmlformats.org/officeDocument/2006/relationships/hyperlink" Target="https://www.cisecurity.org/services/albert-network-monitoring/" TargetMode="External"/><Relationship Id="rId5" Type="http://schemas.openxmlformats.org/officeDocument/2006/relationships/hyperlink" Target="https://www.sans.org/security-resources/policies/network-security/doc/acquisition-assessment-policy" TargetMode="External"/><Relationship Id="rId90" Type="http://schemas.openxmlformats.org/officeDocument/2006/relationships/hyperlink" Target="https://www.cisecurity.org/ms-isac/" TargetMode="External"/><Relationship Id="rId95" Type="http://schemas.openxmlformats.org/officeDocument/2006/relationships/hyperlink" Target="https://www.cisecurity.org/isac/report-an-incident/" TargetMode="External"/><Relationship Id="rId22" Type="http://schemas.openxmlformats.org/officeDocument/2006/relationships/hyperlink" Target="https://openvpn.net/" TargetMode="External"/><Relationship Id="rId27" Type="http://schemas.openxmlformats.org/officeDocument/2006/relationships/hyperlink" Target="https://www.eramba.org/services" TargetMode="External"/><Relationship Id="rId43" Type="http://schemas.openxmlformats.org/officeDocument/2006/relationships/hyperlink" Target="https://www.sans.org/security-resources/policies/general/doc/security-response-plan-policy" TargetMode="External"/><Relationship Id="rId48" Type="http://schemas.openxmlformats.org/officeDocument/2006/relationships/hyperlink" Target="https://www.sans.org/security-resources/policies/general/doc/pandemic-response-planning-policy" TargetMode="External"/><Relationship Id="rId64" Type="http://schemas.openxmlformats.org/officeDocument/2006/relationships/hyperlink" Target="https://www.snort.org/" TargetMode="External"/><Relationship Id="rId69" Type="http://schemas.openxmlformats.org/officeDocument/2006/relationships/hyperlink" Target="https://www.alienvault.com/products/ossim?utm_source=bing&amp;utm_medium=cpc&amp;utm_term=kwd-80882858720887:loc-190&amp;utm_campaign=BRAND-NA-MSN-SE&amp;_bt=80882891836760&amp;msclkid=7375f9243e731ecbc036a46008a82db1&amp;utm_content=OSSIM" TargetMode="External"/><Relationship Id="rId80" Type="http://schemas.openxmlformats.org/officeDocument/2006/relationships/hyperlink" Target="https://www.cisecurity.org/services/albert-network-monitoring/" TargetMode="External"/><Relationship Id="rId85" Type="http://schemas.openxmlformats.org/officeDocument/2006/relationships/hyperlink" Target="https://www.cisecurity.org/controls/" TargetMode="External"/><Relationship Id="rId3" Type="http://schemas.openxmlformats.org/officeDocument/2006/relationships/hyperlink" Target="https://www.sans.org/security-resources/policies/network-security/doc/acquisition-assessment-policy" TargetMode="External"/><Relationship Id="rId12" Type="http://schemas.openxmlformats.org/officeDocument/2006/relationships/hyperlink" Target="https://www.eramba.org/" TargetMode="External"/><Relationship Id="rId17" Type="http://schemas.openxmlformats.org/officeDocument/2006/relationships/hyperlink" Target="https://sectools.org/tool/openvas/" TargetMode="External"/><Relationship Id="rId25" Type="http://schemas.openxmlformats.org/officeDocument/2006/relationships/hyperlink" Target="https://www.eramba.org/services" TargetMode="External"/><Relationship Id="rId33" Type="http://schemas.openxmlformats.org/officeDocument/2006/relationships/hyperlink" Target="https://www.sans.org/security-resources/policies/general/doc/disaster-recovery-plan-policy" TargetMode="External"/><Relationship Id="rId38" Type="http://schemas.openxmlformats.org/officeDocument/2006/relationships/hyperlink" Target="https://www.sans.org/security-resources/policies/server/doc/information-logging-standard" TargetMode="External"/><Relationship Id="rId46" Type="http://schemas.openxmlformats.org/officeDocument/2006/relationships/hyperlink" Target="https://www.sans.org/security-resources/policies/general/doc/security-response-plan-policy" TargetMode="External"/><Relationship Id="rId59" Type="http://schemas.openxmlformats.org/officeDocument/2006/relationships/hyperlink" Target="https://sourceforge.net/projects/tripwire/" TargetMode="External"/><Relationship Id="rId67" Type="http://schemas.openxmlformats.org/officeDocument/2006/relationships/hyperlink" Target="https://suricata-ids.org/" TargetMode="External"/><Relationship Id="rId20" Type="http://schemas.openxmlformats.org/officeDocument/2006/relationships/hyperlink" Target="https://www.cisecurity.org/services/penetration-testing/" TargetMode="External"/><Relationship Id="rId41" Type="http://schemas.openxmlformats.org/officeDocument/2006/relationships/hyperlink" Target="https://www.sans.org/security-resources/policies/general/doc/disaster-recovery-plan-policy" TargetMode="External"/><Relationship Id="rId54" Type="http://schemas.openxmlformats.org/officeDocument/2006/relationships/hyperlink" Target="https://www.sans.org/security-resources/policies/general/doc/disaster-recovery-plan-policy" TargetMode="External"/><Relationship Id="rId62" Type="http://schemas.openxmlformats.org/officeDocument/2006/relationships/hyperlink" Target="https://www.cisecurity.org/cybersecurity-tools/cis-cat-pro/" TargetMode="External"/><Relationship Id="rId70" Type="http://schemas.openxmlformats.org/officeDocument/2006/relationships/hyperlink" Target="https://www.elastic.co/products/logstash" TargetMode="External"/><Relationship Id="rId75" Type="http://schemas.openxmlformats.org/officeDocument/2006/relationships/hyperlink" Target="https://thehive-project.org/" TargetMode="External"/><Relationship Id="rId83" Type="http://schemas.openxmlformats.org/officeDocument/2006/relationships/hyperlink" Target="https://www.cisecurity.org/services/albert-network-monitoring/" TargetMode="External"/><Relationship Id="rId88" Type="http://schemas.openxmlformats.org/officeDocument/2006/relationships/hyperlink" Target="https://www.cisecurity.org/ms-isac/" TargetMode="External"/><Relationship Id="rId91" Type="http://schemas.openxmlformats.org/officeDocument/2006/relationships/hyperlink" Target="https://www.cisecurity.org/ms-isac/" TargetMode="External"/><Relationship Id="rId96" Type="http://schemas.openxmlformats.org/officeDocument/2006/relationships/hyperlink" Target="https://www.cisecurity.org/isac/report-an-incident/" TargetMode="External"/><Relationship Id="rId1" Type="http://schemas.openxmlformats.org/officeDocument/2006/relationships/hyperlink" Target="https://www.sans.org/security-resources/policies/network-security/doc/remote-access-policy" TargetMode="External"/><Relationship Id="rId6" Type="http://schemas.openxmlformats.org/officeDocument/2006/relationships/hyperlink" Target="https://www.cisecurity.org/cybersecurity-tools/cis-cat-pro/" TargetMode="External"/><Relationship Id="rId15" Type="http://schemas.openxmlformats.org/officeDocument/2006/relationships/hyperlink" Target="https://www.cisecurity.org/controls/cis-ram-faq/" TargetMode="External"/><Relationship Id="rId23" Type="http://schemas.openxmlformats.org/officeDocument/2006/relationships/hyperlink" Target="http://opennac.org/opennac/en.html" TargetMode="External"/><Relationship Id="rId28" Type="http://schemas.openxmlformats.org/officeDocument/2006/relationships/hyperlink" Target="https://www.sans.org/security-resources/policies/general/doc/router-and-switch-security-policy" TargetMode="External"/><Relationship Id="rId36" Type="http://schemas.openxmlformats.org/officeDocument/2006/relationships/hyperlink" Target="https://www.sans.org/security-resources/policies/general/doc/disaster-recovery-plan-policy" TargetMode="External"/><Relationship Id="rId49" Type="http://schemas.openxmlformats.org/officeDocument/2006/relationships/hyperlink" Target="https://www.sans.org/security-resources/policies/general/doc/data-breach-response" TargetMode="External"/><Relationship Id="rId57" Type="http://schemas.openxmlformats.org/officeDocument/2006/relationships/hyperlink" Target="https://www.sans.org/security-resources/policies/general/doc/disaster-recovery-plan-policy" TargetMode="External"/><Relationship Id="rId10" Type="http://schemas.openxmlformats.org/officeDocument/2006/relationships/hyperlink" Target="https://www.eramba.org/" TargetMode="External"/><Relationship Id="rId31" Type="http://schemas.openxmlformats.org/officeDocument/2006/relationships/hyperlink" Target="https://www.sans.org/security-resources/policies/general/doc/lab-security-policy" TargetMode="External"/><Relationship Id="rId44" Type="http://schemas.openxmlformats.org/officeDocument/2006/relationships/hyperlink" Target="https://www.sans.org/security-resources/policies/general/doc/pandemic-response-planning-policy" TargetMode="External"/><Relationship Id="rId52" Type="http://schemas.openxmlformats.org/officeDocument/2006/relationships/hyperlink" Target="https://www.sans.org/security-resources/policies/general/doc/disaster-recovery-plan-policy" TargetMode="External"/><Relationship Id="rId60" Type="http://schemas.openxmlformats.org/officeDocument/2006/relationships/hyperlink" Target="https://agnitio.com/" TargetMode="External"/><Relationship Id="rId65" Type="http://schemas.openxmlformats.org/officeDocument/2006/relationships/hyperlink" Target="https://www.alienvault.com/products/ossim?utm_source=bing&amp;utm_medium=cpc&amp;utm_term=kwd-80882858720887:loc-190&amp;utm_campaign=BRAND-NA-MSN-SE&amp;_bt=80882891836760&amp;msclkid=0bfe7e94a8bb1609961023d09d2ad05c&amp;utm_content=OSSIM" TargetMode="External"/><Relationship Id="rId73" Type="http://schemas.openxmlformats.org/officeDocument/2006/relationships/hyperlink" Target="https://www.clamav.net/" TargetMode="External"/><Relationship Id="rId78" Type="http://schemas.openxmlformats.org/officeDocument/2006/relationships/hyperlink" Target="https://www.cisecurity.org/services/albert-network-monitoring/" TargetMode="External"/><Relationship Id="rId81" Type="http://schemas.openxmlformats.org/officeDocument/2006/relationships/hyperlink" Target="https://www.cisecurity.org/ms-isac/services/" TargetMode="External"/><Relationship Id="rId86" Type="http://schemas.openxmlformats.org/officeDocument/2006/relationships/hyperlink" Target="https://www.cisecurity.org/cybersecurity-tools/cis-cat-pro/" TargetMode="External"/><Relationship Id="rId94" Type="http://schemas.openxmlformats.org/officeDocument/2006/relationships/hyperlink" Target="https://www.cisecurity.org/isac/report-an-incident/" TargetMode="External"/><Relationship Id="rId4" Type="http://schemas.openxmlformats.org/officeDocument/2006/relationships/hyperlink" Target="https://www.sans.org/security-resources/policies/network-security/doc/acquisition-assessment-policy" TargetMode="External"/><Relationship Id="rId9" Type="http://schemas.openxmlformats.org/officeDocument/2006/relationships/hyperlink" Target="https://www.draw.io/" TargetMode="External"/><Relationship Id="rId13" Type="http://schemas.openxmlformats.org/officeDocument/2006/relationships/hyperlink" Target="https://www.cisecurity.org/controls/cis-ram-faq/" TargetMode="External"/><Relationship Id="rId18" Type="http://schemas.openxmlformats.org/officeDocument/2006/relationships/hyperlink" Target="https://www.cisecurity.org/services/vulnerability-assessments/" TargetMode="External"/><Relationship Id="rId39" Type="http://schemas.openxmlformats.org/officeDocument/2006/relationships/hyperlink" Target="https://www.sans.org/security-resources/policies/general/doc/acceptable-use-policy" TargetMode="External"/><Relationship Id="rId34" Type="http://schemas.openxmlformats.org/officeDocument/2006/relationships/hyperlink" Target="https://www.sans.org/security-resources/policies/server/doc/technology-equipment-disposal-policy" TargetMode="External"/><Relationship Id="rId50" Type="http://schemas.openxmlformats.org/officeDocument/2006/relationships/hyperlink" Target="https://www.sans.org/security-resources/policies/general/doc/data-breach-response" TargetMode="External"/><Relationship Id="rId55" Type="http://schemas.openxmlformats.org/officeDocument/2006/relationships/hyperlink" Target="https://www.sans.org/security-resources/policies/general/doc/disaster-recovery-plan-policy" TargetMode="External"/><Relationship Id="rId76" Type="http://schemas.openxmlformats.org/officeDocument/2006/relationships/hyperlink" Target="https://sectools.org/tool/openvas/" TargetMode="External"/><Relationship Id="rId97" Type="http://schemas.openxmlformats.org/officeDocument/2006/relationships/printerSettings" Target="../printerSettings/printerSettings2.bin"/><Relationship Id="rId7" Type="http://schemas.openxmlformats.org/officeDocument/2006/relationships/hyperlink" Target="https://nmap.org/" TargetMode="External"/><Relationship Id="rId71" Type="http://schemas.openxmlformats.org/officeDocument/2006/relationships/hyperlink" Target="https://www.zeek.org/" TargetMode="External"/><Relationship Id="rId92" Type="http://schemas.openxmlformats.org/officeDocument/2006/relationships/hyperlink" Target="https://www.cisecurity.org/ms-isac/" TargetMode="External"/><Relationship Id="rId2" Type="http://schemas.openxmlformats.org/officeDocument/2006/relationships/hyperlink" Target="https://www.sans.org/security-resources/policies/general/doc/security-response-plan-policy" TargetMode="External"/><Relationship Id="rId29" Type="http://schemas.openxmlformats.org/officeDocument/2006/relationships/hyperlink" Target="https://www.pfsense.org/" TargetMode="External"/><Relationship Id="rId24" Type="http://schemas.openxmlformats.org/officeDocument/2006/relationships/hyperlink" Target="https://www.sans.org/security-resources/policies/general/doc/lab-security-policy" TargetMode="External"/><Relationship Id="rId40" Type="http://schemas.openxmlformats.org/officeDocument/2006/relationships/hyperlink" Target="https://www.sans.org/security-resources/policies/general/doc/router-and-switch-security-policy" TargetMode="External"/><Relationship Id="rId45" Type="http://schemas.openxmlformats.org/officeDocument/2006/relationships/hyperlink" Target="https://www.sans.org/security-resources/policies/general/doc/security-response-plan-policy" TargetMode="External"/><Relationship Id="rId66" Type="http://schemas.openxmlformats.org/officeDocument/2006/relationships/hyperlink" Target="https://nmap.org/" TargetMode="External"/><Relationship Id="rId87" Type="http://schemas.openxmlformats.org/officeDocument/2006/relationships/hyperlink" Target="https://www.cisecurity.org/isac/report-an-incident/" TargetMode="External"/><Relationship Id="rId61" Type="http://schemas.openxmlformats.org/officeDocument/2006/relationships/hyperlink" Target="https://www.cisecurity.org/cybersecurity-tools/cis-cat-pro/" TargetMode="External"/><Relationship Id="rId82" Type="http://schemas.openxmlformats.org/officeDocument/2006/relationships/hyperlink" Target="https://www.cisecurity.org/services/albert-network-monitoring/" TargetMode="External"/><Relationship Id="rId19" Type="http://schemas.openxmlformats.org/officeDocument/2006/relationships/hyperlink" Target="https://www.cisecurity.org/services/vulnerability-assessments/" TargetMode="External"/><Relationship Id="rId14" Type="http://schemas.openxmlformats.org/officeDocument/2006/relationships/hyperlink" Target="https://www.cisecurity.org/cybersecurity-tools/cis-cat-pro/" TargetMode="External"/><Relationship Id="rId30" Type="http://schemas.openxmlformats.org/officeDocument/2006/relationships/hyperlink" Target="https://www.sans.org/security-resources/policies/server/doc/technology-equipment-disposal-policy" TargetMode="External"/><Relationship Id="rId35" Type="http://schemas.openxmlformats.org/officeDocument/2006/relationships/hyperlink" Target="https://www.sans.org/security-resources/policies/general/doc/pandemic-response-planning-policy" TargetMode="External"/><Relationship Id="rId56" Type="http://schemas.openxmlformats.org/officeDocument/2006/relationships/hyperlink" Target="https://www.sans.org/security-resources/policies/general/doc/disaster-recovery-plan-policy" TargetMode="External"/><Relationship Id="rId77" Type="http://schemas.openxmlformats.org/officeDocument/2006/relationships/hyperlink" Target="https://www.cisecurity.org/services/albert-network-monitoring/" TargetMode="External"/><Relationship Id="rId8" Type="http://schemas.openxmlformats.org/officeDocument/2006/relationships/hyperlink" Target="https://snipeitapp.com/" TargetMode="External"/><Relationship Id="rId51" Type="http://schemas.openxmlformats.org/officeDocument/2006/relationships/hyperlink" Target="https://www.sans.org/security-resources/policies/general/doc/data-breach-response" TargetMode="External"/><Relationship Id="rId72" Type="http://schemas.openxmlformats.org/officeDocument/2006/relationships/hyperlink" Target="https://www.zabbix.com/" TargetMode="External"/><Relationship Id="rId93" Type="http://schemas.openxmlformats.org/officeDocument/2006/relationships/hyperlink" Target="https://www.cisecurity.org/ms-isac/services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nort.org/" TargetMode="External"/><Relationship Id="rId18" Type="http://schemas.openxmlformats.org/officeDocument/2006/relationships/hyperlink" Target="https://www.clamav.net/" TargetMode="External"/><Relationship Id="rId26" Type="http://schemas.openxmlformats.org/officeDocument/2006/relationships/hyperlink" Target="https://www.cisecurity.org/isac/report-an-incident/" TargetMode="External"/><Relationship Id="rId39" Type="http://schemas.openxmlformats.org/officeDocument/2006/relationships/hyperlink" Target="https://www.sans.org/security-resources/policies/server/doc/technology-equipment-disposal-policy" TargetMode="External"/><Relationship Id="rId21" Type="http://schemas.openxmlformats.org/officeDocument/2006/relationships/hyperlink" Target="https://aide.github.io/" TargetMode="External"/><Relationship Id="rId34" Type="http://schemas.openxmlformats.org/officeDocument/2006/relationships/hyperlink" Target="https://www.sans.org/security-resources/policies/network-security/doc/acquisition-assessment-policy" TargetMode="External"/><Relationship Id="rId42" Type="http://schemas.openxmlformats.org/officeDocument/2006/relationships/hyperlink" Target="https://www.sans.org/security-resources/policies/general/doc/data-breach-response" TargetMode="External"/><Relationship Id="rId47" Type="http://schemas.openxmlformats.org/officeDocument/2006/relationships/hyperlink" Target="https://www.cisecurity.org/isac/report-an-incident/" TargetMode="External"/><Relationship Id="rId7" Type="http://schemas.openxmlformats.org/officeDocument/2006/relationships/hyperlink" Target="http://opennac.org/opennac/en.html" TargetMode="External"/><Relationship Id="rId2" Type="http://schemas.openxmlformats.org/officeDocument/2006/relationships/hyperlink" Target="https://sectools.org/tool/openvas/" TargetMode="External"/><Relationship Id="rId16" Type="http://schemas.openxmlformats.org/officeDocument/2006/relationships/hyperlink" Target="https://www.zeek.org/" TargetMode="External"/><Relationship Id="rId29" Type="http://schemas.openxmlformats.org/officeDocument/2006/relationships/hyperlink" Target="https://www.cisecurity.org/cybersecurity-tools/cis-cat-pro/" TargetMode="External"/><Relationship Id="rId11" Type="http://schemas.openxmlformats.org/officeDocument/2006/relationships/hyperlink" Target="https://sourceforge.net/projects/tripwire/" TargetMode="External"/><Relationship Id="rId24" Type="http://schemas.openxmlformats.org/officeDocument/2006/relationships/hyperlink" Target="https://www.graylog.org/" TargetMode="External"/><Relationship Id="rId32" Type="http://schemas.openxmlformats.org/officeDocument/2006/relationships/hyperlink" Target="https://www.cisecurity.org/services/penetration-testing/" TargetMode="External"/><Relationship Id="rId37" Type="http://schemas.openxmlformats.org/officeDocument/2006/relationships/hyperlink" Target="https://www.sans.org/security-resources/policies/general/doc/lab-security-policy" TargetMode="External"/><Relationship Id="rId40" Type="http://schemas.openxmlformats.org/officeDocument/2006/relationships/hyperlink" Target="https://www.sans.org/security-resources/policies/general/doc/disaster-recovery-plan-policy" TargetMode="External"/><Relationship Id="rId45" Type="http://schemas.openxmlformats.org/officeDocument/2006/relationships/hyperlink" Target="https://www.sans.org/security-resources/policies/general/doc/acceptable-use-policy" TargetMode="External"/><Relationship Id="rId5" Type="http://schemas.openxmlformats.org/officeDocument/2006/relationships/hyperlink" Target="https://www.eramba.org/" TargetMode="External"/><Relationship Id="rId15" Type="http://schemas.openxmlformats.org/officeDocument/2006/relationships/hyperlink" Target="https://www.elastic.co/products/logstash" TargetMode="External"/><Relationship Id="rId23" Type="http://schemas.openxmlformats.org/officeDocument/2006/relationships/hyperlink" Target="https://sourceforge.net/projects/wapiti/" TargetMode="External"/><Relationship Id="rId28" Type="http://schemas.openxmlformats.org/officeDocument/2006/relationships/hyperlink" Target="https://www.cisecurity.org/controls/" TargetMode="External"/><Relationship Id="rId36" Type="http://schemas.openxmlformats.org/officeDocument/2006/relationships/hyperlink" Target="https://www.sans.org/security-resources/policies/network-security/doc/remote-access-policy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https://www.securitywizardry.com/index.php/products/endpoint-security/host-dlp/opendlp" TargetMode="External"/><Relationship Id="rId19" Type="http://schemas.openxmlformats.org/officeDocument/2006/relationships/hyperlink" Target="https://thehive-project.org/" TargetMode="External"/><Relationship Id="rId31" Type="http://schemas.openxmlformats.org/officeDocument/2006/relationships/hyperlink" Target="https://www.cisecurity.org/services/penetration-testing/" TargetMode="External"/><Relationship Id="rId44" Type="http://schemas.openxmlformats.org/officeDocument/2006/relationships/hyperlink" Target="https://www.sans.org/security-resources/policies/server/doc/information-logging-standard" TargetMode="External"/><Relationship Id="rId4" Type="http://schemas.openxmlformats.org/officeDocument/2006/relationships/hyperlink" Target="https://www.draw.io/" TargetMode="External"/><Relationship Id="rId9" Type="http://schemas.openxmlformats.org/officeDocument/2006/relationships/hyperlink" Target="https://www.pfsense.org/" TargetMode="External"/><Relationship Id="rId14" Type="http://schemas.openxmlformats.org/officeDocument/2006/relationships/hyperlink" Target="https://suricata-ids.org/" TargetMode="External"/><Relationship Id="rId22" Type="http://schemas.openxmlformats.org/officeDocument/2006/relationships/hyperlink" Target="http://w3af.org/" TargetMode="External"/><Relationship Id="rId27" Type="http://schemas.openxmlformats.org/officeDocument/2006/relationships/hyperlink" Target="https://www.cisecurity.org/isac/report-an-incident/" TargetMode="External"/><Relationship Id="rId30" Type="http://schemas.openxmlformats.org/officeDocument/2006/relationships/hyperlink" Target="https://www.cisecurity.org/services/vulnerability-assessments/" TargetMode="External"/><Relationship Id="rId35" Type="http://schemas.openxmlformats.org/officeDocument/2006/relationships/hyperlink" Target="https://www.sans.org/security-resources/policies/general/doc/security-response-plan-policy" TargetMode="External"/><Relationship Id="rId43" Type="http://schemas.openxmlformats.org/officeDocument/2006/relationships/hyperlink" Target="https://www.sans.org/security-resources/policies/network-security/doc/remote-access-tools-policy" TargetMode="External"/><Relationship Id="rId48" Type="http://schemas.openxmlformats.org/officeDocument/2006/relationships/hyperlink" Target="https://www.cisecurity.org/isac/report-an-incident/" TargetMode="External"/><Relationship Id="rId8" Type="http://schemas.openxmlformats.org/officeDocument/2006/relationships/hyperlink" Target="https://packetfence.org/" TargetMode="External"/><Relationship Id="rId3" Type="http://schemas.openxmlformats.org/officeDocument/2006/relationships/hyperlink" Target="https://snipeitapp.com/" TargetMode="External"/><Relationship Id="rId12" Type="http://schemas.openxmlformats.org/officeDocument/2006/relationships/hyperlink" Target="https://agnitio.com/" TargetMode="External"/><Relationship Id="rId17" Type="http://schemas.openxmlformats.org/officeDocument/2006/relationships/hyperlink" Target="https://www.zabbix.com/" TargetMode="External"/><Relationship Id="rId25" Type="http://schemas.openxmlformats.org/officeDocument/2006/relationships/hyperlink" Target="https://www.cisecurity.org/ms-isac/services/" TargetMode="External"/><Relationship Id="rId33" Type="http://schemas.openxmlformats.org/officeDocument/2006/relationships/hyperlink" Target="https://fedvte.usalearning.gov/" TargetMode="External"/><Relationship Id="rId38" Type="http://schemas.openxmlformats.org/officeDocument/2006/relationships/hyperlink" Target="https://www.sans.org/security-resources/policies/general/doc/router-and-switch-security-policy" TargetMode="External"/><Relationship Id="rId46" Type="http://schemas.openxmlformats.org/officeDocument/2006/relationships/hyperlink" Target="https://www.cisecurity.org/cis-benchmarks/" TargetMode="External"/><Relationship Id="rId20" Type="http://schemas.openxmlformats.org/officeDocument/2006/relationships/hyperlink" Target="https://www.tripwire.com/" TargetMode="External"/><Relationship Id="rId41" Type="http://schemas.openxmlformats.org/officeDocument/2006/relationships/hyperlink" Target="https://www.sans.org/security-resources/policies/general/doc/pandemic-response-planning-policy" TargetMode="External"/><Relationship Id="rId1" Type="http://schemas.openxmlformats.org/officeDocument/2006/relationships/hyperlink" Target="https://nmap.org/" TargetMode="External"/><Relationship Id="rId6" Type="http://schemas.openxmlformats.org/officeDocument/2006/relationships/hyperlink" Target="https://openvpn.net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ecurity.org/cis-securesuite/" TargetMode="External"/><Relationship Id="rId3" Type="http://schemas.openxmlformats.org/officeDocument/2006/relationships/hyperlink" Target="https://www.cisecurity.org/cis-benchmarks/" TargetMode="External"/><Relationship Id="rId7" Type="http://schemas.openxmlformats.org/officeDocument/2006/relationships/hyperlink" Target="https://www.cisecurity.org/ms-isac/services/" TargetMode="External"/><Relationship Id="rId2" Type="http://schemas.openxmlformats.org/officeDocument/2006/relationships/hyperlink" Target="https://learn.cisecurity.org/cis-ram" TargetMode="External"/><Relationship Id="rId1" Type="http://schemas.openxmlformats.org/officeDocument/2006/relationships/hyperlink" Target="https://www.cisecurity.org/cybersecurity-tools/cis-cat-pro/" TargetMode="External"/><Relationship Id="rId6" Type="http://schemas.openxmlformats.org/officeDocument/2006/relationships/hyperlink" Target="https://www.sans.org/security-resources/policies/" TargetMode="External"/><Relationship Id="rId5" Type="http://schemas.openxmlformats.org/officeDocument/2006/relationships/hyperlink" Target="https://www.cisecurity.org/services/albert-network-monitoring/" TargetMode="External"/><Relationship Id="rId4" Type="http://schemas.openxmlformats.org/officeDocument/2006/relationships/hyperlink" Target="https://www.cisecurity.org/control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ABE5-F3D0-458C-B309-2924CA61A7C9}">
  <dimension ref="A1:A36"/>
  <sheetViews>
    <sheetView zoomScale="90" zoomScaleNormal="90" workbookViewId="0">
      <selection activeCell="A20" sqref="A20"/>
    </sheetView>
  </sheetViews>
  <sheetFormatPr defaultColWidth="8.85546875" defaultRowHeight="15" x14ac:dyDescent="0.25"/>
  <cols>
    <col min="1" max="1" width="255.7109375" bestFit="1" customWidth="1"/>
  </cols>
  <sheetData>
    <row r="1" spans="1:1" ht="23.25" customHeight="1" x14ac:dyDescent="0.25">
      <c r="A1" s="20" t="s">
        <v>579</v>
      </c>
    </row>
    <row r="2" spans="1:1" ht="23.25" customHeight="1" x14ac:dyDescent="0.25">
      <c r="A2" s="12"/>
    </row>
    <row r="3" spans="1:1" ht="30.75" customHeight="1" x14ac:dyDescent="0.25">
      <c r="A3" s="13" t="s">
        <v>584</v>
      </c>
    </row>
    <row r="4" spans="1:1" ht="26.25" customHeight="1" x14ac:dyDescent="0.25">
      <c r="A4" s="14"/>
    </row>
    <row r="5" spans="1:1" ht="16.5" x14ac:dyDescent="0.25">
      <c r="A5" s="15" t="s">
        <v>573</v>
      </c>
    </row>
    <row r="6" spans="1:1" ht="16.5" x14ac:dyDescent="0.25">
      <c r="A6" s="15" t="s">
        <v>574</v>
      </c>
    </row>
    <row r="7" spans="1:1" ht="16.5" x14ac:dyDescent="0.25">
      <c r="A7" s="15" t="s">
        <v>575</v>
      </c>
    </row>
    <row r="8" spans="1:1" ht="16.5" x14ac:dyDescent="0.25">
      <c r="A8" s="15" t="s">
        <v>576</v>
      </c>
    </row>
    <row r="9" spans="1:1" ht="16.5" x14ac:dyDescent="0.25">
      <c r="A9" s="15" t="s">
        <v>577</v>
      </c>
    </row>
    <row r="10" spans="1:1" ht="16.5" x14ac:dyDescent="0.25">
      <c r="A10" s="15" t="s">
        <v>578</v>
      </c>
    </row>
    <row r="11" spans="1:1" ht="16.5" x14ac:dyDescent="0.25">
      <c r="A11" s="15" t="s">
        <v>586</v>
      </c>
    </row>
    <row r="12" spans="1:1" ht="16.5" x14ac:dyDescent="0.25">
      <c r="A12" s="15" t="s">
        <v>583</v>
      </c>
    </row>
    <row r="13" spans="1:1" ht="18" x14ac:dyDescent="0.25">
      <c r="A13" s="16"/>
    </row>
    <row r="14" spans="1:1" ht="15.75" x14ac:dyDescent="0.25">
      <c r="A14" s="17" t="s">
        <v>585</v>
      </c>
    </row>
    <row r="15" spans="1:1" ht="15.75" x14ac:dyDescent="0.25">
      <c r="A15" s="17" t="s">
        <v>580</v>
      </c>
    </row>
    <row r="16" spans="1:1" ht="15.75" x14ac:dyDescent="0.25">
      <c r="A16" s="17"/>
    </row>
    <row r="17" spans="1:1" ht="15.75" x14ac:dyDescent="0.25">
      <c r="A17" s="18"/>
    </row>
    <row r="18" spans="1:1" ht="15.75" x14ac:dyDescent="0.25">
      <c r="A18" s="18"/>
    </row>
    <row r="19" spans="1:1" ht="18.75" x14ac:dyDescent="0.3">
      <c r="A19" s="19"/>
    </row>
    <row r="20" spans="1:1" ht="18.75" x14ac:dyDescent="0.3">
      <c r="A20" s="19"/>
    </row>
    <row r="21" spans="1:1" ht="18.75" x14ac:dyDescent="0.3">
      <c r="A21" s="19"/>
    </row>
    <row r="22" spans="1:1" ht="18.75" x14ac:dyDescent="0.3">
      <c r="A22" s="19"/>
    </row>
    <row r="23" spans="1:1" ht="18.75" x14ac:dyDescent="0.3">
      <c r="A23" s="19"/>
    </row>
    <row r="24" spans="1:1" ht="18.75" x14ac:dyDescent="0.3">
      <c r="A24" s="19"/>
    </row>
    <row r="25" spans="1:1" ht="18.75" x14ac:dyDescent="0.3">
      <c r="A25" s="19"/>
    </row>
    <row r="26" spans="1:1" ht="18.75" x14ac:dyDescent="0.3">
      <c r="A26" s="19"/>
    </row>
    <row r="27" spans="1:1" ht="18.75" x14ac:dyDescent="0.3">
      <c r="A27" s="19"/>
    </row>
    <row r="28" spans="1:1" ht="18.75" x14ac:dyDescent="0.3">
      <c r="A28" s="19"/>
    </row>
    <row r="29" spans="1:1" ht="18.75" x14ac:dyDescent="0.3">
      <c r="A29" s="19"/>
    </row>
    <row r="30" spans="1:1" ht="18.75" x14ac:dyDescent="0.3">
      <c r="A30" s="19"/>
    </row>
    <row r="31" spans="1:1" ht="18.75" x14ac:dyDescent="0.3">
      <c r="A31" s="19"/>
    </row>
    <row r="32" spans="1:1" ht="18.75" x14ac:dyDescent="0.3">
      <c r="A32" s="19"/>
    </row>
    <row r="33" spans="1:1" ht="18.75" x14ac:dyDescent="0.3">
      <c r="A33" s="19"/>
    </row>
    <row r="34" spans="1:1" ht="18.75" x14ac:dyDescent="0.3">
      <c r="A34" s="19"/>
    </row>
    <row r="35" spans="1:1" ht="18.75" x14ac:dyDescent="0.3">
      <c r="A35" s="19"/>
    </row>
    <row r="36" spans="1:1" ht="18.75" x14ac:dyDescent="0.3">
      <c r="A3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522A-EDDD-4A5F-977A-C1A10149F898}">
  <dimension ref="A1:P119"/>
  <sheetViews>
    <sheetView tabSelected="1" zoomScale="90" zoomScaleNormal="90" workbookViewId="0">
      <pane ySplit="1" topLeftCell="A94" activePane="bottomLeft" state="frozen"/>
      <selection activeCell="B1" sqref="B1"/>
      <selection pane="bottomLeft" activeCell="M1" sqref="M1"/>
    </sheetView>
  </sheetViews>
  <sheetFormatPr defaultColWidth="8.85546875" defaultRowHeight="15" x14ac:dyDescent="0.25"/>
  <cols>
    <col min="1" max="1" width="12" style="52" customWidth="1"/>
    <col min="2" max="2" width="12.85546875" style="53" customWidth="1"/>
    <col min="3" max="3" width="66.5703125" style="73" customWidth="1"/>
    <col min="4" max="4" width="23.7109375" style="52" customWidth="1"/>
    <col min="5" max="5" width="22.140625" style="57" customWidth="1"/>
    <col min="6" max="6" width="22.85546875" style="52" customWidth="1"/>
    <col min="7" max="7" width="17.140625" style="58" customWidth="1"/>
    <col min="8" max="8" width="39.42578125" style="52" customWidth="1"/>
    <col min="9" max="9" width="20.85546875" style="53" customWidth="1"/>
    <col min="10" max="10" width="49.85546875" style="56" customWidth="1"/>
    <col min="11" max="11" width="23.85546875" style="56" bestFit="1" customWidth="1"/>
    <col min="12" max="12" width="8.85546875" style="52"/>
    <col min="13" max="14" width="29.7109375" style="35" customWidth="1"/>
    <col min="15" max="16" width="8.85546875" style="9"/>
  </cols>
  <sheetData>
    <row r="1" spans="1:16" s="2" customFormat="1" ht="45" x14ac:dyDescent="0.25">
      <c r="A1" s="21" t="s">
        <v>428</v>
      </c>
      <c r="B1" s="22" t="s">
        <v>427</v>
      </c>
      <c r="C1" s="22" t="s">
        <v>587</v>
      </c>
      <c r="D1" s="24" t="s">
        <v>571</v>
      </c>
      <c r="E1" s="24" t="s">
        <v>572</v>
      </c>
      <c r="F1" s="24" t="s">
        <v>438</v>
      </c>
      <c r="G1" s="23" t="s">
        <v>0</v>
      </c>
      <c r="H1" s="24" t="s">
        <v>588</v>
      </c>
      <c r="I1" s="23" t="s">
        <v>426</v>
      </c>
      <c r="J1" s="25" t="s">
        <v>589</v>
      </c>
      <c r="K1" s="26" t="s">
        <v>441</v>
      </c>
      <c r="L1" s="27"/>
      <c r="M1" s="28" t="s">
        <v>581</v>
      </c>
      <c r="N1" s="28" t="s">
        <v>582</v>
      </c>
      <c r="O1" s="10"/>
      <c r="P1" s="10"/>
    </row>
    <row r="2" spans="1:16" s="2" customFormat="1" ht="171.75" x14ac:dyDescent="0.25">
      <c r="A2" s="74" t="s">
        <v>425</v>
      </c>
      <c r="B2" s="41" t="s">
        <v>424</v>
      </c>
      <c r="C2" s="68" t="s">
        <v>423</v>
      </c>
      <c r="D2" s="29"/>
      <c r="E2" s="29"/>
      <c r="F2" s="30"/>
      <c r="G2" s="31" t="s">
        <v>422</v>
      </c>
      <c r="H2" s="32" t="s">
        <v>421</v>
      </c>
      <c r="I2" s="29"/>
      <c r="J2" s="33" t="e">
        <f>VLOOKUP(B2,M:P,3,FALSE)</f>
        <v>#N/A</v>
      </c>
      <c r="K2" s="33" t="e">
        <f>VLOOKUP(J2,'NCSR Answers Numeric'!A:B,2,FALSE)</f>
        <v>#N/A</v>
      </c>
      <c r="L2" s="27"/>
      <c r="M2" s="34"/>
      <c r="N2" s="34"/>
      <c r="O2" s="9"/>
      <c r="P2" s="9"/>
    </row>
    <row r="3" spans="1:16" s="2" customFormat="1" ht="300" x14ac:dyDescent="0.25">
      <c r="A3" s="75"/>
      <c r="B3" s="41" t="s">
        <v>420</v>
      </c>
      <c r="C3" s="68" t="s">
        <v>419</v>
      </c>
      <c r="D3" s="29"/>
      <c r="E3" s="29"/>
      <c r="F3" s="30"/>
      <c r="G3" s="31" t="s">
        <v>2</v>
      </c>
      <c r="H3" s="32" t="s">
        <v>418</v>
      </c>
      <c r="I3" s="29"/>
      <c r="J3" s="33" t="e">
        <f t="shared" ref="J3:J66" si="0">VLOOKUP(B3,M:P,3,FALSE)</f>
        <v>#N/A</v>
      </c>
      <c r="K3" s="33" t="e">
        <f>VLOOKUP(J3,'NCSR Answers Numeric'!A:B,2,FALSE)</f>
        <v>#N/A</v>
      </c>
      <c r="L3" s="27"/>
      <c r="M3" s="35"/>
      <c r="N3" s="35"/>
      <c r="O3" s="9"/>
      <c r="P3" s="9"/>
    </row>
    <row r="4" spans="1:16" s="2" customFormat="1" ht="114.75" x14ac:dyDescent="0.25">
      <c r="A4" s="75"/>
      <c r="B4" s="41" t="s">
        <v>417</v>
      </c>
      <c r="C4" s="68" t="s">
        <v>416</v>
      </c>
      <c r="D4" s="29"/>
      <c r="E4" s="29"/>
      <c r="F4" s="30"/>
      <c r="G4" s="31" t="s">
        <v>3</v>
      </c>
      <c r="H4" s="32" t="s">
        <v>415</v>
      </c>
      <c r="I4" s="29"/>
      <c r="J4" s="33" t="e">
        <f t="shared" si="0"/>
        <v>#N/A</v>
      </c>
      <c r="K4" s="33" t="e">
        <f>VLOOKUP(J4,'NCSR Answers Numeric'!A:B,2,FALSE)</f>
        <v>#N/A</v>
      </c>
      <c r="L4" s="27"/>
      <c r="M4" s="34"/>
      <c r="N4" s="34"/>
      <c r="O4" s="9"/>
      <c r="P4" s="9"/>
    </row>
    <row r="5" spans="1:16" s="2" customFormat="1" ht="72" x14ac:dyDescent="0.25">
      <c r="A5" s="75"/>
      <c r="B5" s="41" t="s">
        <v>414</v>
      </c>
      <c r="C5" s="68" t="s">
        <v>413</v>
      </c>
      <c r="D5" s="29"/>
      <c r="E5" s="29"/>
      <c r="F5" s="30"/>
      <c r="G5" s="29"/>
      <c r="H5" s="32" t="s">
        <v>412</v>
      </c>
      <c r="I5" s="29"/>
      <c r="J5" s="33" t="e">
        <f t="shared" si="0"/>
        <v>#N/A</v>
      </c>
      <c r="K5" s="33" t="e">
        <f>VLOOKUP(J5,'NCSR Answers Numeric'!A:B,2,FALSE)</f>
        <v>#N/A</v>
      </c>
      <c r="L5" s="27"/>
      <c r="M5" s="35"/>
      <c r="N5" s="35"/>
      <c r="O5" s="9"/>
      <c r="P5" s="9"/>
    </row>
    <row r="6" spans="1:16" s="2" customFormat="1" ht="171.75" x14ac:dyDescent="0.25">
      <c r="A6" s="75"/>
      <c r="B6" s="41" t="s">
        <v>411</v>
      </c>
      <c r="C6" s="68" t="s">
        <v>410</v>
      </c>
      <c r="D6" s="29"/>
      <c r="E6" s="29"/>
      <c r="F6" s="30"/>
      <c r="G6" s="29"/>
      <c r="H6" s="32" t="s">
        <v>409</v>
      </c>
      <c r="I6" s="67" t="s">
        <v>265</v>
      </c>
      <c r="J6" s="33" t="e">
        <f t="shared" si="0"/>
        <v>#N/A</v>
      </c>
      <c r="K6" s="33" t="e">
        <f>VLOOKUP(J6,'NCSR Answers Numeric'!A:B,2,FALSE)</f>
        <v>#N/A</v>
      </c>
      <c r="L6" s="27"/>
      <c r="M6" s="35"/>
      <c r="N6" s="35"/>
      <c r="O6" s="9"/>
      <c r="P6" s="9"/>
    </row>
    <row r="7" spans="1:16" s="2" customFormat="1" ht="157.5" x14ac:dyDescent="0.25">
      <c r="A7" s="75"/>
      <c r="B7" s="41" t="s">
        <v>408</v>
      </c>
      <c r="C7" s="68" t="s">
        <v>407</v>
      </c>
      <c r="D7" s="29"/>
      <c r="E7" s="29"/>
      <c r="F7" s="29"/>
      <c r="G7" s="29"/>
      <c r="H7" s="32" t="s">
        <v>406</v>
      </c>
      <c r="I7" s="29"/>
      <c r="J7" s="33" t="e">
        <f t="shared" si="0"/>
        <v>#N/A</v>
      </c>
      <c r="K7" s="33" t="e">
        <f>VLOOKUP(J7,'NCSR Answers Numeric'!A:B,2,FALSE)</f>
        <v>#N/A</v>
      </c>
      <c r="L7" s="27"/>
      <c r="M7" s="35"/>
      <c r="N7" s="35"/>
      <c r="O7" s="9"/>
      <c r="P7" s="9"/>
    </row>
    <row r="8" spans="1:16" s="2" customFormat="1" ht="30" x14ac:dyDescent="0.25">
      <c r="A8" s="75"/>
      <c r="B8" s="41" t="s">
        <v>405</v>
      </c>
      <c r="C8" s="68" t="s">
        <v>404</v>
      </c>
      <c r="D8" s="29"/>
      <c r="E8" s="29"/>
      <c r="F8" s="29"/>
      <c r="G8" s="29"/>
      <c r="H8" s="32" t="s">
        <v>403</v>
      </c>
      <c r="I8" s="29"/>
      <c r="J8" s="33" t="e">
        <f t="shared" si="0"/>
        <v>#N/A</v>
      </c>
      <c r="K8" s="33" t="e">
        <f>VLOOKUP(J8,'NCSR Answers Numeric'!A:B,2,FALSE)</f>
        <v>#N/A</v>
      </c>
      <c r="L8" s="27"/>
      <c r="M8" s="35"/>
      <c r="N8" s="35"/>
      <c r="O8" s="9"/>
      <c r="P8" s="9"/>
    </row>
    <row r="9" spans="1:16" s="2" customFormat="1" ht="30" x14ac:dyDescent="0.25">
      <c r="A9" s="75"/>
      <c r="B9" s="41" t="s">
        <v>402</v>
      </c>
      <c r="C9" s="68" t="s">
        <v>401</v>
      </c>
      <c r="D9" s="29"/>
      <c r="E9" s="29"/>
      <c r="F9" s="29"/>
      <c r="G9" s="29"/>
      <c r="H9" s="32" t="s">
        <v>400</v>
      </c>
      <c r="I9" s="29"/>
      <c r="J9" s="33" t="e">
        <f t="shared" si="0"/>
        <v>#N/A</v>
      </c>
      <c r="K9" s="33" t="e">
        <f>VLOOKUP(J9,'NCSR Answers Numeric'!A:B,2,FALSE)</f>
        <v>#N/A</v>
      </c>
      <c r="L9" s="27"/>
      <c r="M9" s="35"/>
      <c r="N9" s="35"/>
      <c r="O9" s="9"/>
      <c r="P9" s="9"/>
    </row>
    <row r="10" spans="1:16" s="2" customFormat="1" ht="143.25" x14ac:dyDescent="0.25">
      <c r="A10" s="75"/>
      <c r="B10" s="41" t="s">
        <v>399</v>
      </c>
      <c r="C10" s="68" t="s">
        <v>398</v>
      </c>
      <c r="D10" s="29"/>
      <c r="E10" s="29"/>
      <c r="F10" s="29"/>
      <c r="G10" s="29"/>
      <c r="H10" s="32" t="s">
        <v>397</v>
      </c>
      <c r="I10" s="29"/>
      <c r="J10" s="33" t="e">
        <f t="shared" si="0"/>
        <v>#N/A</v>
      </c>
      <c r="K10" s="33" t="e">
        <f>VLOOKUP(J10,'NCSR Answers Numeric'!A:B,2,FALSE)</f>
        <v>#N/A</v>
      </c>
      <c r="L10" s="27"/>
      <c r="M10" s="35"/>
      <c r="N10" s="35"/>
      <c r="O10" s="9"/>
      <c r="P10" s="9"/>
    </row>
    <row r="11" spans="1:16" s="2" customFormat="1" ht="143.25" customHeight="1" x14ac:dyDescent="0.25">
      <c r="A11" s="75"/>
      <c r="B11" s="41" t="s">
        <v>396</v>
      </c>
      <c r="C11" s="68" t="s">
        <v>395</v>
      </c>
      <c r="D11" s="29"/>
      <c r="E11" s="29"/>
      <c r="F11" s="29"/>
      <c r="G11" s="29"/>
      <c r="H11" s="32" t="s">
        <v>394</v>
      </c>
      <c r="I11" s="29"/>
      <c r="J11" s="33" t="e">
        <f t="shared" si="0"/>
        <v>#N/A</v>
      </c>
      <c r="K11" s="33" t="e">
        <f>VLOOKUP(J11,'NCSR Answers Numeric'!A:B,2,FALSE)</f>
        <v>#N/A</v>
      </c>
      <c r="L11" s="27"/>
      <c r="M11" s="35"/>
      <c r="N11" s="35"/>
      <c r="O11" s="9"/>
      <c r="P11" s="9"/>
    </row>
    <row r="12" spans="1:16" s="2" customFormat="1" ht="59.25" customHeight="1" x14ac:dyDescent="0.25">
      <c r="A12" s="75"/>
      <c r="B12" s="41" t="s">
        <v>393</v>
      </c>
      <c r="C12" s="68" t="s">
        <v>392</v>
      </c>
      <c r="D12" s="29"/>
      <c r="E12" s="29"/>
      <c r="F12" s="29"/>
      <c r="G12" s="29"/>
      <c r="H12" s="32" t="s">
        <v>391</v>
      </c>
      <c r="I12" s="29"/>
      <c r="J12" s="33" t="e">
        <f t="shared" si="0"/>
        <v>#N/A</v>
      </c>
      <c r="K12" s="33" t="e">
        <f>VLOOKUP(J12,'NCSR Answers Numeric'!A:B,2,FALSE)</f>
        <v>#N/A</v>
      </c>
      <c r="L12" s="27"/>
      <c r="M12" s="35"/>
      <c r="N12" s="35"/>
      <c r="O12" s="9"/>
      <c r="P12" s="9"/>
    </row>
    <row r="13" spans="1:16" s="2" customFormat="1" ht="157.5" x14ac:dyDescent="0.25">
      <c r="A13" s="75"/>
      <c r="B13" s="41" t="s">
        <v>390</v>
      </c>
      <c r="C13" s="68" t="s">
        <v>389</v>
      </c>
      <c r="D13" s="29"/>
      <c r="E13" s="29"/>
      <c r="F13" s="29"/>
      <c r="G13" s="29"/>
      <c r="H13" s="32" t="s">
        <v>388</v>
      </c>
      <c r="I13" s="29"/>
      <c r="J13" s="33" t="e">
        <f t="shared" si="0"/>
        <v>#N/A</v>
      </c>
      <c r="K13" s="33" t="e">
        <f>VLOOKUP(J13,'NCSR Answers Numeric'!A:B,2,FALSE)</f>
        <v>#N/A</v>
      </c>
      <c r="L13" s="27"/>
      <c r="M13" s="35"/>
      <c r="N13" s="35"/>
      <c r="O13" s="9"/>
      <c r="P13" s="9"/>
    </row>
    <row r="14" spans="1:16" s="2" customFormat="1" ht="171.75" x14ac:dyDescent="0.25">
      <c r="A14" s="75"/>
      <c r="B14" s="41" t="s">
        <v>387</v>
      </c>
      <c r="C14" s="68" t="s">
        <v>386</v>
      </c>
      <c r="D14" s="29"/>
      <c r="E14" s="29"/>
      <c r="F14" s="29"/>
      <c r="G14" s="31" t="s">
        <v>4</v>
      </c>
      <c r="H14" s="32" t="s">
        <v>385</v>
      </c>
      <c r="I14" s="29"/>
      <c r="J14" s="33" t="e">
        <f t="shared" si="0"/>
        <v>#N/A</v>
      </c>
      <c r="K14" s="33" t="e">
        <f>VLOOKUP(J14,'NCSR Answers Numeric'!A:B,2,FALSE)</f>
        <v>#N/A</v>
      </c>
      <c r="L14" s="27"/>
      <c r="M14" s="35"/>
      <c r="N14" s="35"/>
      <c r="O14" s="9"/>
      <c r="P14" s="9"/>
    </row>
    <row r="15" spans="1:16" s="2" customFormat="1" ht="171.75" x14ac:dyDescent="0.25">
      <c r="A15" s="75"/>
      <c r="B15" s="41" t="s">
        <v>384</v>
      </c>
      <c r="C15" s="68" t="s">
        <v>383</v>
      </c>
      <c r="D15" s="29"/>
      <c r="E15" s="29"/>
      <c r="F15" s="29"/>
      <c r="G15" s="31" t="s">
        <v>4</v>
      </c>
      <c r="H15" s="32" t="s">
        <v>382</v>
      </c>
      <c r="I15" s="29"/>
      <c r="J15" s="33" t="e">
        <f t="shared" si="0"/>
        <v>#N/A</v>
      </c>
      <c r="K15" s="33" t="e">
        <f>VLOOKUP(J15,'NCSR Answers Numeric'!A:B,2,FALSE)</f>
        <v>#N/A</v>
      </c>
      <c r="L15" s="27"/>
      <c r="M15" s="35"/>
      <c r="N15" s="35"/>
      <c r="O15" s="9"/>
      <c r="P15" s="9"/>
    </row>
    <row r="16" spans="1:16" s="2" customFormat="1" ht="257.25" customHeight="1" x14ac:dyDescent="0.25">
      <c r="A16" s="75"/>
      <c r="B16" s="41" t="s">
        <v>381</v>
      </c>
      <c r="C16" s="68" t="s">
        <v>380</v>
      </c>
      <c r="D16" s="29"/>
      <c r="E16" s="29"/>
      <c r="F16" s="29"/>
      <c r="G16" s="31" t="s">
        <v>4</v>
      </c>
      <c r="H16" s="36" t="s">
        <v>379</v>
      </c>
      <c r="I16" s="29"/>
      <c r="J16" s="33" t="e">
        <f t="shared" si="0"/>
        <v>#N/A</v>
      </c>
      <c r="K16" s="33" t="e">
        <f>VLOOKUP(J16,'NCSR Answers Numeric'!A:B,2,FALSE)</f>
        <v>#N/A</v>
      </c>
      <c r="L16" s="27"/>
      <c r="M16" s="35"/>
      <c r="N16" s="35"/>
      <c r="O16" s="9"/>
      <c r="P16" s="9"/>
    </row>
    <row r="17" spans="1:16" s="2" customFormat="1" ht="409.5" x14ac:dyDescent="0.25">
      <c r="A17" s="75"/>
      <c r="B17" s="41" t="s">
        <v>378</v>
      </c>
      <c r="C17" s="68" t="s">
        <v>377</v>
      </c>
      <c r="D17" s="31" t="s">
        <v>156</v>
      </c>
      <c r="E17" s="31" t="s">
        <v>19</v>
      </c>
      <c r="F17" s="31" t="s">
        <v>364</v>
      </c>
      <c r="G17" s="37" t="s">
        <v>105</v>
      </c>
      <c r="H17" s="38" t="s">
        <v>376</v>
      </c>
      <c r="I17" s="29"/>
      <c r="J17" s="33" t="e">
        <f t="shared" si="0"/>
        <v>#N/A</v>
      </c>
      <c r="K17" s="33" t="e">
        <f>VLOOKUP(J17,'NCSR Answers Numeric'!A:B,2,FALSE)</f>
        <v>#N/A</v>
      </c>
      <c r="L17" s="27"/>
      <c r="M17" s="35"/>
      <c r="N17" s="35"/>
      <c r="O17" s="9"/>
      <c r="P17" s="9"/>
    </row>
    <row r="18" spans="1:16" s="2" customFormat="1" ht="143.25" x14ac:dyDescent="0.25">
      <c r="A18" s="75"/>
      <c r="B18" s="41" t="s">
        <v>375</v>
      </c>
      <c r="C18" s="68" t="s">
        <v>374</v>
      </c>
      <c r="D18" s="31" t="s">
        <v>307</v>
      </c>
      <c r="E18" s="29"/>
      <c r="F18" s="30"/>
      <c r="G18" s="31" t="s">
        <v>105</v>
      </c>
      <c r="H18" s="36" t="s">
        <v>373</v>
      </c>
      <c r="I18" s="29"/>
      <c r="J18" s="33" t="e">
        <f t="shared" si="0"/>
        <v>#N/A</v>
      </c>
      <c r="K18" s="33" t="e">
        <f>VLOOKUP(J18,'NCSR Answers Numeric'!A:B,2,FALSE)</f>
        <v>#N/A</v>
      </c>
      <c r="L18" s="27"/>
      <c r="M18" s="35"/>
      <c r="N18" s="35"/>
      <c r="O18" s="9"/>
      <c r="P18" s="9"/>
    </row>
    <row r="19" spans="1:16" s="2" customFormat="1" ht="342" x14ac:dyDescent="0.25">
      <c r="A19" s="75"/>
      <c r="B19" s="41" t="s">
        <v>372</v>
      </c>
      <c r="C19" s="68" t="s">
        <v>371</v>
      </c>
      <c r="D19" s="31" t="s">
        <v>307</v>
      </c>
      <c r="E19" s="29"/>
      <c r="F19" s="31" t="s">
        <v>364</v>
      </c>
      <c r="G19" s="29"/>
      <c r="H19" s="38" t="s">
        <v>370</v>
      </c>
      <c r="I19" s="29"/>
      <c r="J19" s="33" t="e">
        <f t="shared" si="0"/>
        <v>#N/A</v>
      </c>
      <c r="K19" s="33" t="e">
        <f>VLOOKUP(J19,'NCSR Answers Numeric'!A:B,2,FALSE)</f>
        <v>#N/A</v>
      </c>
      <c r="L19" s="27"/>
      <c r="M19" s="35"/>
      <c r="N19" s="35"/>
      <c r="O19" s="9"/>
      <c r="P19" s="9"/>
    </row>
    <row r="20" spans="1:16" s="2" customFormat="1" ht="228.75" customHeight="1" x14ac:dyDescent="0.25">
      <c r="A20" s="75"/>
      <c r="B20" s="41" t="s">
        <v>369</v>
      </c>
      <c r="C20" s="68" t="s">
        <v>368</v>
      </c>
      <c r="D20" s="31" t="s">
        <v>307</v>
      </c>
      <c r="E20" s="31" t="s">
        <v>360</v>
      </c>
      <c r="F20" s="31" t="s">
        <v>364</v>
      </c>
      <c r="G20" s="29"/>
      <c r="H20" s="32" t="s">
        <v>367</v>
      </c>
      <c r="I20" s="29"/>
      <c r="J20" s="33" t="e">
        <f t="shared" si="0"/>
        <v>#N/A</v>
      </c>
      <c r="K20" s="33" t="e">
        <f>VLOOKUP(J20,'NCSR Answers Numeric'!A:B,2,FALSE)</f>
        <v>#N/A</v>
      </c>
      <c r="L20" s="27"/>
      <c r="M20" s="35"/>
      <c r="N20" s="35"/>
      <c r="O20" s="9"/>
      <c r="P20" s="9"/>
    </row>
    <row r="21" spans="1:16" s="2" customFormat="1" ht="257.25" x14ac:dyDescent="0.25">
      <c r="A21" s="75"/>
      <c r="B21" s="41" t="s">
        <v>366</v>
      </c>
      <c r="C21" s="68" t="s">
        <v>365</v>
      </c>
      <c r="D21" s="31" t="s">
        <v>307</v>
      </c>
      <c r="E21" s="31" t="s">
        <v>435</v>
      </c>
      <c r="F21" s="31" t="s">
        <v>364</v>
      </c>
      <c r="G21" s="29"/>
      <c r="H21" s="32" t="s">
        <v>363</v>
      </c>
      <c r="I21" s="29"/>
      <c r="J21" s="33" t="e">
        <f t="shared" si="0"/>
        <v>#N/A</v>
      </c>
      <c r="K21" s="33" t="e">
        <f>VLOOKUP(J21,'NCSR Answers Numeric'!A:B,2,FALSE)</f>
        <v>#N/A</v>
      </c>
      <c r="L21" s="27"/>
      <c r="M21" s="35"/>
      <c r="N21" s="35"/>
      <c r="O21" s="9"/>
      <c r="P21" s="9"/>
    </row>
    <row r="22" spans="1:16" s="2" customFormat="1" ht="178.5" customHeight="1" x14ac:dyDescent="0.25">
      <c r="A22" s="75"/>
      <c r="B22" s="41" t="s">
        <v>362</v>
      </c>
      <c r="C22" s="68" t="s">
        <v>361</v>
      </c>
      <c r="D22" s="29"/>
      <c r="E22" s="31" t="s">
        <v>360</v>
      </c>
      <c r="F22" s="30"/>
      <c r="G22" s="29"/>
      <c r="H22" s="32" t="s">
        <v>359</v>
      </c>
      <c r="I22" s="29"/>
      <c r="J22" s="33" t="e">
        <f t="shared" si="0"/>
        <v>#N/A</v>
      </c>
      <c r="K22" s="33" t="e">
        <f>VLOOKUP(J22,'NCSR Answers Numeric'!A:B,2,FALSE)</f>
        <v>#N/A</v>
      </c>
      <c r="L22" s="27"/>
      <c r="M22" s="35"/>
      <c r="N22" s="35"/>
      <c r="O22" s="9"/>
      <c r="P22" s="9"/>
    </row>
    <row r="23" spans="1:16" s="2" customFormat="1" ht="200.25" x14ac:dyDescent="0.25">
      <c r="A23" s="75"/>
      <c r="B23" s="41" t="s">
        <v>358</v>
      </c>
      <c r="C23" s="68" t="s">
        <v>357</v>
      </c>
      <c r="D23" s="29"/>
      <c r="E23" s="29"/>
      <c r="F23" s="30"/>
      <c r="G23" s="29"/>
      <c r="H23" s="32" t="s">
        <v>356</v>
      </c>
      <c r="I23" s="29"/>
      <c r="J23" s="33" t="e">
        <f t="shared" si="0"/>
        <v>#N/A</v>
      </c>
      <c r="K23" s="33" t="e">
        <f>VLOOKUP(J23,'NCSR Answers Numeric'!A:B,2,FALSE)</f>
        <v>#N/A</v>
      </c>
      <c r="L23" s="27"/>
      <c r="M23" s="35"/>
      <c r="N23" s="35"/>
      <c r="O23" s="9"/>
      <c r="P23" s="9"/>
    </row>
    <row r="24" spans="1:16" s="2" customFormat="1" ht="219.75" customHeight="1" x14ac:dyDescent="0.25">
      <c r="A24" s="75"/>
      <c r="B24" s="41" t="s">
        <v>355</v>
      </c>
      <c r="C24" s="68" t="s">
        <v>354</v>
      </c>
      <c r="D24" s="29"/>
      <c r="E24" s="29"/>
      <c r="F24" s="30"/>
      <c r="G24" s="29"/>
      <c r="H24" s="32" t="s">
        <v>353</v>
      </c>
      <c r="I24" s="29"/>
      <c r="J24" s="33" t="e">
        <f t="shared" si="0"/>
        <v>#N/A</v>
      </c>
      <c r="K24" s="33" t="e">
        <f>VLOOKUP(J24,'NCSR Answers Numeric'!A:B,2,FALSE)</f>
        <v>#N/A</v>
      </c>
      <c r="L24" s="27"/>
      <c r="M24" s="35"/>
      <c r="N24" s="35"/>
      <c r="O24" s="9"/>
      <c r="P24" s="9"/>
    </row>
    <row r="25" spans="1:16" s="2" customFormat="1" ht="176.25" customHeight="1" x14ac:dyDescent="0.25">
      <c r="A25" s="75"/>
      <c r="B25" s="41" t="s">
        <v>352</v>
      </c>
      <c r="C25" s="68" t="s">
        <v>351</v>
      </c>
      <c r="D25" s="29"/>
      <c r="E25" s="29"/>
      <c r="F25" s="30"/>
      <c r="G25" s="29"/>
      <c r="H25" s="32" t="s">
        <v>350</v>
      </c>
      <c r="I25" s="29"/>
      <c r="J25" s="33" t="e">
        <f t="shared" si="0"/>
        <v>#N/A</v>
      </c>
      <c r="K25" s="33" t="e">
        <f>VLOOKUP(J25,'NCSR Answers Numeric'!A:B,2,FALSE)</f>
        <v>#N/A</v>
      </c>
      <c r="L25" s="27"/>
      <c r="M25" s="35"/>
      <c r="N25" s="35"/>
      <c r="O25" s="9"/>
      <c r="P25" s="9"/>
    </row>
    <row r="26" spans="1:16" s="3" customFormat="1" ht="157.5" x14ac:dyDescent="0.25">
      <c r="A26" s="39"/>
      <c r="B26" s="41" t="s">
        <v>349</v>
      </c>
      <c r="C26" s="68" t="s">
        <v>348</v>
      </c>
      <c r="D26" s="40"/>
      <c r="E26" s="40"/>
      <c r="F26" s="41"/>
      <c r="G26" s="40"/>
      <c r="H26" s="32" t="s">
        <v>347</v>
      </c>
      <c r="I26" s="40"/>
      <c r="J26" s="33" t="e">
        <f t="shared" si="0"/>
        <v>#N/A</v>
      </c>
      <c r="K26" s="33" t="e">
        <f>VLOOKUP(J26,'NCSR Answers Numeric'!A:B,2,FALSE)</f>
        <v>#N/A</v>
      </c>
      <c r="L26" s="42"/>
      <c r="M26" s="35"/>
      <c r="N26" s="35"/>
      <c r="O26" s="9"/>
      <c r="P26" s="9"/>
    </row>
    <row r="27" spans="1:16" s="3" customFormat="1" ht="73.5" customHeight="1" x14ac:dyDescent="0.25">
      <c r="A27" s="39"/>
      <c r="B27" s="41" t="s">
        <v>346</v>
      </c>
      <c r="C27" s="68" t="s">
        <v>345</v>
      </c>
      <c r="D27" s="40"/>
      <c r="E27" s="40"/>
      <c r="F27" s="41"/>
      <c r="G27" s="40"/>
      <c r="H27" s="43" t="s">
        <v>344</v>
      </c>
      <c r="I27" s="31" t="s">
        <v>265</v>
      </c>
      <c r="J27" s="33" t="e">
        <f t="shared" si="0"/>
        <v>#N/A</v>
      </c>
      <c r="K27" s="33" t="e">
        <f>VLOOKUP(J27,'NCSR Answers Numeric'!A:B,2,FALSE)</f>
        <v>#N/A</v>
      </c>
      <c r="L27" s="42"/>
      <c r="M27" s="35"/>
      <c r="N27" s="35"/>
      <c r="O27" s="9"/>
      <c r="P27" s="9"/>
    </row>
    <row r="28" spans="1:16" s="3" customFormat="1" ht="60" x14ac:dyDescent="0.25">
      <c r="A28" s="39"/>
      <c r="B28" s="41" t="s">
        <v>343</v>
      </c>
      <c r="C28" s="68" t="s">
        <v>342</v>
      </c>
      <c r="D28" s="40"/>
      <c r="E28" s="40"/>
      <c r="F28" s="41"/>
      <c r="G28" s="40"/>
      <c r="H28" s="43" t="s">
        <v>341</v>
      </c>
      <c r="I28" s="40"/>
      <c r="J28" s="33" t="e">
        <f t="shared" si="0"/>
        <v>#N/A</v>
      </c>
      <c r="K28" s="33" t="e">
        <f>VLOOKUP(J28,'NCSR Answers Numeric'!A:B,2,FALSE)</f>
        <v>#N/A</v>
      </c>
      <c r="L28" s="42"/>
      <c r="M28" s="35"/>
      <c r="N28" s="35"/>
      <c r="O28" s="9"/>
      <c r="P28" s="9"/>
    </row>
    <row r="29" spans="1:16" s="3" customFormat="1" ht="110.25" customHeight="1" x14ac:dyDescent="0.25">
      <c r="A29" s="39"/>
      <c r="B29" s="41" t="s">
        <v>340</v>
      </c>
      <c r="C29" s="68" t="s">
        <v>339</v>
      </c>
      <c r="D29" s="40"/>
      <c r="E29" s="40"/>
      <c r="F29" s="41"/>
      <c r="G29" s="40"/>
      <c r="H29" s="43" t="s">
        <v>338</v>
      </c>
      <c r="I29" s="31" t="s">
        <v>265</v>
      </c>
      <c r="J29" s="33" t="e">
        <f t="shared" si="0"/>
        <v>#N/A</v>
      </c>
      <c r="K29" s="33" t="e">
        <f>VLOOKUP(J29,'NCSR Answers Numeric'!A:B,2,FALSE)</f>
        <v>#N/A</v>
      </c>
      <c r="L29" s="42"/>
      <c r="M29" s="35"/>
      <c r="N29" s="35"/>
      <c r="O29" s="9"/>
      <c r="P29" s="9"/>
    </row>
    <row r="30" spans="1:16" s="3" customFormat="1" ht="88.5" customHeight="1" x14ac:dyDescent="0.25">
      <c r="A30" s="39"/>
      <c r="B30" s="41" t="s">
        <v>337</v>
      </c>
      <c r="C30" s="68" t="s">
        <v>336</v>
      </c>
      <c r="D30" s="40"/>
      <c r="E30" s="40"/>
      <c r="F30" s="41"/>
      <c r="G30" s="40"/>
      <c r="H30" s="43" t="s">
        <v>335</v>
      </c>
      <c r="I30" s="31" t="s">
        <v>135</v>
      </c>
      <c r="J30" s="33" t="e">
        <f t="shared" si="0"/>
        <v>#N/A</v>
      </c>
      <c r="K30" s="33" t="e">
        <f>VLOOKUP(J30,'NCSR Answers Numeric'!A:B,2,FALSE)</f>
        <v>#N/A</v>
      </c>
      <c r="L30" s="42"/>
      <c r="M30" s="35"/>
      <c r="N30" s="35"/>
      <c r="O30" s="9"/>
      <c r="P30" s="9"/>
    </row>
    <row r="31" spans="1:16" s="2" customFormat="1" ht="195.75" customHeight="1" x14ac:dyDescent="0.25">
      <c r="A31" s="74" t="s">
        <v>334</v>
      </c>
      <c r="B31" s="69" t="s">
        <v>333</v>
      </c>
      <c r="C31" s="70" t="s">
        <v>332</v>
      </c>
      <c r="D31" s="44"/>
      <c r="E31" s="29"/>
      <c r="F31" s="30"/>
      <c r="G31" s="29"/>
      <c r="H31" s="32" t="s">
        <v>331</v>
      </c>
      <c r="I31" s="30"/>
      <c r="J31" s="33" t="e">
        <f t="shared" si="0"/>
        <v>#N/A</v>
      </c>
      <c r="K31" s="33" t="e">
        <f>VLOOKUP(J31,'NCSR Answers Numeric'!A:B,2,FALSE)</f>
        <v>#N/A</v>
      </c>
      <c r="L31" s="27"/>
      <c r="M31" s="35"/>
      <c r="N31" s="35"/>
      <c r="O31" s="9"/>
      <c r="P31" s="9"/>
    </row>
    <row r="32" spans="1:16" s="2" customFormat="1" ht="246.75" customHeight="1" x14ac:dyDescent="0.25">
      <c r="A32" s="75"/>
      <c r="B32" s="69" t="s">
        <v>330</v>
      </c>
      <c r="C32" s="70" t="s">
        <v>329</v>
      </c>
      <c r="D32" s="44"/>
      <c r="E32" s="29"/>
      <c r="F32" s="30"/>
      <c r="G32" s="29"/>
      <c r="H32" s="32" t="s">
        <v>328</v>
      </c>
      <c r="I32" s="30"/>
      <c r="J32" s="33" t="e">
        <f t="shared" si="0"/>
        <v>#N/A</v>
      </c>
      <c r="K32" s="33" t="e">
        <f>VLOOKUP(J32,'NCSR Answers Numeric'!A:B,2,FALSE)</f>
        <v>#N/A</v>
      </c>
      <c r="L32" s="27"/>
      <c r="M32" s="35"/>
      <c r="N32" s="35"/>
      <c r="O32" s="9"/>
      <c r="P32" s="9"/>
    </row>
    <row r="33" spans="1:16" s="2" customFormat="1" ht="285.75" x14ac:dyDescent="0.25">
      <c r="A33" s="75"/>
      <c r="B33" s="69" t="s">
        <v>327</v>
      </c>
      <c r="C33" s="70" t="s">
        <v>326</v>
      </c>
      <c r="D33" s="44"/>
      <c r="E33" s="29"/>
      <c r="F33" s="30"/>
      <c r="G33" s="31" t="s">
        <v>5</v>
      </c>
      <c r="H33" s="32" t="s">
        <v>325</v>
      </c>
      <c r="I33" s="47" t="s">
        <v>324</v>
      </c>
      <c r="J33" s="33" t="e">
        <f t="shared" si="0"/>
        <v>#N/A</v>
      </c>
      <c r="K33" s="33" t="e">
        <f>VLOOKUP(J33,'NCSR Answers Numeric'!A:B,2,FALSE)</f>
        <v>#N/A</v>
      </c>
      <c r="L33" s="27"/>
      <c r="M33" s="35"/>
      <c r="N33" s="35"/>
      <c r="O33" s="9"/>
      <c r="P33" s="9"/>
    </row>
    <row r="34" spans="1:16" s="2" customFormat="1" ht="271.5" x14ac:dyDescent="0.25">
      <c r="A34" s="75"/>
      <c r="B34" s="69" t="s">
        <v>323</v>
      </c>
      <c r="C34" s="70" t="s">
        <v>322</v>
      </c>
      <c r="D34" s="44"/>
      <c r="E34" s="29"/>
      <c r="F34" s="30"/>
      <c r="G34" s="31" t="s">
        <v>321</v>
      </c>
      <c r="H34" s="32" t="s">
        <v>320</v>
      </c>
      <c r="I34" s="30"/>
      <c r="J34" s="33" t="e">
        <f t="shared" si="0"/>
        <v>#N/A</v>
      </c>
      <c r="K34" s="33" t="e">
        <f>VLOOKUP(J34,'NCSR Answers Numeric'!A:B,2,FALSE)</f>
        <v>#N/A</v>
      </c>
      <c r="L34" s="27"/>
      <c r="M34" s="35"/>
      <c r="N34" s="35"/>
      <c r="O34" s="9"/>
      <c r="P34" s="9"/>
    </row>
    <row r="35" spans="1:16" s="2" customFormat="1" ht="327.75" x14ac:dyDescent="0.25">
      <c r="A35" s="75"/>
      <c r="B35" s="69" t="s">
        <v>319</v>
      </c>
      <c r="C35" s="70" t="s">
        <v>318</v>
      </c>
      <c r="D35" s="44"/>
      <c r="E35" s="29"/>
      <c r="F35" s="30"/>
      <c r="G35" s="31" t="s">
        <v>317</v>
      </c>
      <c r="H35" s="45" t="s">
        <v>316</v>
      </c>
      <c r="I35" s="31" t="s">
        <v>269</v>
      </c>
      <c r="J35" s="33" t="e">
        <f t="shared" si="0"/>
        <v>#N/A</v>
      </c>
      <c r="K35" s="33" t="e">
        <f>VLOOKUP(J35,'NCSR Answers Numeric'!A:B,2,FALSE)</f>
        <v>#N/A</v>
      </c>
      <c r="L35" s="27"/>
      <c r="M35" s="35"/>
      <c r="N35" s="35"/>
      <c r="O35" s="9"/>
      <c r="P35" s="9"/>
    </row>
    <row r="36" spans="1:16" s="3" customFormat="1" ht="171.75" x14ac:dyDescent="0.25">
      <c r="A36" s="75"/>
      <c r="B36" s="69" t="s">
        <v>315</v>
      </c>
      <c r="C36" s="70" t="s">
        <v>314</v>
      </c>
      <c r="D36" s="46"/>
      <c r="E36" s="40"/>
      <c r="F36" s="41"/>
      <c r="G36" s="40"/>
      <c r="H36" s="43" t="s">
        <v>313</v>
      </c>
      <c r="I36" s="41"/>
      <c r="J36" s="33" t="e">
        <f t="shared" si="0"/>
        <v>#N/A</v>
      </c>
      <c r="K36" s="33" t="e">
        <f>VLOOKUP(J36,'NCSR Answers Numeric'!A:B,2,FALSE)</f>
        <v>#N/A</v>
      </c>
      <c r="L36" s="42"/>
      <c r="M36" s="35"/>
      <c r="N36" s="35"/>
      <c r="O36" s="9"/>
      <c r="P36" s="9"/>
    </row>
    <row r="37" spans="1:16" s="3" customFormat="1" ht="200.25" x14ac:dyDescent="0.25">
      <c r="A37" s="75"/>
      <c r="B37" s="69" t="s">
        <v>312</v>
      </c>
      <c r="C37" s="70" t="s">
        <v>311</v>
      </c>
      <c r="D37" s="46"/>
      <c r="E37" s="40"/>
      <c r="F37" s="41"/>
      <c r="G37" s="40"/>
      <c r="H37" s="43" t="s">
        <v>310</v>
      </c>
      <c r="I37" s="41"/>
      <c r="J37" s="33" t="e">
        <f t="shared" si="0"/>
        <v>#N/A</v>
      </c>
      <c r="K37" s="33" t="e">
        <f>VLOOKUP(J37,'NCSR Answers Numeric'!A:B,2,FALSE)</f>
        <v>#N/A</v>
      </c>
      <c r="L37" s="42"/>
      <c r="M37" s="35"/>
      <c r="N37" s="35"/>
      <c r="O37" s="9"/>
      <c r="P37" s="9"/>
    </row>
    <row r="38" spans="1:16" s="2" customFormat="1" ht="129" x14ac:dyDescent="0.25">
      <c r="A38" s="75"/>
      <c r="B38" s="69" t="s">
        <v>309</v>
      </c>
      <c r="C38" s="70" t="s">
        <v>308</v>
      </c>
      <c r="D38" s="31" t="s">
        <v>307</v>
      </c>
      <c r="E38" s="29"/>
      <c r="F38" s="30"/>
      <c r="G38" s="29"/>
      <c r="H38" s="36" t="s">
        <v>306</v>
      </c>
      <c r="I38" s="30"/>
      <c r="J38" s="33" t="e">
        <f t="shared" si="0"/>
        <v>#N/A</v>
      </c>
      <c r="K38" s="33" t="e">
        <f>VLOOKUP(J38,'NCSR Answers Numeric'!A:B,2,FALSE)</f>
        <v>#N/A</v>
      </c>
      <c r="L38" s="27"/>
      <c r="M38" s="35"/>
      <c r="N38" s="35"/>
      <c r="O38" s="9"/>
      <c r="P38" s="9"/>
    </row>
    <row r="39" spans="1:16" s="2" customFormat="1" ht="99" customHeight="1" x14ac:dyDescent="0.25">
      <c r="A39" s="75"/>
      <c r="B39" s="69" t="s">
        <v>305</v>
      </c>
      <c r="C39" s="70" t="s">
        <v>304</v>
      </c>
      <c r="D39" s="44"/>
      <c r="E39" s="29"/>
      <c r="F39" s="30"/>
      <c r="G39" s="31" t="s">
        <v>4</v>
      </c>
      <c r="H39" s="32" t="s">
        <v>303</v>
      </c>
      <c r="I39" s="30"/>
      <c r="J39" s="33" t="e">
        <f t="shared" si="0"/>
        <v>#N/A</v>
      </c>
      <c r="K39" s="33" t="e">
        <f>VLOOKUP(J39,'NCSR Answers Numeric'!A:B,2,FALSE)</f>
        <v>#N/A</v>
      </c>
      <c r="L39" s="27"/>
      <c r="M39" s="35"/>
      <c r="N39" s="35"/>
      <c r="O39" s="9"/>
      <c r="P39" s="9"/>
    </row>
    <row r="40" spans="1:16" s="2" customFormat="1" ht="67.5" customHeight="1" x14ac:dyDescent="0.25">
      <c r="A40" s="75"/>
      <c r="B40" s="69" t="s">
        <v>302</v>
      </c>
      <c r="C40" s="70" t="s">
        <v>301</v>
      </c>
      <c r="D40" s="44"/>
      <c r="E40" s="29"/>
      <c r="F40" s="30"/>
      <c r="G40" s="29"/>
      <c r="H40" s="32" t="s">
        <v>300</v>
      </c>
      <c r="I40" s="30"/>
      <c r="J40" s="33" t="e">
        <f t="shared" si="0"/>
        <v>#N/A</v>
      </c>
      <c r="K40" s="33" t="e">
        <f>VLOOKUP(J40,'NCSR Answers Numeric'!A:B,2,FALSE)</f>
        <v>#N/A</v>
      </c>
      <c r="L40" s="27"/>
      <c r="M40" s="35"/>
      <c r="N40" s="35"/>
      <c r="O40" s="9"/>
      <c r="P40" s="9"/>
    </row>
    <row r="41" spans="1:16" s="2" customFormat="1" ht="126" customHeight="1" x14ac:dyDescent="0.25">
      <c r="A41" s="75"/>
      <c r="B41" s="69" t="s">
        <v>299</v>
      </c>
      <c r="C41" s="70" t="s">
        <v>298</v>
      </c>
      <c r="D41" s="44"/>
      <c r="E41" s="29"/>
      <c r="F41" s="30"/>
      <c r="G41" s="31" t="s">
        <v>4</v>
      </c>
      <c r="H41" s="32" t="s">
        <v>297</v>
      </c>
      <c r="I41" s="30"/>
      <c r="J41" s="33" t="e">
        <f t="shared" si="0"/>
        <v>#N/A</v>
      </c>
      <c r="K41" s="33" t="e">
        <f>VLOOKUP(J41,'NCSR Answers Numeric'!A:B,2,FALSE)</f>
        <v>#N/A</v>
      </c>
      <c r="L41" s="27"/>
      <c r="M41" s="35"/>
      <c r="N41" s="35"/>
      <c r="O41" s="9"/>
      <c r="P41" s="9"/>
    </row>
    <row r="42" spans="1:16" s="2" customFormat="1" ht="143.25" customHeight="1" x14ac:dyDescent="0.25">
      <c r="A42" s="75"/>
      <c r="B42" s="69" t="s">
        <v>296</v>
      </c>
      <c r="C42" s="70" t="s">
        <v>295</v>
      </c>
      <c r="D42" s="44"/>
      <c r="E42" s="29"/>
      <c r="F42" s="30"/>
      <c r="G42" s="31" t="s">
        <v>4</v>
      </c>
      <c r="H42" s="32" t="s">
        <v>294</v>
      </c>
      <c r="I42" s="37" t="s">
        <v>204</v>
      </c>
      <c r="J42" s="33" t="e">
        <f t="shared" si="0"/>
        <v>#N/A</v>
      </c>
      <c r="K42" s="33" t="e">
        <f>VLOOKUP(J42,'NCSR Answers Numeric'!A:B,2,FALSE)</f>
        <v>#N/A</v>
      </c>
      <c r="L42" s="27"/>
      <c r="M42" s="35"/>
      <c r="N42" s="35"/>
      <c r="O42" s="9"/>
      <c r="P42" s="9"/>
    </row>
    <row r="43" spans="1:16" s="2" customFormat="1" ht="142.5" customHeight="1" x14ac:dyDescent="0.25">
      <c r="A43" s="75"/>
      <c r="B43" s="69" t="s">
        <v>293</v>
      </c>
      <c r="C43" s="70" t="s">
        <v>292</v>
      </c>
      <c r="D43" s="44"/>
      <c r="E43" s="29"/>
      <c r="F43" s="30"/>
      <c r="G43" s="29"/>
      <c r="H43" s="32" t="s">
        <v>291</v>
      </c>
      <c r="I43" s="30"/>
      <c r="J43" s="33" t="e">
        <f t="shared" si="0"/>
        <v>#N/A</v>
      </c>
      <c r="K43" s="33" t="e">
        <f>VLOOKUP(J43,'NCSR Answers Numeric'!A:B,2,FALSE)</f>
        <v>#N/A</v>
      </c>
      <c r="L43" s="27"/>
      <c r="M43" s="35"/>
      <c r="N43" s="35"/>
      <c r="O43" s="9"/>
      <c r="P43" s="9"/>
    </row>
    <row r="44" spans="1:16" s="2" customFormat="1" ht="199.5" customHeight="1" x14ac:dyDescent="0.25">
      <c r="A44" s="75"/>
      <c r="B44" s="69" t="s">
        <v>290</v>
      </c>
      <c r="C44" s="70" t="s">
        <v>289</v>
      </c>
      <c r="D44" s="44"/>
      <c r="E44" s="29"/>
      <c r="F44" s="30"/>
      <c r="G44" s="29"/>
      <c r="H44" s="32" t="s">
        <v>288</v>
      </c>
      <c r="I44" s="30"/>
      <c r="J44" s="33" t="e">
        <f t="shared" si="0"/>
        <v>#N/A</v>
      </c>
      <c r="K44" s="33" t="e">
        <f>VLOOKUP(J44,'NCSR Answers Numeric'!A:B,2,FALSE)</f>
        <v>#N/A</v>
      </c>
      <c r="L44" s="27"/>
      <c r="M44" s="35"/>
      <c r="N44" s="35"/>
      <c r="O44" s="9"/>
      <c r="P44" s="9"/>
    </row>
    <row r="45" spans="1:16" s="2" customFormat="1" ht="168.75" customHeight="1" x14ac:dyDescent="0.25">
      <c r="A45" s="75"/>
      <c r="B45" s="69" t="s">
        <v>287</v>
      </c>
      <c r="C45" s="70" t="s">
        <v>286</v>
      </c>
      <c r="D45" s="44"/>
      <c r="E45" s="29"/>
      <c r="F45" s="30"/>
      <c r="G45" s="29"/>
      <c r="H45" s="32" t="s">
        <v>285</v>
      </c>
      <c r="I45" s="31" t="s">
        <v>284</v>
      </c>
      <c r="J45" s="33" t="e">
        <f t="shared" si="0"/>
        <v>#N/A</v>
      </c>
      <c r="K45" s="33" t="e">
        <f>VLOOKUP(J45,'NCSR Answers Numeric'!A:B,2,FALSE)</f>
        <v>#N/A</v>
      </c>
      <c r="L45" s="27"/>
      <c r="M45" s="35"/>
      <c r="N45" s="35"/>
      <c r="O45" s="9"/>
      <c r="P45" s="9"/>
    </row>
    <row r="46" spans="1:16" s="2" customFormat="1" ht="15" customHeight="1" x14ac:dyDescent="0.25">
      <c r="A46" s="75"/>
      <c r="B46" s="41" t="s">
        <v>283</v>
      </c>
      <c r="C46" s="70" t="s">
        <v>282</v>
      </c>
      <c r="D46" s="44"/>
      <c r="E46" s="29"/>
      <c r="F46" s="30"/>
      <c r="G46" s="30"/>
      <c r="H46" s="32" t="s">
        <v>281</v>
      </c>
      <c r="I46" s="30"/>
      <c r="J46" s="33" t="e">
        <f t="shared" si="0"/>
        <v>#N/A</v>
      </c>
      <c r="K46" s="33" t="e">
        <f>VLOOKUP(J46,'NCSR Answers Numeric'!A:B,2,FALSE)</f>
        <v>#N/A</v>
      </c>
      <c r="L46" s="27"/>
      <c r="M46" s="35"/>
      <c r="N46" s="35"/>
      <c r="O46" s="9"/>
      <c r="P46" s="9"/>
    </row>
    <row r="47" spans="1:16" s="2" customFormat="1" ht="143.25" customHeight="1" x14ac:dyDescent="0.25">
      <c r="A47" s="75"/>
      <c r="B47" s="41" t="s">
        <v>280</v>
      </c>
      <c r="C47" s="70" t="s">
        <v>279</v>
      </c>
      <c r="D47" s="44"/>
      <c r="E47" s="29"/>
      <c r="F47" s="30"/>
      <c r="G47" s="47" t="s">
        <v>6</v>
      </c>
      <c r="H47" s="32" t="s">
        <v>278</v>
      </c>
      <c r="I47" s="30"/>
      <c r="J47" s="33" t="e">
        <f t="shared" si="0"/>
        <v>#N/A</v>
      </c>
      <c r="K47" s="33" t="e">
        <f>VLOOKUP(J47,'NCSR Answers Numeric'!A:B,2,FALSE)</f>
        <v>#N/A</v>
      </c>
      <c r="L47" s="27"/>
      <c r="M47" s="35"/>
      <c r="N47" s="35"/>
      <c r="O47" s="9"/>
      <c r="P47" s="9"/>
    </row>
    <row r="48" spans="1:16" s="2" customFormat="1" ht="114.75" x14ac:dyDescent="0.25">
      <c r="A48" s="75"/>
      <c r="B48" s="41" t="s">
        <v>277</v>
      </c>
      <c r="C48" s="70" t="s">
        <v>276</v>
      </c>
      <c r="D48" s="30"/>
      <c r="E48" s="29"/>
      <c r="F48" s="44"/>
      <c r="G48" s="31" t="s">
        <v>275</v>
      </c>
      <c r="H48" s="36" t="s">
        <v>274</v>
      </c>
      <c r="I48" s="44"/>
      <c r="J48" s="33" t="e">
        <f t="shared" si="0"/>
        <v>#N/A</v>
      </c>
      <c r="K48" s="33" t="e">
        <f>VLOOKUP(J48,'NCSR Answers Numeric'!A:B,2,FALSE)</f>
        <v>#N/A</v>
      </c>
      <c r="L48" s="27"/>
      <c r="M48" s="35"/>
      <c r="N48" s="35"/>
      <c r="O48" s="9"/>
      <c r="P48" s="9"/>
    </row>
    <row r="49" spans="1:16" s="2" customFormat="1" ht="147" customHeight="1" x14ac:dyDescent="0.25">
      <c r="A49" s="75"/>
      <c r="B49" s="41" t="s">
        <v>273</v>
      </c>
      <c r="C49" s="70" t="s">
        <v>272</v>
      </c>
      <c r="D49" s="44"/>
      <c r="E49" s="29"/>
      <c r="F49" s="30"/>
      <c r="G49" s="31" t="s">
        <v>271</v>
      </c>
      <c r="H49" s="32" t="s">
        <v>270</v>
      </c>
      <c r="I49" s="31" t="s">
        <v>269</v>
      </c>
      <c r="J49" s="33" t="e">
        <f t="shared" si="0"/>
        <v>#N/A</v>
      </c>
      <c r="K49" s="33" t="e">
        <f>VLOOKUP(J49,'NCSR Answers Numeric'!A:B,2,FALSE)</f>
        <v>#N/A</v>
      </c>
      <c r="L49" s="27"/>
      <c r="M49" s="35"/>
      <c r="N49" s="35"/>
      <c r="O49" s="9"/>
      <c r="P49" s="9"/>
    </row>
    <row r="50" spans="1:16" s="3" customFormat="1" ht="30.75" customHeight="1" x14ac:dyDescent="0.25">
      <c r="A50" s="75"/>
      <c r="B50" s="41" t="s">
        <v>268</v>
      </c>
      <c r="C50" s="70" t="s">
        <v>267</v>
      </c>
      <c r="D50" s="46"/>
      <c r="E50" s="40"/>
      <c r="F50" s="41"/>
      <c r="G50" s="41"/>
      <c r="H50" s="43" t="s">
        <v>266</v>
      </c>
      <c r="I50" s="31" t="s">
        <v>265</v>
      </c>
      <c r="J50" s="33" t="e">
        <f t="shared" si="0"/>
        <v>#N/A</v>
      </c>
      <c r="K50" s="33" t="e">
        <f>VLOOKUP(J50,'NCSR Answers Numeric'!A:B,2,FALSE)</f>
        <v>#N/A</v>
      </c>
      <c r="L50" s="42"/>
      <c r="M50" s="35"/>
      <c r="N50" s="35"/>
      <c r="O50" s="9"/>
      <c r="P50" s="9"/>
    </row>
    <row r="51" spans="1:16" s="2" customFormat="1" ht="105.75" customHeight="1" x14ac:dyDescent="0.25">
      <c r="A51" s="75"/>
      <c r="B51" s="41" t="s">
        <v>264</v>
      </c>
      <c r="C51" s="70" t="s">
        <v>263</v>
      </c>
      <c r="D51" s="30"/>
      <c r="E51" s="31" t="s">
        <v>19</v>
      </c>
      <c r="F51" s="44"/>
      <c r="G51" s="44"/>
      <c r="H51" s="45" t="s">
        <v>262</v>
      </c>
      <c r="I51" s="44"/>
      <c r="J51" s="33" t="e">
        <f t="shared" si="0"/>
        <v>#N/A</v>
      </c>
      <c r="K51" s="33" t="e">
        <f>VLOOKUP(J51,'NCSR Answers Numeric'!A:B,2,FALSE)</f>
        <v>#N/A</v>
      </c>
      <c r="L51" s="27"/>
      <c r="M51" s="35"/>
      <c r="N51" s="35"/>
      <c r="O51" s="9"/>
      <c r="P51" s="9"/>
    </row>
    <row r="52" spans="1:16" s="2" customFormat="1" ht="170.25" customHeight="1" x14ac:dyDescent="0.25">
      <c r="A52" s="75"/>
      <c r="B52" s="69" t="s">
        <v>261</v>
      </c>
      <c r="C52" s="70" t="s">
        <v>260</v>
      </c>
      <c r="D52" s="44"/>
      <c r="E52" s="29"/>
      <c r="F52" s="30"/>
      <c r="G52" s="30"/>
      <c r="H52" s="32" t="s">
        <v>259</v>
      </c>
      <c r="I52" s="30"/>
      <c r="J52" s="33" t="e">
        <f t="shared" si="0"/>
        <v>#N/A</v>
      </c>
      <c r="K52" s="33" t="e">
        <f>VLOOKUP(J52,'NCSR Answers Numeric'!A:B,2,FALSE)</f>
        <v>#N/A</v>
      </c>
      <c r="L52" s="27"/>
      <c r="M52" s="35"/>
      <c r="N52" s="35"/>
      <c r="O52" s="9"/>
      <c r="P52" s="9"/>
    </row>
    <row r="53" spans="1:16" s="2" customFormat="1" ht="231" customHeight="1" x14ac:dyDescent="0.25">
      <c r="A53" s="75"/>
      <c r="B53" s="69" t="s">
        <v>258</v>
      </c>
      <c r="C53" s="70" t="s">
        <v>257</v>
      </c>
      <c r="D53" s="44"/>
      <c r="E53" s="31" t="s">
        <v>19</v>
      </c>
      <c r="F53" s="30"/>
      <c r="G53" s="30"/>
      <c r="H53" s="32" t="s">
        <v>256</v>
      </c>
      <c r="I53" s="30"/>
      <c r="J53" s="33" t="e">
        <f t="shared" si="0"/>
        <v>#N/A</v>
      </c>
      <c r="K53" s="33" t="e">
        <f>VLOOKUP(J53,'NCSR Answers Numeric'!A:B,2,FALSE)</f>
        <v>#N/A</v>
      </c>
      <c r="L53" s="27"/>
      <c r="M53" s="35"/>
      <c r="N53" s="35"/>
      <c r="O53" s="9"/>
      <c r="P53" s="9"/>
    </row>
    <row r="54" spans="1:16" s="2" customFormat="1" ht="126" customHeight="1" x14ac:dyDescent="0.25">
      <c r="A54" s="75"/>
      <c r="B54" s="69" t="s">
        <v>255</v>
      </c>
      <c r="C54" s="70" t="s">
        <v>254</v>
      </c>
      <c r="D54" s="44"/>
      <c r="E54" s="29"/>
      <c r="F54" s="30"/>
      <c r="G54" s="30"/>
      <c r="H54" s="32" t="s">
        <v>253</v>
      </c>
      <c r="I54" s="31" t="s">
        <v>69</v>
      </c>
      <c r="J54" s="33" t="e">
        <f t="shared" si="0"/>
        <v>#N/A</v>
      </c>
      <c r="K54" s="33" t="e">
        <f>VLOOKUP(J54,'NCSR Answers Numeric'!A:B,2,FALSE)</f>
        <v>#N/A</v>
      </c>
      <c r="L54" s="27"/>
      <c r="M54" s="35"/>
      <c r="N54" s="35"/>
      <c r="O54" s="9"/>
      <c r="P54" s="9"/>
    </row>
    <row r="55" spans="1:16" s="2" customFormat="1" ht="98.25" customHeight="1" x14ac:dyDescent="0.25">
      <c r="A55" s="75"/>
      <c r="B55" s="69" t="s">
        <v>252</v>
      </c>
      <c r="C55" s="70" t="s">
        <v>251</v>
      </c>
      <c r="D55" s="44"/>
      <c r="E55" s="29"/>
      <c r="F55" s="30"/>
      <c r="G55" s="30"/>
      <c r="H55" s="32" t="s">
        <v>250</v>
      </c>
      <c r="I55" s="30"/>
      <c r="J55" s="33" t="e">
        <f t="shared" si="0"/>
        <v>#N/A</v>
      </c>
      <c r="K55" s="33" t="e">
        <f>VLOOKUP(J55,'NCSR Answers Numeric'!A:B,2,FALSE)</f>
        <v>#N/A</v>
      </c>
      <c r="L55" s="27"/>
      <c r="M55" s="35"/>
      <c r="N55" s="35"/>
      <c r="O55" s="9"/>
      <c r="P55" s="9"/>
    </row>
    <row r="56" spans="1:16" s="2" customFormat="1" ht="100.5" customHeight="1" x14ac:dyDescent="0.25">
      <c r="A56" s="75"/>
      <c r="B56" s="69" t="s">
        <v>249</v>
      </c>
      <c r="C56" s="70" t="s">
        <v>248</v>
      </c>
      <c r="D56" s="44"/>
      <c r="E56" s="29"/>
      <c r="F56" s="30"/>
      <c r="G56" s="30"/>
      <c r="H56" s="32" t="s">
        <v>247</v>
      </c>
      <c r="I56" s="31" t="s">
        <v>246</v>
      </c>
      <c r="J56" s="33" t="e">
        <f t="shared" si="0"/>
        <v>#N/A</v>
      </c>
      <c r="K56" s="33" t="e">
        <f>VLOOKUP(J56,'NCSR Answers Numeric'!A:B,2,FALSE)</f>
        <v>#N/A</v>
      </c>
      <c r="L56" s="27"/>
      <c r="M56" s="35"/>
      <c r="N56" s="35"/>
      <c r="O56" s="9"/>
      <c r="P56" s="9"/>
    </row>
    <row r="57" spans="1:16" s="2" customFormat="1" ht="132.75" customHeight="1" x14ac:dyDescent="0.25">
      <c r="A57" s="75"/>
      <c r="B57" s="69" t="s">
        <v>245</v>
      </c>
      <c r="C57" s="70" t="s">
        <v>244</v>
      </c>
      <c r="D57" s="44"/>
      <c r="E57" s="29"/>
      <c r="F57" s="30"/>
      <c r="G57" s="30"/>
      <c r="H57" s="36" t="s">
        <v>243</v>
      </c>
      <c r="I57" s="30"/>
      <c r="J57" s="33" t="e">
        <f t="shared" si="0"/>
        <v>#N/A</v>
      </c>
      <c r="K57" s="33" t="e">
        <f>VLOOKUP(J57,'NCSR Answers Numeric'!A:B,2,FALSE)</f>
        <v>#N/A</v>
      </c>
      <c r="L57" s="27"/>
      <c r="M57" s="35"/>
      <c r="N57" s="35"/>
      <c r="O57" s="9"/>
      <c r="P57" s="9"/>
    </row>
    <row r="58" spans="1:16" s="2" customFormat="1" ht="84.75" customHeight="1" x14ac:dyDescent="0.25">
      <c r="A58" s="75"/>
      <c r="B58" s="69" t="s">
        <v>242</v>
      </c>
      <c r="C58" s="70" t="s">
        <v>241</v>
      </c>
      <c r="D58" s="44"/>
      <c r="E58" s="29"/>
      <c r="F58" s="30"/>
      <c r="G58" s="30"/>
      <c r="H58" s="32" t="s">
        <v>240</v>
      </c>
      <c r="I58" s="30"/>
      <c r="J58" s="33" t="e">
        <f t="shared" si="0"/>
        <v>#N/A</v>
      </c>
      <c r="K58" s="33" t="e">
        <f>VLOOKUP(J58,'NCSR Answers Numeric'!A:B,2,FALSE)</f>
        <v>#N/A</v>
      </c>
      <c r="L58" s="27"/>
      <c r="M58" s="35"/>
      <c r="N58" s="35"/>
      <c r="O58" s="9"/>
      <c r="P58" s="9"/>
    </row>
    <row r="59" spans="1:16" s="2" customFormat="1" ht="191.25" customHeight="1" x14ac:dyDescent="0.25">
      <c r="A59" s="75"/>
      <c r="B59" s="69" t="s">
        <v>239</v>
      </c>
      <c r="C59" s="70" t="s">
        <v>238</v>
      </c>
      <c r="D59" s="44"/>
      <c r="E59" s="29"/>
      <c r="F59" s="30"/>
      <c r="G59" s="30"/>
      <c r="H59" s="36" t="s">
        <v>237</v>
      </c>
      <c r="I59" s="31" t="s">
        <v>236</v>
      </c>
      <c r="J59" s="33" t="e">
        <f t="shared" si="0"/>
        <v>#N/A</v>
      </c>
      <c r="K59" s="33" t="e">
        <f>VLOOKUP(J59,'NCSR Answers Numeric'!A:B,2,FALSE)</f>
        <v>#N/A</v>
      </c>
      <c r="L59" s="27"/>
      <c r="M59" s="35"/>
      <c r="N59" s="35"/>
      <c r="O59" s="9"/>
      <c r="P59" s="9"/>
    </row>
    <row r="60" spans="1:16" s="2" customFormat="1" ht="189" customHeight="1" x14ac:dyDescent="0.25">
      <c r="A60" s="75"/>
      <c r="B60" s="69" t="s">
        <v>235</v>
      </c>
      <c r="C60" s="70" t="s">
        <v>234</v>
      </c>
      <c r="D60" s="44"/>
      <c r="E60" s="29"/>
      <c r="F60" s="30"/>
      <c r="G60" s="30"/>
      <c r="H60" s="32" t="s">
        <v>233</v>
      </c>
      <c r="I60" s="31" t="s">
        <v>232</v>
      </c>
      <c r="J60" s="33" t="e">
        <f t="shared" si="0"/>
        <v>#N/A</v>
      </c>
      <c r="K60" s="33" t="e">
        <f>VLOOKUP(J60,'NCSR Answers Numeric'!A:B,2,FALSE)</f>
        <v>#N/A</v>
      </c>
      <c r="L60" s="27"/>
      <c r="M60" s="35"/>
      <c r="N60" s="35"/>
      <c r="O60" s="9"/>
      <c r="P60" s="9"/>
    </row>
    <row r="61" spans="1:16" s="2" customFormat="1" ht="117.75" customHeight="1" x14ac:dyDescent="0.25">
      <c r="A61" s="75"/>
      <c r="B61" s="69" t="s">
        <v>231</v>
      </c>
      <c r="C61" s="70" t="s">
        <v>230</v>
      </c>
      <c r="D61" s="44"/>
      <c r="E61" s="29"/>
      <c r="F61" s="30"/>
      <c r="G61" s="30"/>
      <c r="H61" s="32" t="s">
        <v>229</v>
      </c>
      <c r="I61" s="30"/>
      <c r="J61" s="33" t="e">
        <f t="shared" si="0"/>
        <v>#N/A</v>
      </c>
      <c r="K61" s="33" t="e">
        <f>VLOOKUP(J61,'NCSR Answers Numeric'!A:B,2,FALSE)</f>
        <v>#N/A</v>
      </c>
      <c r="L61" s="27"/>
      <c r="M61" s="35"/>
      <c r="N61" s="35"/>
      <c r="O61" s="9"/>
      <c r="P61" s="9"/>
    </row>
    <row r="62" spans="1:16" s="2" customFormat="1" ht="172.5" customHeight="1" x14ac:dyDescent="0.25">
      <c r="A62" s="75"/>
      <c r="B62" s="69" t="s">
        <v>228</v>
      </c>
      <c r="C62" s="70" t="s">
        <v>227</v>
      </c>
      <c r="D62" s="44"/>
      <c r="E62" s="29"/>
      <c r="F62" s="30"/>
      <c r="G62" s="47" t="s">
        <v>7</v>
      </c>
      <c r="H62" s="45" t="s">
        <v>226</v>
      </c>
      <c r="I62" s="30"/>
      <c r="J62" s="33" t="e">
        <f t="shared" si="0"/>
        <v>#N/A</v>
      </c>
      <c r="K62" s="33" t="e">
        <f>VLOOKUP(J62,'NCSR Answers Numeric'!A:B,2,FALSE)</f>
        <v>#N/A</v>
      </c>
      <c r="L62" s="27"/>
      <c r="M62" s="35"/>
      <c r="N62" s="35"/>
      <c r="O62" s="9"/>
      <c r="P62" s="9"/>
    </row>
    <row r="63" spans="1:16" s="2" customFormat="1" ht="48.75" customHeight="1" x14ac:dyDescent="0.25">
      <c r="A63" s="75"/>
      <c r="B63" s="41" t="s">
        <v>225</v>
      </c>
      <c r="C63" s="70" t="s">
        <v>224</v>
      </c>
      <c r="D63" s="44"/>
      <c r="E63" s="29"/>
      <c r="F63" s="30"/>
      <c r="G63" s="30"/>
      <c r="H63" s="32" t="s">
        <v>223</v>
      </c>
      <c r="I63" s="30"/>
      <c r="J63" s="33" t="e">
        <f t="shared" si="0"/>
        <v>#N/A</v>
      </c>
      <c r="K63" s="33" t="e">
        <f>VLOOKUP(J63,'NCSR Answers Numeric'!A:B,2,FALSE)</f>
        <v>#N/A</v>
      </c>
      <c r="L63" s="27"/>
      <c r="M63" s="35"/>
      <c r="N63" s="35"/>
      <c r="O63" s="9"/>
      <c r="P63" s="9"/>
    </row>
    <row r="64" spans="1:16" s="2" customFormat="1" ht="45" customHeight="1" x14ac:dyDescent="0.25">
      <c r="A64" s="75"/>
      <c r="B64" s="41" t="s">
        <v>222</v>
      </c>
      <c r="C64" s="70" t="s">
        <v>221</v>
      </c>
      <c r="D64" s="44"/>
      <c r="E64" s="29"/>
      <c r="F64" s="30"/>
      <c r="G64" s="47" t="s">
        <v>196</v>
      </c>
      <c r="H64" s="32" t="s">
        <v>220</v>
      </c>
      <c r="I64" s="31" t="s">
        <v>219</v>
      </c>
      <c r="J64" s="33" t="e">
        <f t="shared" si="0"/>
        <v>#N/A</v>
      </c>
      <c r="K64" s="33" t="e">
        <f>VLOOKUP(J64,'NCSR Answers Numeric'!A:B,2,FALSE)</f>
        <v>#N/A</v>
      </c>
      <c r="L64" s="27"/>
      <c r="M64" s="35"/>
      <c r="N64" s="35"/>
      <c r="O64" s="9"/>
      <c r="P64" s="9"/>
    </row>
    <row r="65" spans="1:16" s="2" customFormat="1" ht="109.5" customHeight="1" x14ac:dyDescent="0.25">
      <c r="A65" s="75"/>
      <c r="B65" s="41" t="s">
        <v>218</v>
      </c>
      <c r="C65" s="70" t="s">
        <v>217</v>
      </c>
      <c r="D65" s="44"/>
      <c r="E65" s="31" t="s">
        <v>216</v>
      </c>
      <c r="F65" s="30"/>
      <c r="G65" s="47" t="s">
        <v>8</v>
      </c>
      <c r="H65" s="32" t="s">
        <v>215</v>
      </c>
      <c r="I65" s="31" t="s">
        <v>188</v>
      </c>
      <c r="J65" s="33" t="e">
        <f t="shared" si="0"/>
        <v>#N/A</v>
      </c>
      <c r="K65" s="33" t="e">
        <f>VLOOKUP(J65,'NCSR Answers Numeric'!A:B,2,FALSE)</f>
        <v>#N/A</v>
      </c>
      <c r="L65" s="27"/>
      <c r="M65" s="35"/>
      <c r="N65" s="35"/>
      <c r="O65" s="9"/>
      <c r="P65" s="9"/>
    </row>
    <row r="66" spans="1:16" s="2" customFormat="1" ht="99" customHeight="1" x14ac:dyDescent="0.25">
      <c r="A66" s="75"/>
      <c r="B66" s="41" t="s">
        <v>214</v>
      </c>
      <c r="C66" s="70" t="s">
        <v>213</v>
      </c>
      <c r="D66" s="44"/>
      <c r="E66" s="29"/>
      <c r="F66" s="30"/>
      <c r="G66" s="30"/>
      <c r="H66" s="32" t="s">
        <v>212</v>
      </c>
      <c r="I66" s="31" t="s">
        <v>211</v>
      </c>
      <c r="J66" s="33" t="e">
        <f t="shared" si="0"/>
        <v>#N/A</v>
      </c>
      <c r="K66" s="33" t="e">
        <f>VLOOKUP(J66,'NCSR Answers Numeric'!A:B,2,FALSE)</f>
        <v>#N/A</v>
      </c>
      <c r="L66" s="27"/>
      <c r="M66" s="35"/>
      <c r="N66" s="35"/>
      <c r="O66" s="9"/>
      <c r="P66" s="9"/>
    </row>
    <row r="67" spans="1:16" s="2" customFormat="1" ht="177" customHeight="1" x14ac:dyDescent="0.25">
      <c r="A67" s="75"/>
      <c r="B67" s="41" t="s">
        <v>210</v>
      </c>
      <c r="C67" s="70" t="s">
        <v>209</v>
      </c>
      <c r="D67" s="44"/>
      <c r="E67" s="29"/>
      <c r="F67" s="30"/>
      <c r="G67" s="30"/>
      <c r="H67" s="32" t="s">
        <v>208</v>
      </c>
      <c r="I67" s="30"/>
      <c r="J67" s="33" t="e">
        <f t="shared" ref="J67:J109" si="1">VLOOKUP(B67,M:P,3,FALSE)</f>
        <v>#N/A</v>
      </c>
      <c r="K67" s="33" t="e">
        <f>VLOOKUP(J67,'NCSR Answers Numeric'!A:B,2,FALSE)</f>
        <v>#N/A</v>
      </c>
      <c r="L67" s="27"/>
      <c r="M67" s="35"/>
      <c r="N67" s="35"/>
      <c r="O67" s="9"/>
      <c r="P67" s="9"/>
    </row>
    <row r="68" spans="1:16" s="2" customFormat="1" ht="190.5" customHeight="1" x14ac:dyDescent="0.25">
      <c r="A68" s="76"/>
      <c r="B68" s="41" t="s">
        <v>207</v>
      </c>
      <c r="C68" s="70" t="s">
        <v>206</v>
      </c>
      <c r="D68" s="30"/>
      <c r="E68" s="29"/>
      <c r="F68" s="44"/>
      <c r="G68" s="31" t="s">
        <v>105</v>
      </c>
      <c r="H68" s="32" t="s">
        <v>205</v>
      </c>
      <c r="I68" s="31" t="s">
        <v>204</v>
      </c>
      <c r="J68" s="33" t="e">
        <f t="shared" si="1"/>
        <v>#N/A</v>
      </c>
      <c r="K68" s="33" t="e">
        <f>VLOOKUP(J68,'NCSR Answers Numeric'!A:B,2,FALSE)</f>
        <v>#N/A</v>
      </c>
      <c r="L68" s="27"/>
      <c r="M68" s="35"/>
      <c r="N68" s="35"/>
      <c r="O68" s="9"/>
      <c r="P68" s="9"/>
    </row>
    <row r="69" spans="1:16" s="3" customFormat="1" ht="163.5" customHeight="1" x14ac:dyDescent="0.25">
      <c r="A69" s="39"/>
      <c r="B69" s="41" t="s">
        <v>203</v>
      </c>
      <c r="C69" s="70" t="s">
        <v>202</v>
      </c>
      <c r="D69" s="41"/>
      <c r="E69" s="40"/>
      <c r="F69" s="46"/>
      <c r="G69" s="46"/>
      <c r="H69" s="36" t="s">
        <v>201</v>
      </c>
      <c r="I69" s="31" t="s">
        <v>200</v>
      </c>
      <c r="J69" s="33" t="e">
        <f t="shared" si="1"/>
        <v>#N/A</v>
      </c>
      <c r="K69" s="33" t="e">
        <f>VLOOKUP(J69,'NCSR Answers Numeric'!A:B,2,FALSE)</f>
        <v>#N/A</v>
      </c>
      <c r="L69" s="42"/>
      <c r="M69" s="35"/>
      <c r="N69" s="35"/>
      <c r="O69" s="9"/>
      <c r="P69" s="9"/>
    </row>
    <row r="70" spans="1:16" s="2" customFormat="1" ht="118.5" customHeight="1" x14ac:dyDescent="0.25">
      <c r="A70" s="74" t="s">
        <v>199</v>
      </c>
      <c r="B70" s="41" t="s">
        <v>198</v>
      </c>
      <c r="C70" s="68" t="s">
        <v>197</v>
      </c>
      <c r="D70" s="29"/>
      <c r="E70" s="29"/>
      <c r="F70" s="30"/>
      <c r="G70" s="31" t="s">
        <v>196</v>
      </c>
      <c r="H70" s="32" t="s">
        <v>195</v>
      </c>
      <c r="I70" s="29"/>
      <c r="J70" s="33" t="e">
        <f t="shared" si="1"/>
        <v>#N/A</v>
      </c>
      <c r="K70" s="33" t="e">
        <f>VLOOKUP(J70,'NCSR Answers Numeric'!A:B,2,FALSE)</f>
        <v>#N/A</v>
      </c>
      <c r="L70" s="27"/>
      <c r="M70" s="35"/>
      <c r="N70" s="35"/>
      <c r="O70" s="9"/>
      <c r="P70" s="9"/>
    </row>
    <row r="71" spans="1:16" s="2" customFormat="1" ht="271.5" x14ac:dyDescent="0.25">
      <c r="A71" s="75"/>
      <c r="B71" s="41" t="s">
        <v>194</v>
      </c>
      <c r="C71" s="68" t="s">
        <v>193</v>
      </c>
      <c r="D71" s="30"/>
      <c r="E71" s="29"/>
      <c r="F71" s="31" t="s">
        <v>1</v>
      </c>
      <c r="G71" s="29"/>
      <c r="H71" s="32" t="s">
        <v>192</v>
      </c>
      <c r="I71" s="29"/>
      <c r="J71" s="33" t="e">
        <f t="shared" si="1"/>
        <v>#N/A</v>
      </c>
      <c r="K71" s="33" t="e">
        <f>VLOOKUP(J71,'NCSR Answers Numeric'!A:B,2,FALSE)</f>
        <v>#N/A</v>
      </c>
      <c r="L71" s="27"/>
      <c r="M71" s="35"/>
      <c r="N71" s="35"/>
      <c r="O71" s="9"/>
      <c r="P71" s="9"/>
    </row>
    <row r="72" spans="1:16" s="2" customFormat="1" ht="157.5" x14ac:dyDescent="0.25">
      <c r="A72" s="75"/>
      <c r="B72" s="41" t="s">
        <v>191</v>
      </c>
      <c r="C72" s="68" t="s">
        <v>190</v>
      </c>
      <c r="D72" s="30"/>
      <c r="E72" s="29"/>
      <c r="F72" s="29"/>
      <c r="G72" s="31" t="s">
        <v>8</v>
      </c>
      <c r="H72" s="32" t="s">
        <v>189</v>
      </c>
      <c r="I72" s="31" t="s">
        <v>188</v>
      </c>
      <c r="J72" s="33" t="e">
        <f t="shared" si="1"/>
        <v>#N/A</v>
      </c>
      <c r="K72" s="33" t="e">
        <f>VLOOKUP(J72,'NCSR Answers Numeric'!A:B,2,FALSE)</f>
        <v>#N/A</v>
      </c>
      <c r="L72" s="27"/>
      <c r="M72" s="35"/>
      <c r="N72" s="35"/>
      <c r="O72" s="9"/>
      <c r="P72" s="9"/>
    </row>
    <row r="73" spans="1:16" s="2" customFormat="1" ht="114.75" x14ac:dyDescent="0.25">
      <c r="A73" s="75"/>
      <c r="B73" s="41" t="s">
        <v>187</v>
      </c>
      <c r="C73" s="68" t="s">
        <v>186</v>
      </c>
      <c r="D73" s="29"/>
      <c r="E73" s="29"/>
      <c r="F73" s="30"/>
      <c r="G73" s="31" t="s">
        <v>8</v>
      </c>
      <c r="H73" s="32" t="s">
        <v>185</v>
      </c>
      <c r="I73" s="29"/>
      <c r="J73" s="33" t="e">
        <f t="shared" si="1"/>
        <v>#N/A</v>
      </c>
      <c r="K73" s="33" t="e">
        <f>VLOOKUP(J73,'NCSR Answers Numeric'!A:B,2,FALSE)</f>
        <v>#N/A</v>
      </c>
      <c r="L73" s="27"/>
      <c r="M73" s="35"/>
      <c r="N73" s="35"/>
      <c r="O73" s="9"/>
      <c r="P73" s="9"/>
    </row>
    <row r="74" spans="1:16" s="2" customFormat="1" ht="52.5" customHeight="1" x14ac:dyDescent="0.25">
      <c r="A74" s="75"/>
      <c r="B74" s="41" t="s">
        <v>184</v>
      </c>
      <c r="C74" s="68" t="s">
        <v>183</v>
      </c>
      <c r="D74" s="30"/>
      <c r="E74" s="29"/>
      <c r="F74" s="29"/>
      <c r="G74" s="31" t="s">
        <v>182</v>
      </c>
      <c r="H74" s="36" t="s">
        <v>181</v>
      </c>
      <c r="I74" s="29"/>
      <c r="J74" s="33" t="e">
        <f t="shared" si="1"/>
        <v>#N/A</v>
      </c>
      <c r="K74" s="33" t="e">
        <f>VLOOKUP(J74,'NCSR Answers Numeric'!A:B,2,FALSE)</f>
        <v>#N/A</v>
      </c>
      <c r="L74" s="27"/>
      <c r="M74" s="35"/>
      <c r="N74" s="35"/>
      <c r="O74" s="9"/>
      <c r="P74" s="9"/>
    </row>
    <row r="75" spans="1:16" s="2" customFormat="1" ht="151.5" customHeight="1" x14ac:dyDescent="0.25">
      <c r="A75" s="75"/>
      <c r="B75" s="41" t="s">
        <v>180</v>
      </c>
      <c r="C75" s="68" t="s">
        <v>179</v>
      </c>
      <c r="D75" s="30"/>
      <c r="E75" s="29"/>
      <c r="F75" s="31" t="s">
        <v>1</v>
      </c>
      <c r="G75" s="31" t="s">
        <v>178</v>
      </c>
      <c r="H75" s="36" t="s">
        <v>177</v>
      </c>
      <c r="I75" s="29"/>
      <c r="J75" s="33" t="e">
        <f t="shared" si="1"/>
        <v>#N/A</v>
      </c>
      <c r="K75" s="33" t="e">
        <f>VLOOKUP(J75,'NCSR Answers Numeric'!A:B,2,FALSE)</f>
        <v>#N/A</v>
      </c>
      <c r="L75" s="27"/>
      <c r="M75" s="35"/>
      <c r="N75" s="35"/>
      <c r="O75" s="9"/>
      <c r="P75" s="9"/>
    </row>
    <row r="76" spans="1:16" s="2" customFormat="1" ht="89.25" customHeight="1" x14ac:dyDescent="0.25">
      <c r="A76" s="75"/>
      <c r="B76" s="41" t="s">
        <v>176</v>
      </c>
      <c r="C76" s="68" t="s">
        <v>175</v>
      </c>
      <c r="D76" s="29"/>
      <c r="E76" s="29"/>
      <c r="F76" s="30"/>
      <c r="G76" s="29"/>
      <c r="H76" s="48" t="s">
        <v>174</v>
      </c>
      <c r="I76" s="29"/>
      <c r="J76" s="33" t="e">
        <f t="shared" si="1"/>
        <v>#N/A</v>
      </c>
      <c r="K76" s="33" t="e">
        <f>VLOOKUP(J76,'NCSR Answers Numeric'!A:B,2,FALSE)</f>
        <v>#N/A</v>
      </c>
      <c r="L76" s="27"/>
      <c r="M76" s="35"/>
      <c r="N76" s="35"/>
      <c r="O76" s="9"/>
      <c r="P76" s="9"/>
    </row>
    <row r="77" spans="1:16" s="2" customFormat="1" ht="45.75" customHeight="1" x14ac:dyDescent="0.25">
      <c r="A77" s="75"/>
      <c r="B77" s="41" t="s">
        <v>173</v>
      </c>
      <c r="C77" s="68" t="s">
        <v>172</v>
      </c>
      <c r="D77" s="29"/>
      <c r="E77" s="29"/>
      <c r="F77" s="30"/>
      <c r="G77" s="31" t="s">
        <v>9</v>
      </c>
      <c r="H77" s="32" t="s">
        <v>171</v>
      </c>
      <c r="I77" s="29"/>
      <c r="J77" s="33" t="e">
        <f t="shared" si="1"/>
        <v>#N/A</v>
      </c>
      <c r="K77" s="33" t="e">
        <f>VLOOKUP(J77,'NCSR Answers Numeric'!A:B,2,FALSE)</f>
        <v>#N/A</v>
      </c>
      <c r="L77" s="27"/>
      <c r="M77" s="35"/>
      <c r="N77" s="35"/>
      <c r="O77" s="9"/>
      <c r="P77" s="9"/>
    </row>
    <row r="78" spans="1:16" s="2" customFormat="1" ht="174" customHeight="1" x14ac:dyDescent="0.25">
      <c r="A78" s="75"/>
      <c r="B78" s="41" t="s">
        <v>170</v>
      </c>
      <c r="C78" s="68" t="s">
        <v>169</v>
      </c>
      <c r="D78" s="30"/>
      <c r="E78" s="29"/>
      <c r="F78" s="31" t="s">
        <v>1</v>
      </c>
      <c r="G78" s="31" t="s">
        <v>10</v>
      </c>
      <c r="H78" s="36" t="s">
        <v>168</v>
      </c>
      <c r="I78" s="29"/>
      <c r="J78" s="33" t="e">
        <f t="shared" si="1"/>
        <v>#N/A</v>
      </c>
      <c r="K78" s="33" t="e">
        <f>VLOOKUP(J78,'NCSR Answers Numeric'!A:B,2,FALSE)</f>
        <v>#N/A</v>
      </c>
      <c r="L78" s="27"/>
      <c r="M78" s="35"/>
      <c r="N78" s="35"/>
      <c r="O78" s="9"/>
      <c r="P78" s="9"/>
    </row>
    <row r="79" spans="1:16" s="2" customFormat="1" ht="146.25" customHeight="1" x14ac:dyDescent="0.25">
      <c r="A79" s="75"/>
      <c r="B79" s="41" t="s">
        <v>167</v>
      </c>
      <c r="C79" s="68" t="s">
        <v>166</v>
      </c>
      <c r="D79" s="30"/>
      <c r="E79" s="29"/>
      <c r="F79" s="29"/>
      <c r="G79" s="29"/>
      <c r="H79" s="32" t="s">
        <v>165</v>
      </c>
      <c r="I79" s="29"/>
      <c r="J79" s="33" t="e">
        <f t="shared" si="1"/>
        <v>#N/A</v>
      </c>
      <c r="K79" s="33" t="e">
        <f>VLOOKUP(J79,'NCSR Answers Numeric'!A:B,2,FALSE)</f>
        <v>#N/A</v>
      </c>
      <c r="L79" s="27"/>
      <c r="M79" s="35"/>
      <c r="N79" s="35"/>
      <c r="O79" s="9"/>
      <c r="P79" s="9"/>
    </row>
    <row r="80" spans="1:16" s="2" customFormat="1" ht="30" x14ac:dyDescent="0.25">
      <c r="A80" s="75"/>
      <c r="B80" s="41" t="s">
        <v>164</v>
      </c>
      <c r="C80" s="68" t="s">
        <v>163</v>
      </c>
      <c r="D80" s="30"/>
      <c r="E80" s="29"/>
      <c r="F80" s="31" t="s">
        <v>1</v>
      </c>
      <c r="G80" s="29"/>
      <c r="H80" s="49" t="s">
        <v>162</v>
      </c>
      <c r="I80" s="29"/>
      <c r="J80" s="33" t="e">
        <f t="shared" si="1"/>
        <v>#N/A</v>
      </c>
      <c r="K80" s="33" t="e">
        <f>VLOOKUP(J80,'NCSR Answers Numeric'!A:B,2,FALSE)</f>
        <v>#N/A</v>
      </c>
      <c r="L80" s="27"/>
      <c r="M80" s="35"/>
      <c r="N80" s="35"/>
      <c r="O80" s="9"/>
      <c r="P80" s="9"/>
    </row>
    <row r="81" spans="1:16" s="2" customFormat="1" ht="129" x14ac:dyDescent="0.25">
      <c r="A81" s="75"/>
      <c r="B81" s="41" t="s">
        <v>161</v>
      </c>
      <c r="C81" s="68" t="s">
        <v>160</v>
      </c>
      <c r="D81" s="30"/>
      <c r="E81" s="29"/>
      <c r="F81" s="29"/>
      <c r="G81" s="29"/>
      <c r="H81" s="36" t="s">
        <v>159</v>
      </c>
      <c r="I81" s="29"/>
      <c r="J81" s="33" t="e">
        <f t="shared" si="1"/>
        <v>#N/A</v>
      </c>
      <c r="K81" s="33" t="e">
        <f>VLOOKUP(J81,'NCSR Answers Numeric'!A:B,2,FALSE)</f>
        <v>#N/A</v>
      </c>
      <c r="L81" s="27"/>
      <c r="M81" s="35"/>
      <c r="N81" s="35"/>
      <c r="O81" s="9"/>
      <c r="P81" s="9"/>
    </row>
    <row r="82" spans="1:16" s="2" customFormat="1" ht="236.25" customHeight="1" x14ac:dyDescent="0.25">
      <c r="A82" s="75"/>
      <c r="B82" s="41" t="s">
        <v>158</v>
      </c>
      <c r="C82" s="68" t="s">
        <v>157</v>
      </c>
      <c r="D82" s="29"/>
      <c r="E82" s="31" t="s">
        <v>19</v>
      </c>
      <c r="F82" s="31" t="s">
        <v>156</v>
      </c>
      <c r="G82" s="31" t="s">
        <v>105</v>
      </c>
      <c r="H82" s="45" t="s">
        <v>155</v>
      </c>
      <c r="I82" s="29"/>
      <c r="J82" s="33" t="e">
        <f t="shared" si="1"/>
        <v>#N/A</v>
      </c>
      <c r="K82" s="33" t="e">
        <f>VLOOKUP(J82,'NCSR Answers Numeric'!A:B,2,FALSE)</f>
        <v>#N/A</v>
      </c>
      <c r="L82" s="27"/>
      <c r="M82" s="35"/>
      <c r="N82" s="35"/>
      <c r="O82" s="9"/>
      <c r="P82" s="9"/>
    </row>
    <row r="83" spans="1:16" s="2" customFormat="1" ht="157.5" x14ac:dyDescent="0.25">
      <c r="A83" s="75"/>
      <c r="B83" s="41" t="s">
        <v>154</v>
      </c>
      <c r="C83" s="68" t="s">
        <v>153</v>
      </c>
      <c r="D83" s="29"/>
      <c r="E83" s="29"/>
      <c r="F83" s="30"/>
      <c r="G83" s="29"/>
      <c r="H83" s="32" t="s">
        <v>152</v>
      </c>
      <c r="I83" s="29"/>
      <c r="J83" s="33" t="e">
        <f t="shared" si="1"/>
        <v>#N/A</v>
      </c>
      <c r="K83" s="33" t="e">
        <f>VLOOKUP(J83,'NCSR Answers Numeric'!A:B,2,FALSE)</f>
        <v>#N/A</v>
      </c>
      <c r="L83" s="27"/>
      <c r="M83" s="35"/>
      <c r="N83" s="35"/>
      <c r="O83" s="9"/>
      <c r="P83" s="9"/>
    </row>
    <row r="84" spans="1:16" s="2" customFormat="1" ht="114.75" x14ac:dyDescent="0.25">
      <c r="A84" s="75"/>
      <c r="B84" s="41" t="s">
        <v>151</v>
      </c>
      <c r="C84" s="68" t="s">
        <v>150</v>
      </c>
      <c r="D84" s="29"/>
      <c r="E84" s="29"/>
      <c r="F84" s="30"/>
      <c r="G84" s="29"/>
      <c r="H84" s="32" t="s">
        <v>149</v>
      </c>
      <c r="I84" s="29"/>
      <c r="J84" s="33" t="e">
        <f t="shared" si="1"/>
        <v>#N/A</v>
      </c>
      <c r="K84" s="33" t="e">
        <f>VLOOKUP(J84,'NCSR Answers Numeric'!A:B,2,FALSE)</f>
        <v>#N/A</v>
      </c>
      <c r="L84" s="27"/>
      <c r="M84" s="35"/>
      <c r="N84" s="35"/>
      <c r="O84" s="9"/>
      <c r="P84" s="9"/>
    </row>
    <row r="85" spans="1:16" s="2" customFormat="1" ht="71.25" x14ac:dyDescent="0.25">
      <c r="A85" s="75"/>
      <c r="B85" s="41" t="s">
        <v>148</v>
      </c>
      <c r="C85" s="68" t="s">
        <v>147</v>
      </c>
      <c r="D85" s="29"/>
      <c r="E85" s="29"/>
      <c r="F85" s="30"/>
      <c r="G85" s="29"/>
      <c r="H85" s="38" t="s">
        <v>146</v>
      </c>
      <c r="I85" s="29"/>
      <c r="J85" s="33" t="e">
        <f t="shared" si="1"/>
        <v>#N/A</v>
      </c>
      <c r="K85" s="33" t="e">
        <f>VLOOKUP(J85,'NCSR Answers Numeric'!A:B,2,FALSE)</f>
        <v>#N/A</v>
      </c>
      <c r="L85" s="27"/>
      <c r="M85" s="35"/>
      <c r="N85" s="35"/>
      <c r="O85" s="9"/>
      <c r="P85" s="9"/>
    </row>
    <row r="86" spans="1:16" s="2" customFormat="1" ht="114.75" x14ac:dyDescent="0.25">
      <c r="A86" s="75"/>
      <c r="B86" s="41" t="s">
        <v>145</v>
      </c>
      <c r="C86" s="68" t="s">
        <v>144</v>
      </c>
      <c r="D86" s="30"/>
      <c r="E86" s="29"/>
      <c r="F86" s="31" t="s">
        <v>1</v>
      </c>
      <c r="G86" s="29"/>
      <c r="H86" s="32" t="s">
        <v>143</v>
      </c>
      <c r="I86" s="29"/>
      <c r="J86" s="33" t="e">
        <f t="shared" si="1"/>
        <v>#N/A</v>
      </c>
      <c r="K86" s="33" t="e">
        <f>VLOOKUP(J86,'NCSR Answers Numeric'!A:B,2,FALSE)</f>
        <v>#N/A</v>
      </c>
      <c r="L86" s="27"/>
      <c r="M86" s="35"/>
      <c r="N86" s="35"/>
      <c r="O86" s="9"/>
      <c r="P86" s="9"/>
    </row>
    <row r="87" spans="1:16" s="2" customFormat="1" ht="157.5" x14ac:dyDescent="0.25">
      <c r="A87" s="76"/>
      <c r="B87" s="41" t="s">
        <v>142</v>
      </c>
      <c r="C87" s="68" t="s">
        <v>141</v>
      </c>
      <c r="D87" s="30"/>
      <c r="E87" s="29"/>
      <c r="F87" s="31" t="s">
        <v>1</v>
      </c>
      <c r="G87" s="29"/>
      <c r="H87" s="32" t="s">
        <v>140</v>
      </c>
      <c r="I87" s="29"/>
      <c r="J87" s="33" t="e">
        <f t="shared" si="1"/>
        <v>#N/A</v>
      </c>
      <c r="K87" s="33" t="e">
        <f>VLOOKUP(J87,'NCSR Answers Numeric'!A:B,2,FALSE)</f>
        <v>#N/A</v>
      </c>
      <c r="L87" s="27"/>
      <c r="M87" s="35"/>
      <c r="N87" s="35"/>
      <c r="O87" s="9"/>
      <c r="P87" s="9"/>
    </row>
    <row r="88" spans="1:16" s="2" customFormat="1" ht="186" x14ac:dyDescent="0.25">
      <c r="A88" s="74" t="s">
        <v>139</v>
      </c>
      <c r="B88" s="41" t="s">
        <v>138</v>
      </c>
      <c r="C88" s="71" t="s">
        <v>137</v>
      </c>
      <c r="D88" s="50"/>
      <c r="E88" s="29"/>
      <c r="F88" s="30"/>
      <c r="G88" s="47" t="s">
        <v>11</v>
      </c>
      <c r="H88" s="36" t="s">
        <v>136</v>
      </c>
      <c r="I88" s="31" t="s">
        <v>135</v>
      </c>
      <c r="J88" s="33" t="e">
        <f t="shared" si="1"/>
        <v>#N/A</v>
      </c>
      <c r="K88" s="33" t="e">
        <f>VLOOKUP(J88,'NCSR Answers Numeric'!A:B,2,FALSE)</f>
        <v>#N/A</v>
      </c>
      <c r="L88" s="27"/>
      <c r="M88" s="35"/>
      <c r="N88" s="35"/>
      <c r="O88" s="9"/>
      <c r="P88" s="9"/>
    </row>
    <row r="89" spans="1:16" s="2" customFormat="1" ht="186" x14ac:dyDescent="0.25">
      <c r="A89" s="75"/>
      <c r="B89" s="41" t="s">
        <v>134</v>
      </c>
      <c r="C89" s="71" t="s">
        <v>133</v>
      </c>
      <c r="D89" s="44"/>
      <c r="E89" s="29"/>
      <c r="F89" s="30"/>
      <c r="G89" s="30"/>
      <c r="H89" s="36" t="s">
        <v>132</v>
      </c>
      <c r="I89" s="31" t="s">
        <v>88</v>
      </c>
      <c r="J89" s="33" t="e">
        <f t="shared" si="1"/>
        <v>#N/A</v>
      </c>
      <c r="K89" s="33" t="e">
        <f>VLOOKUP(J89,'NCSR Answers Numeric'!A:B,2,FALSE)</f>
        <v>#N/A</v>
      </c>
      <c r="L89" s="27"/>
      <c r="M89" s="35"/>
      <c r="N89" s="35"/>
      <c r="O89" s="9"/>
      <c r="P89" s="9"/>
    </row>
    <row r="90" spans="1:16" s="2" customFormat="1" ht="157.5" x14ac:dyDescent="0.25">
      <c r="A90" s="75"/>
      <c r="B90" s="41" t="s">
        <v>131</v>
      </c>
      <c r="C90" s="71" t="s">
        <v>130</v>
      </c>
      <c r="D90" s="44"/>
      <c r="E90" s="29"/>
      <c r="F90" s="30"/>
      <c r="G90" s="30"/>
      <c r="H90" s="36" t="s">
        <v>129</v>
      </c>
      <c r="I90" s="31" t="s">
        <v>88</v>
      </c>
      <c r="J90" s="33" t="e">
        <f t="shared" si="1"/>
        <v>#N/A</v>
      </c>
      <c r="K90" s="33" t="e">
        <f>VLOOKUP(J90,'NCSR Answers Numeric'!A:B,2,FALSE)</f>
        <v>#N/A</v>
      </c>
      <c r="L90" s="27"/>
      <c r="M90" s="35"/>
      <c r="N90" s="35"/>
      <c r="O90" s="9"/>
      <c r="P90" s="9"/>
    </row>
    <row r="91" spans="1:16" s="2" customFormat="1" ht="143.25" x14ac:dyDescent="0.25">
      <c r="A91" s="75"/>
      <c r="B91" s="41" t="s">
        <v>128</v>
      </c>
      <c r="C91" s="71" t="s">
        <v>127</v>
      </c>
      <c r="D91" s="44"/>
      <c r="E91" s="29"/>
      <c r="F91" s="30"/>
      <c r="G91" s="30"/>
      <c r="H91" s="36" t="s">
        <v>124</v>
      </c>
      <c r="I91" s="31" t="s">
        <v>120</v>
      </c>
      <c r="J91" s="33" t="e">
        <f t="shared" si="1"/>
        <v>#N/A</v>
      </c>
      <c r="K91" s="33" t="e">
        <f>VLOOKUP(J91,'NCSR Answers Numeric'!A:B,2,FALSE)</f>
        <v>#N/A</v>
      </c>
      <c r="L91" s="27"/>
      <c r="M91" s="35"/>
      <c r="N91" s="35"/>
      <c r="O91" s="9"/>
      <c r="P91" s="9"/>
    </row>
    <row r="92" spans="1:16" s="2" customFormat="1" ht="143.25" x14ac:dyDescent="0.25">
      <c r="A92" s="75"/>
      <c r="B92" s="41" t="s">
        <v>126</v>
      </c>
      <c r="C92" s="71" t="s">
        <v>125</v>
      </c>
      <c r="D92" s="44"/>
      <c r="E92" s="29"/>
      <c r="F92" s="30"/>
      <c r="G92" s="30"/>
      <c r="H92" s="36" t="s">
        <v>124</v>
      </c>
      <c r="I92" s="31" t="s">
        <v>120</v>
      </c>
      <c r="J92" s="33" t="e">
        <f t="shared" si="1"/>
        <v>#N/A</v>
      </c>
      <c r="K92" s="33" t="e">
        <f>VLOOKUP(J92,'NCSR Answers Numeric'!A:B,2,FALSE)</f>
        <v>#N/A</v>
      </c>
      <c r="L92" s="27"/>
      <c r="M92" s="35"/>
      <c r="N92" s="35"/>
      <c r="O92" s="9"/>
      <c r="P92" s="9"/>
    </row>
    <row r="93" spans="1:16" s="2" customFormat="1" ht="100.5" x14ac:dyDescent="0.25">
      <c r="A93" s="75"/>
      <c r="B93" s="41" t="s">
        <v>123</v>
      </c>
      <c r="C93" s="71" t="s">
        <v>122</v>
      </c>
      <c r="D93" s="44"/>
      <c r="E93" s="29"/>
      <c r="F93" s="30"/>
      <c r="G93" s="30"/>
      <c r="H93" s="36" t="s">
        <v>121</v>
      </c>
      <c r="I93" s="31" t="s">
        <v>120</v>
      </c>
      <c r="J93" s="33" t="e">
        <f t="shared" si="1"/>
        <v>#N/A</v>
      </c>
      <c r="K93" s="33" t="e">
        <f>VLOOKUP(J93,'NCSR Answers Numeric'!A:B,2,FALSE)</f>
        <v>#N/A</v>
      </c>
      <c r="L93" s="27"/>
      <c r="M93" s="35"/>
      <c r="N93" s="35"/>
      <c r="O93" s="9"/>
      <c r="P93" s="9"/>
    </row>
    <row r="94" spans="1:16" s="2" customFormat="1" ht="186" x14ac:dyDescent="0.25">
      <c r="A94" s="75"/>
      <c r="B94" s="41" t="s">
        <v>119</v>
      </c>
      <c r="C94" s="71" t="s">
        <v>118</v>
      </c>
      <c r="D94" s="44"/>
      <c r="E94" s="29"/>
      <c r="F94" s="30"/>
      <c r="G94" s="30"/>
      <c r="H94" s="36" t="s">
        <v>117</v>
      </c>
      <c r="I94" s="29"/>
      <c r="J94" s="33" t="e">
        <f t="shared" si="1"/>
        <v>#N/A</v>
      </c>
      <c r="K94" s="33" t="e">
        <f>VLOOKUP(J94,'NCSR Answers Numeric'!A:B,2,FALSE)</f>
        <v>#N/A</v>
      </c>
      <c r="L94" s="27"/>
      <c r="M94" s="35"/>
      <c r="N94" s="35"/>
      <c r="O94" s="9"/>
      <c r="P94" s="9"/>
    </row>
    <row r="95" spans="1:16" s="2" customFormat="1" ht="157.5" x14ac:dyDescent="0.25">
      <c r="A95" s="75"/>
      <c r="B95" s="41" t="s">
        <v>116</v>
      </c>
      <c r="C95" s="71" t="s">
        <v>115</v>
      </c>
      <c r="D95" s="31" t="s">
        <v>440</v>
      </c>
      <c r="E95" s="29"/>
      <c r="F95" s="30"/>
      <c r="G95" s="30"/>
      <c r="H95" s="36" t="s">
        <v>114</v>
      </c>
      <c r="I95" s="29"/>
      <c r="J95" s="33" t="e">
        <f t="shared" si="1"/>
        <v>#N/A</v>
      </c>
      <c r="K95" s="33" t="e">
        <f>VLOOKUP(J95,'NCSR Answers Numeric'!A:B,2,FALSE)</f>
        <v>#N/A</v>
      </c>
      <c r="L95" s="27"/>
      <c r="M95" s="35"/>
      <c r="N95" s="35"/>
      <c r="O95" s="9"/>
      <c r="P95" s="9"/>
    </row>
    <row r="96" spans="1:16" s="2" customFormat="1" ht="285" x14ac:dyDescent="0.25">
      <c r="A96" s="75"/>
      <c r="B96" s="41" t="s">
        <v>113</v>
      </c>
      <c r="C96" s="71" t="s">
        <v>112</v>
      </c>
      <c r="D96" s="31" t="s">
        <v>62</v>
      </c>
      <c r="E96" s="29"/>
      <c r="F96" s="30"/>
      <c r="G96" s="30"/>
      <c r="H96" s="45" t="s">
        <v>111</v>
      </c>
      <c r="I96" s="29"/>
      <c r="J96" s="33" t="e">
        <f t="shared" si="1"/>
        <v>#N/A</v>
      </c>
      <c r="K96" s="33" t="e">
        <f>VLOOKUP(J96,'NCSR Answers Numeric'!A:B,2,FALSE)</f>
        <v>#N/A</v>
      </c>
      <c r="L96" s="27"/>
      <c r="M96" s="35"/>
      <c r="N96" s="35"/>
      <c r="O96" s="9"/>
      <c r="P96" s="9"/>
    </row>
    <row r="97" spans="1:16" s="2" customFormat="1" ht="129" x14ac:dyDescent="0.25">
      <c r="A97" s="75"/>
      <c r="B97" s="41" t="s">
        <v>110</v>
      </c>
      <c r="C97" s="71" t="s">
        <v>109</v>
      </c>
      <c r="D97" s="44"/>
      <c r="E97" s="29"/>
      <c r="F97" s="30"/>
      <c r="G97" s="30"/>
      <c r="H97" s="32" t="s">
        <v>108</v>
      </c>
      <c r="I97" s="31" t="s">
        <v>88</v>
      </c>
      <c r="J97" s="33" t="e">
        <f t="shared" si="1"/>
        <v>#N/A</v>
      </c>
      <c r="K97" s="33" t="e">
        <f>VLOOKUP(J97,'NCSR Answers Numeric'!A:B,2,FALSE)</f>
        <v>#N/A</v>
      </c>
      <c r="L97" s="27"/>
      <c r="M97" s="35"/>
      <c r="N97" s="35"/>
      <c r="O97" s="9"/>
      <c r="P97" s="9"/>
    </row>
    <row r="98" spans="1:16" s="3" customFormat="1" ht="270.75" x14ac:dyDescent="0.25">
      <c r="A98" s="75"/>
      <c r="B98" s="41" t="s">
        <v>107</v>
      </c>
      <c r="C98" s="71" t="s">
        <v>106</v>
      </c>
      <c r="D98" s="46"/>
      <c r="E98" s="40"/>
      <c r="F98" s="41"/>
      <c r="G98" s="31" t="s">
        <v>105</v>
      </c>
      <c r="H98" s="51" t="s">
        <v>104</v>
      </c>
      <c r="I98" s="29"/>
      <c r="J98" s="33" t="e">
        <f t="shared" si="1"/>
        <v>#N/A</v>
      </c>
      <c r="K98" s="33" t="e">
        <f>VLOOKUP(J98,'NCSR Answers Numeric'!A:B,2,FALSE)</f>
        <v>#N/A</v>
      </c>
      <c r="L98" s="42"/>
      <c r="M98" s="35"/>
      <c r="N98" s="35"/>
      <c r="O98" s="9"/>
      <c r="P98" s="9"/>
    </row>
    <row r="99" spans="1:16" s="2" customFormat="1" ht="171.75" x14ac:dyDescent="0.25">
      <c r="A99" s="75"/>
      <c r="B99" s="41" t="s">
        <v>103</v>
      </c>
      <c r="C99" s="71" t="s">
        <v>102</v>
      </c>
      <c r="D99" s="31" t="s">
        <v>63</v>
      </c>
      <c r="E99" s="29"/>
      <c r="F99" s="30"/>
      <c r="G99" s="30"/>
      <c r="H99" s="32" t="s">
        <v>101</v>
      </c>
      <c r="I99" s="30"/>
      <c r="J99" s="33" t="e">
        <f t="shared" si="1"/>
        <v>#N/A</v>
      </c>
      <c r="K99" s="33" t="e">
        <f>VLOOKUP(J99,'NCSR Answers Numeric'!A:B,2,FALSE)</f>
        <v>#N/A</v>
      </c>
      <c r="L99" s="27"/>
      <c r="M99" s="35"/>
      <c r="N99" s="35"/>
      <c r="O99" s="9"/>
      <c r="P99" s="9"/>
    </row>
    <row r="100" spans="1:16" s="2" customFormat="1" ht="228.75" x14ac:dyDescent="0.25">
      <c r="A100" s="75"/>
      <c r="B100" s="41" t="s">
        <v>100</v>
      </c>
      <c r="C100" s="71" t="s">
        <v>99</v>
      </c>
      <c r="D100" s="31" t="s">
        <v>63</v>
      </c>
      <c r="E100" s="29"/>
      <c r="F100" s="30"/>
      <c r="G100" s="30"/>
      <c r="H100" s="32" t="s">
        <v>98</v>
      </c>
      <c r="I100" s="30"/>
      <c r="J100" s="33" t="e">
        <f t="shared" si="1"/>
        <v>#N/A</v>
      </c>
      <c r="K100" s="33" t="e">
        <f>VLOOKUP(J100,'NCSR Answers Numeric'!A:B,2,FALSE)</f>
        <v>#N/A</v>
      </c>
      <c r="L100" s="27"/>
      <c r="M100" s="35"/>
      <c r="N100" s="35"/>
      <c r="O100" s="9"/>
      <c r="P100" s="9"/>
    </row>
    <row r="101" spans="1:16" s="2" customFormat="1" ht="199.5" x14ac:dyDescent="0.25">
      <c r="A101" s="75"/>
      <c r="B101" s="41" t="s">
        <v>97</v>
      </c>
      <c r="C101" s="71" t="s">
        <v>96</v>
      </c>
      <c r="D101" s="50"/>
      <c r="E101" s="31" t="s">
        <v>95</v>
      </c>
      <c r="F101" s="30"/>
      <c r="G101" s="30"/>
      <c r="H101" s="45" t="s">
        <v>94</v>
      </c>
      <c r="I101" s="30"/>
      <c r="J101" s="33" t="e">
        <f t="shared" si="1"/>
        <v>#N/A</v>
      </c>
      <c r="K101" s="33" t="e">
        <f>VLOOKUP(J101,'NCSR Answers Numeric'!A:B,2,FALSE)</f>
        <v>#N/A</v>
      </c>
      <c r="L101" s="27"/>
      <c r="M101" s="35"/>
      <c r="N101" s="35"/>
      <c r="O101" s="9"/>
      <c r="P101" s="9"/>
    </row>
    <row r="102" spans="1:16" s="2" customFormat="1" ht="114.75" x14ac:dyDescent="0.25">
      <c r="A102" s="75"/>
      <c r="B102" s="41" t="s">
        <v>93</v>
      </c>
      <c r="C102" s="71" t="s">
        <v>92</v>
      </c>
      <c r="D102" s="50"/>
      <c r="E102" s="29"/>
      <c r="F102" s="30"/>
      <c r="G102" s="30"/>
      <c r="H102" s="32" t="s">
        <v>91</v>
      </c>
      <c r="I102" s="31" t="s">
        <v>88</v>
      </c>
      <c r="J102" s="33" t="e">
        <f t="shared" si="1"/>
        <v>#N/A</v>
      </c>
      <c r="K102" s="33" t="e">
        <f>VLOOKUP(J102,'NCSR Answers Numeric'!A:B,2,FALSE)</f>
        <v>#N/A</v>
      </c>
      <c r="L102" s="27"/>
      <c r="M102" s="35"/>
      <c r="N102" s="35"/>
      <c r="O102" s="9"/>
      <c r="P102" s="9"/>
    </row>
    <row r="103" spans="1:16" s="2" customFormat="1" ht="129" x14ac:dyDescent="0.25">
      <c r="A103" s="76"/>
      <c r="B103" s="41" t="s">
        <v>90</v>
      </c>
      <c r="C103" s="71" t="s">
        <v>89</v>
      </c>
      <c r="D103" s="50"/>
      <c r="E103" s="29"/>
      <c r="F103" s="30"/>
      <c r="G103" s="30"/>
      <c r="H103" s="32" t="s">
        <v>78</v>
      </c>
      <c r="I103" s="31" t="s">
        <v>88</v>
      </c>
      <c r="J103" s="33" t="e">
        <f t="shared" si="1"/>
        <v>#N/A</v>
      </c>
      <c r="K103" s="33" t="e">
        <f>VLOOKUP(J103,'NCSR Answers Numeric'!A:B,2,FALSE)</f>
        <v>#N/A</v>
      </c>
      <c r="L103" s="27"/>
      <c r="M103" s="35"/>
      <c r="N103" s="35"/>
      <c r="O103" s="9"/>
      <c r="P103" s="9"/>
    </row>
    <row r="104" spans="1:16" s="2" customFormat="1" ht="114.75" x14ac:dyDescent="0.25">
      <c r="A104" s="74" t="s">
        <v>87</v>
      </c>
      <c r="B104" s="72" t="s">
        <v>86</v>
      </c>
      <c r="C104" s="68" t="s">
        <v>85</v>
      </c>
      <c r="D104" s="29"/>
      <c r="E104" s="29"/>
      <c r="F104" s="30"/>
      <c r="G104" s="29"/>
      <c r="H104" s="32" t="s">
        <v>84</v>
      </c>
      <c r="I104" s="31" t="s">
        <v>69</v>
      </c>
      <c r="J104" s="33" t="e">
        <f t="shared" si="1"/>
        <v>#N/A</v>
      </c>
      <c r="K104" s="33" t="e">
        <f>VLOOKUP(J104,'NCSR Answers Numeric'!A:B,2,FALSE)</f>
        <v>#N/A</v>
      </c>
      <c r="L104" s="27"/>
      <c r="M104" s="35"/>
      <c r="N104" s="35"/>
      <c r="O104" s="9"/>
      <c r="P104" s="9"/>
    </row>
    <row r="105" spans="1:16" s="2" customFormat="1" ht="97.5" customHeight="1" x14ac:dyDescent="0.25">
      <c r="A105" s="75"/>
      <c r="B105" s="72" t="s">
        <v>83</v>
      </c>
      <c r="C105" s="68" t="s">
        <v>82</v>
      </c>
      <c r="D105" s="29"/>
      <c r="E105" s="29"/>
      <c r="F105" s="30"/>
      <c r="G105" s="29"/>
      <c r="H105" s="32" t="s">
        <v>81</v>
      </c>
      <c r="I105" s="31" t="s">
        <v>69</v>
      </c>
      <c r="J105" s="33" t="e">
        <f t="shared" si="1"/>
        <v>#N/A</v>
      </c>
      <c r="K105" s="33" t="e">
        <f>VLOOKUP(J105,'NCSR Answers Numeric'!A:B,2,FALSE)</f>
        <v>#N/A</v>
      </c>
      <c r="L105" s="27"/>
      <c r="M105" s="35"/>
      <c r="N105" s="35"/>
      <c r="O105" s="9"/>
      <c r="P105" s="9"/>
    </row>
    <row r="106" spans="1:16" s="2" customFormat="1" ht="129" x14ac:dyDescent="0.25">
      <c r="A106" s="75"/>
      <c r="B106" s="72" t="s">
        <v>80</v>
      </c>
      <c r="C106" s="68" t="s">
        <v>79</v>
      </c>
      <c r="D106" s="29"/>
      <c r="E106" s="29"/>
      <c r="F106" s="30"/>
      <c r="G106" s="29"/>
      <c r="H106" s="32" t="s">
        <v>78</v>
      </c>
      <c r="I106" s="31" t="s">
        <v>69</v>
      </c>
      <c r="J106" s="33" t="e">
        <f t="shared" si="1"/>
        <v>#N/A</v>
      </c>
      <c r="K106" s="33" t="e">
        <f>VLOOKUP(J106,'NCSR Answers Numeric'!A:B,2,FALSE)</f>
        <v>#N/A</v>
      </c>
      <c r="L106" s="27"/>
      <c r="M106" s="35"/>
      <c r="N106" s="35"/>
      <c r="O106" s="9"/>
      <c r="P106" s="9"/>
    </row>
    <row r="107" spans="1:16" s="2" customFormat="1" ht="57" x14ac:dyDescent="0.25">
      <c r="A107" s="75"/>
      <c r="B107" s="72" t="s">
        <v>77</v>
      </c>
      <c r="C107" s="68" t="s">
        <v>76</v>
      </c>
      <c r="D107" s="29"/>
      <c r="E107" s="29"/>
      <c r="F107" s="30"/>
      <c r="G107" s="29"/>
      <c r="H107" s="51" t="s">
        <v>73</v>
      </c>
      <c r="I107" s="31" t="s">
        <v>69</v>
      </c>
      <c r="J107" s="33" t="e">
        <f t="shared" si="1"/>
        <v>#N/A</v>
      </c>
      <c r="K107" s="33" t="e">
        <f>VLOOKUP(J107,'NCSR Answers Numeric'!A:B,2,FALSE)</f>
        <v>#N/A</v>
      </c>
      <c r="L107" s="27"/>
      <c r="M107" s="35"/>
      <c r="N107" s="35"/>
      <c r="O107" s="9"/>
      <c r="P107" s="9"/>
    </row>
    <row r="108" spans="1:16" s="2" customFormat="1" ht="57" x14ac:dyDescent="0.25">
      <c r="A108" s="75"/>
      <c r="B108" s="72" t="s">
        <v>75</v>
      </c>
      <c r="C108" s="68" t="s">
        <v>74</v>
      </c>
      <c r="D108" s="29"/>
      <c r="E108" s="29"/>
      <c r="F108" s="30"/>
      <c r="G108" s="29"/>
      <c r="H108" s="51" t="s">
        <v>73</v>
      </c>
      <c r="I108" s="31" t="s">
        <v>69</v>
      </c>
      <c r="J108" s="33" t="e">
        <f t="shared" si="1"/>
        <v>#N/A</v>
      </c>
      <c r="K108" s="33" t="e">
        <f>VLOOKUP(J108,'NCSR Answers Numeric'!A:B,2,FALSE)</f>
        <v>#N/A</v>
      </c>
      <c r="L108" s="27"/>
      <c r="M108" s="35"/>
      <c r="N108" s="35"/>
      <c r="O108" s="9"/>
      <c r="P108" s="9"/>
    </row>
    <row r="109" spans="1:16" s="2" customFormat="1" ht="114.75" x14ac:dyDescent="0.25">
      <c r="A109" s="76"/>
      <c r="B109" s="72" t="s">
        <v>72</v>
      </c>
      <c r="C109" s="68" t="s">
        <v>71</v>
      </c>
      <c r="D109" s="29"/>
      <c r="E109" s="29"/>
      <c r="F109" s="30"/>
      <c r="G109" s="29"/>
      <c r="H109" s="32" t="s">
        <v>70</v>
      </c>
      <c r="I109" s="31" t="s">
        <v>69</v>
      </c>
      <c r="J109" s="33" t="e">
        <f t="shared" si="1"/>
        <v>#N/A</v>
      </c>
      <c r="K109" s="33" t="e">
        <f>VLOOKUP(J109,'NCSR Answers Numeric'!A:B,2,FALSE)</f>
        <v>#N/A</v>
      </c>
      <c r="L109" s="27"/>
      <c r="M109" s="35"/>
      <c r="N109" s="35"/>
      <c r="O109" s="9"/>
      <c r="P109" s="9"/>
    </row>
    <row r="110" spans="1:16" x14ac:dyDescent="0.25">
      <c r="D110" s="53"/>
      <c r="E110" s="54"/>
      <c r="F110" s="53"/>
      <c r="G110" s="55"/>
    </row>
    <row r="111" spans="1:16" x14ac:dyDescent="0.25">
      <c r="D111" s="53"/>
      <c r="E111" s="54"/>
      <c r="F111" s="53"/>
      <c r="G111" s="55"/>
    </row>
    <row r="112" spans="1:16" x14ac:dyDescent="0.25">
      <c r="D112" s="53"/>
      <c r="E112" s="54"/>
      <c r="F112" s="53"/>
      <c r="G112" s="55"/>
    </row>
    <row r="113" spans="4:7" x14ac:dyDescent="0.25">
      <c r="D113" s="53"/>
      <c r="E113" s="54"/>
      <c r="F113" s="53"/>
      <c r="G113" s="55"/>
    </row>
    <row r="114" spans="4:7" x14ac:dyDescent="0.25">
      <c r="D114" s="53"/>
      <c r="E114" s="54"/>
      <c r="F114" s="53"/>
      <c r="G114" s="55"/>
    </row>
    <row r="115" spans="4:7" x14ac:dyDescent="0.25">
      <c r="D115" s="53"/>
      <c r="E115" s="54"/>
      <c r="F115" s="53"/>
      <c r="G115" s="55"/>
    </row>
    <row r="116" spans="4:7" x14ac:dyDescent="0.25">
      <c r="D116" s="53"/>
      <c r="E116" s="54"/>
      <c r="F116" s="53"/>
      <c r="G116" s="55"/>
    </row>
    <row r="117" spans="4:7" x14ac:dyDescent="0.25">
      <c r="D117" s="53"/>
      <c r="E117" s="54"/>
      <c r="F117" s="53"/>
      <c r="G117" s="55"/>
    </row>
    <row r="118" spans="4:7" x14ac:dyDescent="0.25">
      <c r="D118" s="53"/>
      <c r="E118" s="54"/>
      <c r="F118" s="53"/>
      <c r="G118" s="55"/>
    </row>
    <row r="119" spans="4:7" x14ac:dyDescent="0.25">
      <c r="D119" s="53"/>
      <c r="E119" s="54"/>
      <c r="F119" s="53"/>
      <c r="G119" s="55"/>
    </row>
  </sheetData>
  <autoFilter ref="A1:K109" xr:uid="{419CC225-7BC8-4760-A7B2-94AD758CDA7A}"/>
  <mergeCells count="5">
    <mergeCell ref="A70:A87"/>
    <mergeCell ref="A88:A103"/>
    <mergeCell ref="A104:A109"/>
    <mergeCell ref="A2:A25"/>
    <mergeCell ref="A31:A68"/>
  </mergeCells>
  <hyperlinks>
    <hyperlink ref="I33" r:id="rId1" xr:uid="{00000000-0004-0000-0000-000000000000}"/>
    <hyperlink ref="I30" r:id="rId2" xr:uid="{00000000-0004-0000-0000-000001000000}"/>
    <hyperlink ref="I29" r:id="rId3" xr:uid="{00000000-0004-0000-0000-000002000000}"/>
    <hyperlink ref="I27" r:id="rId4" xr:uid="{00000000-0004-0000-0000-000003000000}"/>
    <hyperlink ref="I6" r:id="rId5" xr:uid="{00000000-0004-0000-0000-000004000000}"/>
    <hyperlink ref="E17" r:id="rId6" xr:uid="{00000000-0004-0000-0000-000007000000}"/>
    <hyperlink ref="G2" r:id="rId7" xr:uid="{00000000-0004-0000-0000-000008000000}"/>
    <hyperlink ref="G3" r:id="rId8" xr:uid="{00000000-0004-0000-0000-000009000000}"/>
    <hyperlink ref="G4" r:id="rId9" xr:uid="{00000000-0004-0000-0000-00000A000000}"/>
    <hyperlink ref="G14" r:id="rId10" xr:uid="{00000000-0004-0000-0000-00000B000000}"/>
    <hyperlink ref="G15" r:id="rId11" xr:uid="{00000000-0004-0000-0000-00000C000000}"/>
    <hyperlink ref="G16" r:id="rId12" xr:uid="{00000000-0004-0000-0000-00000D000000}"/>
    <hyperlink ref="E20" r:id="rId13" xr:uid="{00000000-0004-0000-0000-000010000000}"/>
    <hyperlink ref="E21" r:id="rId14" display="CIS-CAT Pro and CIS Benchmarks" xr:uid="{00000000-0004-0000-0000-000011000000}"/>
    <hyperlink ref="E22" r:id="rId15" display="CIS-RAM (provides a means of assessing and prioritizing risk responses)" xr:uid="{00000000-0004-0000-0000-000012000000}"/>
    <hyperlink ref="G17" r:id="rId16" xr:uid="{00000000-0004-0000-0000-000013000000}"/>
    <hyperlink ref="G18" r:id="rId17" xr:uid="{00000000-0004-0000-0000-000014000000}"/>
    <hyperlink ref="F17" r:id="rId18" xr:uid="{00000000-0004-0000-0000-000015000000}"/>
    <hyperlink ref="F19" r:id="rId19" xr:uid="{00000000-0004-0000-0000-000016000000}"/>
    <hyperlink ref="F20" r:id="rId20" xr:uid="{00000000-0004-0000-0000-000017000000}"/>
    <hyperlink ref="F21" r:id="rId21" xr:uid="{00000000-0004-0000-0000-000018000000}"/>
    <hyperlink ref="G33" r:id="rId22" xr:uid="{00000000-0004-0000-0000-000019000000}"/>
    <hyperlink ref="G34" r:id="rId23" xr:uid="{00000000-0004-0000-0000-00001A000000}"/>
    <hyperlink ref="I35" r:id="rId24" xr:uid="{00000000-0004-0000-0000-00001B000000}"/>
    <hyperlink ref="G39" r:id="rId25" xr:uid="{00000000-0004-0000-0000-00001C000000}"/>
    <hyperlink ref="G41" r:id="rId26" xr:uid="{00000000-0004-0000-0000-00001D000000}"/>
    <hyperlink ref="G42" r:id="rId27" xr:uid="{00000000-0004-0000-0000-00001E000000}"/>
    <hyperlink ref="I42" r:id="rId28" xr:uid="{00000000-0004-0000-0000-000020000000}"/>
    <hyperlink ref="G35" r:id="rId29" xr:uid="{00000000-0004-0000-0000-000021000000}"/>
    <hyperlink ref="I45" r:id="rId30" xr:uid="{00000000-0004-0000-0000-000022000000}"/>
    <hyperlink ref="I49" r:id="rId31" xr:uid="{00000000-0004-0000-0000-000023000000}"/>
    <hyperlink ref="I50" r:id="rId32" xr:uid="{00000000-0004-0000-0000-000024000000}"/>
    <hyperlink ref="I54" r:id="rId33" xr:uid="{00000000-0004-0000-0000-000025000000}"/>
    <hyperlink ref="I56" r:id="rId34" xr:uid="{00000000-0004-0000-0000-000026000000}"/>
    <hyperlink ref="I59" r:id="rId35" xr:uid="{00000000-0004-0000-0000-000027000000}"/>
    <hyperlink ref="I60" r:id="rId36" xr:uid="{00000000-0004-0000-0000-000028000000}"/>
    <hyperlink ref="I64" r:id="rId37" xr:uid="{00000000-0004-0000-0000-000029000000}"/>
    <hyperlink ref="I65" r:id="rId38" xr:uid="{00000000-0004-0000-0000-00002A000000}"/>
    <hyperlink ref="I66" r:id="rId39" xr:uid="{00000000-0004-0000-0000-00002B000000}"/>
    <hyperlink ref="I68" r:id="rId40" xr:uid="{00000000-0004-0000-0000-00002C000000}"/>
    <hyperlink ref="I69" r:id="rId41" xr:uid="{00000000-0004-0000-0000-00002D000000}"/>
    <hyperlink ref="I72" r:id="rId42" xr:uid="{00000000-0004-0000-0000-00002E000000}"/>
    <hyperlink ref="I88" r:id="rId43" xr:uid="{00000000-0004-0000-0000-00002F000000}"/>
    <hyperlink ref="I89" r:id="rId44" xr:uid="{00000000-0004-0000-0000-000030000000}"/>
    <hyperlink ref="I90" r:id="rId45" xr:uid="{00000000-0004-0000-0000-000031000000}"/>
    <hyperlink ref="I91" r:id="rId46" xr:uid="{00000000-0004-0000-0000-000032000000}"/>
    <hyperlink ref="I92" r:id="rId47" xr:uid="{00000000-0004-0000-0000-000033000000}"/>
    <hyperlink ref="I93" r:id="rId48" xr:uid="{00000000-0004-0000-0000-000034000000}"/>
    <hyperlink ref="I97" r:id="rId49" xr:uid="{00000000-0004-0000-0000-000035000000}"/>
    <hyperlink ref="I102" r:id="rId50" xr:uid="{00000000-0004-0000-0000-000036000000}"/>
    <hyperlink ref="I103" r:id="rId51" xr:uid="{00000000-0004-0000-0000-000037000000}"/>
    <hyperlink ref="I104" r:id="rId52" xr:uid="{00000000-0004-0000-0000-000038000000}"/>
    <hyperlink ref="I105" r:id="rId53" xr:uid="{00000000-0004-0000-0000-000039000000}"/>
    <hyperlink ref="I106" r:id="rId54" xr:uid="{00000000-0004-0000-0000-00003A000000}"/>
    <hyperlink ref="I107" r:id="rId55" xr:uid="{00000000-0004-0000-0000-00003B000000}"/>
    <hyperlink ref="I108" r:id="rId56" xr:uid="{00000000-0004-0000-0000-00003C000000}"/>
    <hyperlink ref="I109" r:id="rId57" xr:uid="{00000000-0004-0000-0000-00003D000000}"/>
    <hyperlink ref="G47" r:id="rId58" xr:uid="{00000000-0004-0000-0000-00003E000000}"/>
    <hyperlink ref="G48" r:id="rId59" xr:uid="{00000000-0004-0000-0000-00003F000000}"/>
    <hyperlink ref="G49" r:id="rId60" xr:uid="{00000000-0004-0000-0000-000040000000}"/>
    <hyperlink ref="E51" r:id="rId61" xr:uid="{00000000-0004-0000-0000-000041000000}"/>
    <hyperlink ref="E53" r:id="rId62" xr:uid="{00000000-0004-0000-0000-000042000000}"/>
    <hyperlink ref="G62" r:id="rId63" xr:uid="{00000000-0004-0000-0000-000043000000}"/>
    <hyperlink ref="G64" r:id="rId64" xr:uid="{00000000-0004-0000-0000-000044000000}"/>
    <hyperlink ref="G65" r:id="rId65" xr:uid="{00000000-0004-0000-0000-000045000000}"/>
    <hyperlink ref="G68" r:id="rId66" xr:uid="{00000000-0004-0000-0000-000046000000}"/>
    <hyperlink ref="G70" r:id="rId67" xr:uid="{00000000-0004-0000-0000-000047000000}"/>
    <hyperlink ref="G72" r:id="rId68" xr:uid="{00000000-0004-0000-0000-000048000000}"/>
    <hyperlink ref="G73" r:id="rId69" xr:uid="{00000000-0004-0000-0000-000049000000}"/>
    <hyperlink ref="G74" r:id="rId70" xr:uid="{00000000-0004-0000-0000-00004A000000}"/>
    <hyperlink ref="G75" r:id="rId71" xr:uid="{00000000-0004-0000-0000-00004B000000}"/>
    <hyperlink ref="G77" r:id="rId72" xr:uid="{00000000-0004-0000-0000-00004C000000}"/>
    <hyperlink ref="G78" r:id="rId73" xr:uid="{00000000-0004-0000-0000-00004D000000}"/>
    <hyperlink ref="G82" r:id="rId74" xr:uid="{00000000-0004-0000-0000-00004E000000}"/>
    <hyperlink ref="G88" r:id="rId75" xr:uid="{00000000-0004-0000-0000-00004F000000}"/>
    <hyperlink ref="G98" r:id="rId76" xr:uid="{00000000-0004-0000-0000-000050000000}"/>
    <hyperlink ref="F71" r:id="rId77" xr:uid="{00000000-0004-0000-0000-000051000000}"/>
    <hyperlink ref="F75" r:id="rId78" xr:uid="{00000000-0004-0000-0000-000052000000}"/>
    <hyperlink ref="F78" r:id="rId79" xr:uid="{00000000-0004-0000-0000-000053000000}"/>
    <hyperlink ref="F80" r:id="rId80" xr:uid="{00000000-0004-0000-0000-000054000000}"/>
    <hyperlink ref="F82" r:id="rId81" xr:uid="{00000000-0004-0000-0000-000055000000}"/>
    <hyperlink ref="F86" r:id="rId82" xr:uid="{00000000-0004-0000-0000-000057000000}"/>
    <hyperlink ref="F87" r:id="rId83" xr:uid="{00000000-0004-0000-0000-000058000000}"/>
    <hyperlink ref="E65" r:id="rId84" xr:uid="{00000000-0004-0000-0000-000059000000}"/>
    <hyperlink ref="E101" r:id="rId85" xr:uid="{00000000-0004-0000-0000-00005A000000}"/>
    <hyperlink ref="E82" r:id="rId86" xr:uid="{00000000-0004-0000-0000-00005F000000}"/>
    <hyperlink ref="D96" r:id="rId87" xr:uid="{00000000-0004-0000-0000-00005C000000}"/>
    <hyperlink ref="D38" r:id="rId88" xr:uid="{00000000-0004-0000-0000-00001F000000}"/>
    <hyperlink ref="D21" r:id="rId89" xr:uid="{00000000-0004-0000-0000-00000F000000}"/>
    <hyperlink ref="D20" r:id="rId90" xr:uid="{00000000-0004-0000-0000-00000E000000}"/>
    <hyperlink ref="D19" r:id="rId91" xr:uid="{00000000-0004-0000-0000-000006000000}"/>
    <hyperlink ref="D18" r:id="rId92" xr:uid="{00000000-0004-0000-0000-000005000000}"/>
    <hyperlink ref="D17" r:id="rId93" xr:uid="{00000000-0004-0000-0000-000056000000}"/>
    <hyperlink ref="D100" r:id="rId94" xr:uid="{00000000-0004-0000-0000-00005E000000}"/>
    <hyperlink ref="D99" r:id="rId95" xr:uid="{00000000-0004-0000-0000-00005D000000}"/>
    <hyperlink ref="D95" r:id="rId96" xr:uid="{00000000-0004-0000-0000-00005B000000}"/>
  </hyperlinks>
  <pageMargins left="0.25" right="0.25" top="0.75" bottom="0.75" header="0.3" footer="0.3"/>
  <pageSetup scale="35" orientation="landscape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082-1877-432A-A610-252127D45F8F}">
  <dimension ref="A1:G26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61.28515625" style="52" bestFit="1" customWidth="1"/>
    <col min="2" max="2" width="22.5703125" style="52" customWidth="1"/>
    <col min="3" max="3" width="37.42578125" style="52" bestFit="1" customWidth="1"/>
    <col min="4" max="4" width="12.85546875" style="52" bestFit="1" customWidth="1"/>
    <col min="5" max="5" width="41.85546875" style="52" bestFit="1" customWidth="1"/>
    <col min="6" max="6" width="29.85546875" style="52" bestFit="1" customWidth="1"/>
    <col min="7" max="7" width="21.5703125" style="52" bestFit="1" customWidth="1"/>
  </cols>
  <sheetData>
    <row r="1" spans="1:7" ht="45" x14ac:dyDescent="0.25">
      <c r="A1" s="59" t="s">
        <v>58</v>
      </c>
      <c r="B1" s="59" t="s">
        <v>64</v>
      </c>
      <c r="C1" s="59" t="s">
        <v>439</v>
      </c>
      <c r="D1" s="77" t="s">
        <v>0</v>
      </c>
      <c r="E1" s="77"/>
      <c r="F1" s="60" t="s">
        <v>590</v>
      </c>
      <c r="G1" s="59" t="s">
        <v>591</v>
      </c>
    </row>
    <row r="2" spans="1:7" ht="29.25" x14ac:dyDescent="0.25">
      <c r="A2" s="61" t="s">
        <v>59</v>
      </c>
      <c r="B2" s="61" t="s">
        <v>65</v>
      </c>
      <c r="C2" s="61" t="s">
        <v>66</v>
      </c>
      <c r="D2" s="52" t="s">
        <v>25</v>
      </c>
      <c r="E2" s="61" t="s">
        <v>20</v>
      </c>
      <c r="F2" s="61" t="s">
        <v>429</v>
      </c>
      <c r="G2" s="62" t="s">
        <v>265</v>
      </c>
    </row>
    <row r="3" spans="1:7" ht="29.25" x14ac:dyDescent="0.25">
      <c r="A3" s="61" t="s">
        <v>60</v>
      </c>
      <c r="B3" s="61" t="s">
        <v>19</v>
      </c>
      <c r="C3" s="61" t="s">
        <v>67</v>
      </c>
      <c r="D3" s="52" t="s">
        <v>7</v>
      </c>
      <c r="E3" s="61" t="s">
        <v>21</v>
      </c>
      <c r="G3" s="62" t="s">
        <v>135</v>
      </c>
    </row>
    <row r="4" spans="1:7" x14ac:dyDescent="0.25">
      <c r="A4" s="63" t="s">
        <v>61</v>
      </c>
      <c r="B4" s="61" t="s">
        <v>436</v>
      </c>
      <c r="C4" s="61" t="s">
        <v>68</v>
      </c>
      <c r="D4" s="52" t="s">
        <v>2</v>
      </c>
      <c r="E4" s="61" t="s">
        <v>22</v>
      </c>
      <c r="G4" s="64" t="s">
        <v>324</v>
      </c>
    </row>
    <row r="5" spans="1:7" x14ac:dyDescent="0.25">
      <c r="A5" s="63" t="s">
        <v>62</v>
      </c>
      <c r="D5" s="52" t="s">
        <v>3</v>
      </c>
      <c r="E5" s="61" t="s">
        <v>23</v>
      </c>
      <c r="G5" s="62" t="s">
        <v>430</v>
      </c>
    </row>
    <row r="6" spans="1:7" ht="29.25" x14ac:dyDescent="0.25">
      <c r="A6" s="63" t="s">
        <v>63</v>
      </c>
      <c r="D6" s="52" t="s">
        <v>4</v>
      </c>
      <c r="E6" s="61" t="s">
        <v>24</v>
      </c>
      <c r="G6" s="62" t="s">
        <v>204</v>
      </c>
    </row>
    <row r="7" spans="1:7" ht="29.25" x14ac:dyDescent="0.25">
      <c r="D7" s="52" t="s">
        <v>5</v>
      </c>
      <c r="E7" s="61" t="s">
        <v>26</v>
      </c>
      <c r="G7" s="62" t="s">
        <v>431</v>
      </c>
    </row>
    <row r="8" spans="1:7" ht="29.25" x14ac:dyDescent="0.25">
      <c r="D8" s="52" t="s">
        <v>27</v>
      </c>
      <c r="E8" s="61" t="s">
        <v>28</v>
      </c>
      <c r="G8" s="62" t="s">
        <v>69</v>
      </c>
    </row>
    <row r="9" spans="1:7" ht="29.25" x14ac:dyDescent="0.25">
      <c r="D9" s="52" t="s">
        <v>29</v>
      </c>
      <c r="E9" s="61" t="s">
        <v>30</v>
      </c>
      <c r="G9" s="62" t="s">
        <v>432</v>
      </c>
    </row>
    <row r="10" spans="1:7" ht="29.25" x14ac:dyDescent="0.25">
      <c r="D10" s="52" t="s">
        <v>31</v>
      </c>
      <c r="E10" s="61" t="s">
        <v>32</v>
      </c>
      <c r="G10" s="62" t="s">
        <v>433</v>
      </c>
    </row>
    <row r="11" spans="1:7" ht="29.25" x14ac:dyDescent="0.25">
      <c r="D11" s="52" t="s">
        <v>33</v>
      </c>
      <c r="E11" s="61" t="s">
        <v>42</v>
      </c>
      <c r="G11" s="62" t="s">
        <v>434</v>
      </c>
    </row>
    <row r="12" spans="1:7" ht="29.25" x14ac:dyDescent="0.25">
      <c r="D12" s="52" t="s">
        <v>34</v>
      </c>
      <c r="E12" s="61" t="s">
        <v>44</v>
      </c>
      <c r="G12" s="62" t="s">
        <v>188</v>
      </c>
    </row>
    <row r="13" spans="1:7" ht="43.5" x14ac:dyDescent="0.25">
      <c r="D13" s="52" t="s">
        <v>6</v>
      </c>
      <c r="E13" s="65" t="s">
        <v>39</v>
      </c>
      <c r="G13" s="62" t="s">
        <v>211</v>
      </c>
    </row>
    <row r="14" spans="1:7" x14ac:dyDescent="0.25">
      <c r="D14" s="52" t="s">
        <v>0</v>
      </c>
      <c r="E14" s="61" t="s">
        <v>40</v>
      </c>
    </row>
    <row r="15" spans="1:7" x14ac:dyDescent="0.25">
      <c r="D15" s="52" t="s">
        <v>35</v>
      </c>
      <c r="E15" s="61" t="s">
        <v>53</v>
      </c>
    </row>
    <row r="16" spans="1:7" x14ac:dyDescent="0.25">
      <c r="D16" s="52" t="s">
        <v>36</v>
      </c>
      <c r="E16" s="61" t="s">
        <v>54</v>
      </c>
    </row>
    <row r="17" spans="4:5" x14ac:dyDescent="0.25">
      <c r="D17" s="52" t="s">
        <v>37</v>
      </c>
      <c r="E17" s="61" t="s">
        <v>41</v>
      </c>
    </row>
    <row r="18" spans="4:5" x14ac:dyDescent="0.25">
      <c r="D18" s="52" t="s">
        <v>38</v>
      </c>
      <c r="E18" s="61" t="s">
        <v>55</v>
      </c>
    </row>
    <row r="19" spans="4:5" x14ac:dyDescent="0.25">
      <c r="D19" s="52" t="s">
        <v>437</v>
      </c>
      <c r="E19" s="63" t="s">
        <v>56</v>
      </c>
    </row>
    <row r="20" spans="4:5" x14ac:dyDescent="0.25">
      <c r="D20" s="52" t="s">
        <v>8</v>
      </c>
      <c r="E20" s="61" t="s">
        <v>43</v>
      </c>
    </row>
    <row r="21" spans="4:5" x14ac:dyDescent="0.25">
      <c r="D21" s="52" t="s">
        <v>45</v>
      </c>
      <c r="E21" s="61" t="s">
        <v>48</v>
      </c>
    </row>
    <row r="22" spans="4:5" x14ac:dyDescent="0.25">
      <c r="D22" s="52" t="s">
        <v>46</v>
      </c>
      <c r="E22" s="61" t="s">
        <v>57</v>
      </c>
    </row>
    <row r="23" spans="4:5" x14ac:dyDescent="0.25">
      <c r="D23" s="52" t="s">
        <v>47</v>
      </c>
      <c r="E23" s="61" t="s">
        <v>49</v>
      </c>
    </row>
    <row r="24" spans="4:5" x14ac:dyDescent="0.25">
      <c r="D24" s="52" t="s">
        <v>9</v>
      </c>
      <c r="E24" s="61" t="s">
        <v>50</v>
      </c>
    </row>
    <row r="25" spans="4:5" x14ac:dyDescent="0.25">
      <c r="D25" s="52" t="s">
        <v>10</v>
      </c>
      <c r="E25" s="61" t="s">
        <v>51</v>
      </c>
    </row>
    <row r="26" spans="4:5" x14ac:dyDescent="0.25">
      <c r="D26" s="52" t="s">
        <v>11</v>
      </c>
      <c r="E26" s="61" t="s">
        <v>52</v>
      </c>
    </row>
  </sheetData>
  <mergeCells count="1">
    <mergeCell ref="D1:E1"/>
  </mergeCells>
  <hyperlinks>
    <hyperlink ref="E2" r:id="rId1" xr:uid="{29A3B9A5-9CC6-4220-9382-C08310DF60F3}"/>
    <hyperlink ref="E3" r:id="rId2" xr:uid="{2CA63E17-F546-4113-950C-AEB186363900}"/>
    <hyperlink ref="E4" r:id="rId3" xr:uid="{A4D02AF7-C032-471C-B8C3-E447B972502C}"/>
    <hyperlink ref="E5" r:id="rId4" xr:uid="{6EA14845-3A26-4AF9-B3EC-8CFD24E66D72}"/>
    <hyperlink ref="E6" r:id="rId5" xr:uid="{15501B45-87CA-45CC-B5C9-66E758DF2A9F}"/>
    <hyperlink ref="E7" r:id="rId6" xr:uid="{595F4A1F-423C-41B7-80A7-10889A609DB2}"/>
    <hyperlink ref="E8" r:id="rId7" xr:uid="{1AF5931D-7491-457B-B3D0-C8736718536E}"/>
    <hyperlink ref="E9" r:id="rId8" xr:uid="{D7396B91-A41B-4DF6-987C-E88A3D1195A8}"/>
    <hyperlink ref="E10" r:id="rId9" xr:uid="{E1376444-440D-47C1-B247-5603E225AD4B}"/>
    <hyperlink ref="E13" r:id="rId10" xr:uid="{6D8986D0-7CB8-4E47-A56B-559B8FB2FD51}"/>
    <hyperlink ref="E14" r:id="rId11" xr:uid="{2536D615-A7BD-4E72-98B8-FF477AC1B24B}"/>
    <hyperlink ref="E17" r:id="rId12" xr:uid="{2BB86896-7E32-4523-A593-0636B5B8E584}"/>
    <hyperlink ref="E11" r:id="rId13" xr:uid="{DFDD94CE-1349-47A9-BB7F-334EBD453164}"/>
    <hyperlink ref="E12" r:id="rId14" xr:uid="{94D6ECD9-5728-4B71-977F-CDBF16E32460}"/>
    <hyperlink ref="E21" r:id="rId15" xr:uid="{CA7CBA8D-A353-47B3-88EE-19C9EC3EC3CB}"/>
    <hyperlink ref="E23" r:id="rId16" xr:uid="{04350B40-18FF-426C-BA57-EA861C82A3D7}"/>
    <hyperlink ref="E24" r:id="rId17" xr:uid="{27673BB4-E9B7-4773-88A6-518C635C05FE}"/>
    <hyperlink ref="E25" r:id="rId18" xr:uid="{9DBA0C1D-DA8E-44DA-9632-BB1073F7382E}"/>
    <hyperlink ref="E26" r:id="rId19" xr:uid="{69F4395F-E1EE-4316-8B7B-2293B332186E}"/>
    <hyperlink ref="E15" r:id="rId20" xr:uid="{D269059A-E959-4B7D-AF40-4FFDEB094D86}"/>
    <hyperlink ref="E16" r:id="rId21" xr:uid="{6197BC8B-4F01-4CAE-B18B-7A33849B212D}"/>
    <hyperlink ref="E18" r:id="rId22" xr:uid="{DE198BD3-27B7-45E6-B02C-59BB64D0B033}"/>
    <hyperlink ref="E19" r:id="rId23" xr:uid="{7F9E7486-D29E-4879-989E-86EE2FA20EEA}"/>
    <hyperlink ref="E22" r:id="rId24" xr:uid="{E82B76BD-50FE-4003-9627-2A6FE069FFE8}"/>
    <hyperlink ref="A2" r:id="rId25" xr:uid="{BCC67D73-593F-48F2-9F87-8B670213C68A}"/>
    <hyperlink ref="A3" r:id="rId26" xr:uid="{8FDEF934-9812-443F-A945-9B0EBF4D4014}"/>
    <hyperlink ref="A4" r:id="rId27" xr:uid="{3DD749A8-253F-4CC0-9422-4F1477E29ECC}"/>
    <hyperlink ref="B2" r:id="rId28" xr:uid="{CCCF9547-A2DF-45F3-98DF-DB99EE8B9063}"/>
    <hyperlink ref="B3" r:id="rId29" xr:uid="{CF58B3E4-6BC0-480C-9633-EB4AC7247802}"/>
    <hyperlink ref="C3" r:id="rId30" xr:uid="{FF8253D7-6FDB-4C7C-AE5B-67CABF804700}"/>
    <hyperlink ref="C2" r:id="rId31" xr:uid="{BD93B0E0-5F12-4FF2-9EE3-6E6264E751D2}"/>
    <hyperlink ref="C4" r:id="rId32" xr:uid="{8B2112E9-6DD8-4FAA-9C7D-7537E1760ED8}"/>
    <hyperlink ref="F2" r:id="rId33" xr:uid="{351AFF10-7EE7-4055-A755-D851B399FD81}"/>
    <hyperlink ref="G2" r:id="rId34" xr:uid="{F7F35267-AAAA-435D-9C57-FE64F594EE03}"/>
    <hyperlink ref="G3" r:id="rId35" xr:uid="{A651C157-27D0-442D-88EF-5DAAC5BDB07E}"/>
    <hyperlink ref="G4" r:id="rId36" xr:uid="{E0251A09-0339-4146-95F8-1ACA8BEA06F5}"/>
    <hyperlink ref="G5" r:id="rId37" display="SANS: Lab Security         SANS: Router and Switch Security" xr:uid="{F1EE7A8A-200A-45D2-BD9D-D95CE5B3239D}"/>
    <hyperlink ref="G6" r:id="rId38" xr:uid="{2AB9A155-9243-43F7-8619-C0C2EC3FFF8A}"/>
    <hyperlink ref="G7" r:id="rId39" display="SANS: Acquisition Assessment           SANS: Technology Equipment Disposal" xr:uid="{C9277E3A-6E3E-4C71-BA9A-2609B85325A5}"/>
    <hyperlink ref="G8" r:id="rId40" xr:uid="{BABBCD26-CEB5-4518-B009-3ABF69D624F7}"/>
    <hyperlink ref="G9" r:id="rId41" display="SANS: Data Breach Response                SANS: Disaster Recovery Plan       SANS: Pandemic Response Planning SANS: Security Response Plan" xr:uid="{71A772DE-2D7C-4C88-A560-36234DD85811}"/>
    <hyperlink ref="G10" r:id="rId42" xr:uid="{E78DAB54-FB1B-4291-B37E-A445F60A379C}"/>
    <hyperlink ref="G11" r:id="rId43" display="SANS: Remote Access       SANS: Remote Access Tools" xr:uid="{C9B964CD-0789-4079-BC3B-746E42651F96}"/>
    <hyperlink ref="G12" r:id="rId44" xr:uid="{17638B05-2837-40A8-9E5F-FC5603345C63}"/>
    <hyperlink ref="G13" r:id="rId45" xr:uid="{92B9DD79-C394-43FC-8924-18FCB180C91A}"/>
    <hyperlink ref="B4" r:id="rId46" xr:uid="{25CFE66E-B925-451B-B75F-100D4D6C8B9B}"/>
    <hyperlink ref="A5" r:id="rId47" xr:uid="{CB207BB6-1B06-42F5-B929-32A6D6418FB8}"/>
    <hyperlink ref="A6" r:id="rId48" xr:uid="{CA0DF6A7-2505-4508-B034-B38107CB7225}"/>
  </hyperlinks>
  <pageMargins left="0.7" right="0.7" top="0.75" bottom="0.75" header="0.3" footer="0.3"/>
  <pageSetup orientation="portrait"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zoomScaleNormal="100" workbookViewId="0">
      <selection activeCell="A23" sqref="A23"/>
    </sheetView>
  </sheetViews>
  <sheetFormatPr defaultRowHeight="15" x14ac:dyDescent="0.25"/>
  <cols>
    <col min="1" max="1" width="50.7109375" style="52" bestFit="1" customWidth="1"/>
  </cols>
  <sheetData>
    <row r="1" spans="1:1" ht="18" x14ac:dyDescent="0.25">
      <c r="A1" s="66" t="s">
        <v>14</v>
      </c>
    </row>
    <row r="2" spans="1:1" ht="18" x14ac:dyDescent="0.25">
      <c r="A2" s="66" t="s">
        <v>13</v>
      </c>
    </row>
    <row r="3" spans="1:1" ht="18" x14ac:dyDescent="0.25">
      <c r="A3" s="66" t="s">
        <v>12</v>
      </c>
    </row>
    <row r="4" spans="1:1" ht="18" x14ac:dyDescent="0.25">
      <c r="A4" s="66" t="s">
        <v>15</v>
      </c>
    </row>
    <row r="5" spans="1:1" ht="18" x14ac:dyDescent="0.25">
      <c r="A5" s="66" t="s">
        <v>16</v>
      </c>
    </row>
    <row r="6" spans="1:1" ht="18" x14ac:dyDescent="0.25">
      <c r="A6" s="66" t="s">
        <v>17</v>
      </c>
    </row>
    <row r="7" spans="1:1" ht="18" x14ac:dyDescent="0.25">
      <c r="A7" s="66" t="s">
        <v>1</v>
      </c>
    </row>
    <row r="8" spans="1:1" ht="18" x14ac:dyDescent="0.25">
      <c r="A8" s="66" t="s">
        <v>18</v>
      </c>
    </row>
  </sheetData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1" r:id="rId7" xr:uid="{00000000-0004-0000-0100-000006000000}"/>
    <hyperlink ref="A2" r:id="rId8" xr:uid="{00000000-0004-0000-01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048A-6CDC-4DF0-BCBC-55EDAD4CCD87}">
  <dimension ref="A1:D9"/>
  <sheetViews>
    <sheetView workbookViewId="0">
      <selection activeCell="A6" sqref="A6"/>
    </sheetView>
  </sheetViews>
  <sheetFormatPr defaultColWidth="9.140625" defaultRowHeight="15" x14ac:dyDescent="0.25"/>
  <cols>
    <col min="1" max="1" width="47.42578125" bestFit="1" customWidth="1"/>
    <col min="2" max="2" width="14.28515625" style="8" bestFit="1" customWidth="1"/>
  </cols>
  <sheetData>
    <row r="1" spans="1:4" x14ac:dyDescent="0.25">
      <c r="A1" s="4" t="s">
        <v>442</v>
      </c>
      <c r="B1" s="5" t="s">
        <v>443</v>
      </c>
      <c r="D1" s="1" t="s">
        <v>444</v>
      </c>
    </row>
    <row r="2" spans="1:4" x14ac:dyDescent="0.25">
      <c r="A2" s="6" t="s">
        <v>445</v>
      </c>
      <c r="B2" s="7">
        <v>7</v>
      </c>
    </row>
    <row r="3" spans="1:4" x14ac:dyDescent="0.25">
      <c r="A3" s="6" t="s">
        <v>446</v>
      </c>
      <c r="B3" s="7">
        <v>6</v>
      </c>
    </row>
    <row r="4" spans="1:4" x14ac:dyDescent="0.25">
      <c r="A4" s="6" t="s">
        <v>447</v>
      </c>
      <c r="B4" s="7">
        <v>5</v>
      </c>
    </row>
    <row r="5" spans="1:4" x14ac:dyDescent="0.25">
      <c r="A5" s="6" t="s">
        <v>448</v>
      </c>
      <c r="B5" s="7">
        <v>5</v>
      </c>
    </row>
    <row r="6" spans="1:4" x14ac:dyDescent="0.25">
      <c r="A6" s="6" t="s">
        <v>449</v>
      </c>
      <c r="B6" s="7">
        <v>4</v>
      </c>
    </row>
    <row r="7" spans="1:4" x14ac:dyDescent="0.25">
      <c r="A7" s="6" t="s">
        <v>450</v>
      </c>
      <c r="B7" s="7">
        <v>3</v>
      </c>
    </row>
    <row r="8" spans="1:4" x14ac:dyDescent="0.25">
      <c r="A8" s="6" t="s">
        <v>451</v>
      </c>
      <c r="B8" s="7">
        <v>2</v>
      </c>
    </row>
    <row r="9" spans="1:4" x14ac:dyDescent="0.25">
      <c r="A9" s="6" t="s">
        <v>452</v>
      </c>
      <c r="B9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F8B-D974-4CA5-996F-5FC7E072B9E6}">
  <dimension ref="A1:H121"/>
  <sheetViews>
    <sheetView workbookViewId="0">
      <selection activeCell="G16" sqref="G16"/>
    </sheetView>
  </sheetViews>
  <sheetFormatPr defaultColWidth="9.140625" defaultRowHeight="15" customHeight="1" x14ac:dyDescent="0.25"/>
  <cols>
    <col min="1" max="1" width="21.140625" style="9" customWidth="1"/>
    <col min="2" max="2" width="69.5703125" style="9" customWidth="1"/>
    <col min="3" max="3" width="52.7109375" style="9" customWidth="1"/>
    <col min="4" max="16384" width="9.140625" style="9"/>
  </cols>
  <sheetData>
    <row r="1" spans="1:8" ht="15" customHeight="1" x14ac:dyDescent="0.25">
      <c r="A1" s="9" t="s">
        <v>453</v>
      </c>
      <c r="B1" s="9">
        <v>123456</v>
      </c>
      <c r="C1" s="9" t="s">
        <v>454</v>
      </c>
      <c r="D1" s="10">
        <v>123456</v>
      </c>
      <c r="H1" s="11"/>
    </row>
    <row r="2" spans="1:8" ht="15" customHeight="1" x14ac:dyDescent="0.25">
      <c r="A2" s="9" t="s">
        <v>455</v>
      </c>
      <c r="B2" s="10" t="s">
        <v>456</v>
      </c>
      <c r="H2" s="11"/>
    </row>
    <row r="3" spans="1:8" ht="15" customHeight="1" x14ac:dyDescent="0.25">
      <c r="A3" s="9" t="s">
        <v>457</v>
      </c>
      <c r="B3" s="9" t="s">
        <v>458</v>
      </c>
    </row>
    <row r="4" spans="1:8" ht="15" customHeight="1" x14ac:dyDescent="0.25">
      <c r="A4" s="9" t="s">
        <v>459</v>
      </c>
      <c r="B4" s="10" t="s">
        <v>460</v>
      </c>
    </row>
    <row r="5" spans="1:8" ht="15" customHeight="1" x14ac:dyDescent="0.25">
      <c r="A5" s="9" t="s">
        <v>460</v>
      </c>
    </row>
    <row r="6" spans="1:8" ht="15" customHeight="1" x14ac:dyDescent="0.25">
      <c r="A6" s="9" t="s">
        <v>424</v>
      </c>
      <c r="B6" s="9" t="s">
        <v>461</v>
      </c>
      <c r="C6" s="9" t="s">
        <v>451</v>
      </c>
    </row>
    <row r="7" spans="1:8" ht="15" customHeight="1" x14ac:dyDescent="0.25">
      <c r="A7" s="9" t="s">
        <v>420</v>
      </c>
      <c r="B7" s="9" t="s">
        <v>462</v>
      </c>
      <c r="C7" s="9" t="s">
        <v>451</v>
      </c>
    </row>
    <row r="8" spans="1:8" ht="15" customHeight="1" x14ac:dyDescent="0.25">
      <c r="A8" s="9" t="s">
        <v>417</v>
      </c>
      <c r="B8" s="9" t="s">
        <v>463</v>
      </c>
      <c r="C8" s="9" t="s">
        <v>452</v>
      </c>
    </row>
    <row r="9" spans="1:8" ht="15" customHeight="1" x14ac:dyDescent="0.25">
      <c r="A9" s="9" t="s">
        <v>414</v>
      </c>
      <c r="B9" s="9" t="s">
        <v>464</v>
      </c>
      <c r="C9" s="9" t="s">
        <v>449</v>
      </c>
    </row>
    <row r="10" spans="1:8" ht="15" customHeight="1" x14ac:dyDescent="0.25">
      <c r="A10" s="9" t="s">
        <v>411</v>
      </c>
      <c r="B10" s="9" t="s">
        <v>465</v>
      </c>
      <c r="C10" s="9" t="s">
        <v>449</v>
      </c>
    </row>
    <row r="11" spans="1:8" ht="15" customHeight="1" x14ac:dyDescent="0.25">
      <c r="A11" s="9" t="s">
        <v>408</v>
      </c>
      <c r="B11" s="9" t="s">
        <v>466</v>
      </c>
      <c r="C11" s="9" t="s">
        <v>450</v>
      </c>
    </row>
    <row r="12" spans="1:8" ht="15" customHeight="1" x14ac:dyDescent="0.25">
      <c r="A12" s="9" t="s">
        <v>405</v>
      </c>
      <c r="B12" s="9" t="s">
        <v>467</v>
      </c>
      <c r="C12" s="9" t="s">
        <v>450</v>
      </c>
    </row>
    <row r="13" spans="1:8" ht="15" customHeight="1" x14ac:dyDescent="0.25">
      <c r="A13" s="9" t="s">
        <v>402</v>
      </c>
      <c r="B13" s="9" t="s">
        <v>468</v>
      </c>
      <c r="C13" s="9" t="s">
        <v>450</v>
      </c>
    </row>
    <row r="14" spans="1:8" ht="15" customHeight="1" x14ac:dyDescent="0.25">
      <c r="A14" s="9" t="s">
        <v>399</v>
      </c>
      <c r="B14" s="9" t="s">
        <v>469</v>
      </c>
      <c r="C14" s="9" t="s">
        <v>450</v>
      </c>
    </row>
    <row r="15" spans="1:8" ht="15" customHeight="1" x14ac:dyDescent="0.25">
      <c r="A15" s="9" t="s">
        <v>396</v>
      </c>
      <c r="B15" s="9" t="s">
        <v>470</v>
      </c>
      <c r="C15" s="9" t="s">
        <v>446</v>
      </c>
    </row>
    <row r="16" spans="1:8" ht="15" customHeight="1" x14ac:dyDescent="0.25">
      <c r="A16" s="9" t="s">
        <v>393</v>
      </c>
      <c r="B16" s="9" t="s">
        <v>471</v>
      </c>
      <c r="C16" s="9" t="s">
        <v>446</v>
      </c>
    </row>
    <row r="17" spans="1:3" ht="15" customHeight="1" x14ac:dyDescent="0.25">
      <c r="A17" s="9" t="s">
        <v>390</v>
      </c>
      <c r="B17" s="9" t="s">
        <v>472</v>
      </c>
      <c r="C17" s="9" t="s">
        <v>445</v>
      </c>
    </row>
    <row r="18" spans="1:3" ht="15" customHeight="1" x14ac:dyDescent="0.25">
      <c r="A18" s="9" t="s">
        <v>387</v>
      </c>
      <c r="B18" s="9" t="s">
        <v>473</v>
      </c>
      <c r="C18" s="9" t="s">
        <v>445</v>
      </c>
    </row>
    <row r="19" spans="1:3" ht="15" customHeight="1" x14ac:dyDescent="0.25">
      <c r="A19" s="9" t="s">
        <v>384</v>
      </c>
      <c r="B19" s="9" t="s">
        <v>474</v>
      </c>
      <c r="C19" s="9" t="s">
        <v>445</v>
      </c>
    </row>
    <row r="20" spans="1:3" ht="15" customHeight="1" x14ac:dyDescent="0.25">
      <c r="A20" s="9" t="s">
        <v>381</v>
      </c>
      <c r="B20" s="9" t="s">
        <v>475</v>
      </c>
      <c r="C20" s="9" t="s">
        <v>445</v>
      </c>
    </row>
    <row r="21" spans="1:3" ht="15" customHeight="1" x14ac:dyDescent="0.25">
      <c r="A21" s="9" t="s">
        <v>378</v>
      </c>
      <c r="B21" s="9" t="s">
        <v>476</v>
      </c>
      <c r="C21" s="9" t="s">
        <v>445</v>
      </c>
    </row>
    <row r="22" spans="1:3" ht="15" customHeight="1" x14ac:dyDescent="0.25">
      <c r="A22" s="9" t="s">
        <v>375</v>
      </c>
      <c r="B22" s="9" t="s">
        <v>477</v>
      </c>
      <c r="C22" s="9" t="s">
        <v>445</v>
      </c>
    </row>
    <row r="23" spans="1:3" ht="15" customHeight="1" x14ac:dyDescent="0.25">
      <c r="A23" s="9" t="s">
        <v>372</v>
      </c>
      <c r="B23" s="9" t="s">
        <v>478</v>
      </c>
      <c r="C23" s="9" t="s">
        <v>445</v>
      </c>
    </row>
    <row r="24" spans="1:3" ht="15" customHeight="1" x14ac:dyDescent="0.25">
      <c r="A24" s="9" t="s">
        <v>369</v>
      </c>
      <c r="B24" s="9" t="s">
        <v>479</v>
      </c>
      <c r="C24" s="9" t="s">
        <v>445</v>
      </c>
    </row>
    <row r="25" spans="1:3" ht="15" customHeight="1" x14ac:dyDescent="0.25">
      <c r="A25" s="9" t="s">
        <v>366</v>
      </c>
      <c r="B25" s="9" t="s">
        <v>480</v>
      </c>
      <c r="C25" s="9" t="s">
        <v>445</v>
      </c>
    </row>
    <row r="26" spans="1:3" ht="15" customHeight="1" x14ac:dyDescent="0.25">
      <c r="A26" s="9" t="s">
        <v>362</v>
      </c>
      <c r="B26" s="9" t="s">
        <v>481</v>
      </c>
      <c r="C26" s="9" t="s">
        <v>448</v>
      </c>
    </row>
    <row r="27" spans="1:3" ht="15" customHeight="1" x14ac:dyDescent="0.25">
      <c r="A27" s="9" t="s">
        <v>358</v>
      </c>
      <c r="B27" s="9" t="s">
        <v>482</v>
      </c>
      <c r="C27" s="9" t="s">
        <v>448</v>
      </c>
    </row>
    <row r="28" spans="1:3" ht="15" customHeight="1" x14ac:dyDescent="0.25">
      <c r="A28" s="9" t="s">
        <v>355</v>
      </c>
      <c r="B28" s="9" t="s">
        <v>483</v>
      </c>
      <c r="C28" s="9" t="s">
        <v>448</v>
      </c>
    </row>
    <row r="29" spans="1:3" ht="15" customHeight="1" x14ac:dyDescent="0.25">
      <c r="A29" s="9" t="s">
        <v>352</v>
      </c>
      <c r="B29" s="9" t="s">
        <v>484</v>
      </c>
      <c r="C29" s="9" t="s">
        <v>450</v>
      </c>
    </row>
    <row r="30" spans="1:3" ht="15" customHeight="1" x14ac:dyDescent="0.25">
      <c r="A30" s="9" t="s">
        <v>460</v>
      </c>
    </row>
    <row r="31" spans="1:3" ht="15" customHeight="1" x14ac:dyDescent="0.25">
      <c r="A31" s="9" t="s">
        <v>349</v>
      </c>
      <c r="B31" s="9" t="s">
        <v>485</v>
      </c>
      <c r="C31" s="9" t="s">
        <v>450</v>
      </c>
    </row>
    <row r="32" spans="1:3" ht="15" customHeight="1" x14ac:dyDescent="0.25">
      <c r="A32" s="9" t="s">
        <v>346</v>
      </c>
      <c r="B32" s="9" t="s">
        <v>486</v>
      </c>
      <c r="C32" s="9" t="s">
        <v>450</v>
      </c>
    </row>
    <row r="33" spans="1:3" ht="15" customHeight="1" x14ac:dyDescent="0.25">
      <c r="A33" s="9" t="s">
        <v>343</v>
      </c>
      <c r="B33" s="9" t="s">
        <v>487</v>
      </c>
      <c r="C33" s="9" t="s">
        <v>450</v>
      </c>
    </row>
    <row r="34" spans="1:3" ht="15" customHeight="1" x14ac:dyDescent="0.25">
      <c r="A34" s="9" t="s">
        <v>340</v>
      </c>
      <c r="B34" s="9" t="s">
        <v>488</v>
      </c>
      <c r="C34" s="9" t="s">
        <v>450</v>
      </c>
    </row>
    <row r="35" spans="1:3" ht="15" customHeight="1" x14ac:dyDescent="0.25">
      <c r="A35" s="9" t="s">
        <v>337</v>
      </c>
      <c r="B35" s="9" t="s">
        <v>489</v>
      </c>
      <c r="C35" s="9" t="s">
        <v>450</v>
      </c>
    </row>
    <row r="36" spans="1:3" ht="15" customHeight="1" x14ac:dyDescent="0.25">
      <c r="A36" s="9" t="s">
        <v>333</v>
      </c>
      <c r="B36" s="9" t="s">
        <v>490</v>
      </c>
      <c r="C36" s="9" t="s">
        <v>445</v>
      </c>
    </row>
    <row r="37" spans="1:3" ht="15" customHeight="1" x14ac:dyDescent="0.25">
      <c r="A37" s="9" t="s">
        <v>330</v>
      </c>
      <c r="B37" s="9" t="s">
        <v>491</v>
      </c>
      <c r="C37" s="9" t="s">
        <v>446</v>
      </c>
    </row>
    <row r="38" spans="1:3" ht="15" customHeight="1" x14ac:dyDescent="0.25">
      <c r="A38" s="9" t="s">
        <v>327</v>
      </c>
      <c r="B38" s="9" t="s">
        <v>492</v>
      </c>
      <c r="C38" s="9" t="s">
        <v>445</v>
      </c>
    </row>
    <row r="39" spans="1:3" ht="15" customHeight="1" x14ac:dyDescent="0.25">
      <c r="A39" s="9" t="s">
        <v>323</v>
      </c>
      <c r="B39" s="9" t="s">
        <v>493</v>
      </c>
      <c r="C39" s="9" t="s">
        <v>445</v>
      </c>
    </row>
    <row r="40" spans="1:3" ht="15" customHeight="1" x14ac:dyDescent="0.25">
      <c r="A40" s="9" t="s">
        <v>319</v>
      </c>
      <c r="B40" s="9" t="s">
        <v>494</v>
      </c>
      <c r="C40" s="9" t="s">
        <v>445</v>
      </c>
    </row>
    <row r="41" spans="1:3" ht="15" customHeight="1" x14ac:dyDescent="0.25">
      <c r="A41" s="9" t="s">
        <v>460</v>
      </c>
    </row>
    <row r="42" spans="1:3" ht="15" customHeight="1" x14ac:dyDescent="0.25">
      <c r="A42" s="9" t="s">
        <v>315</v>
      </c>
      <c r="B42" s="9" t="s">
        <v>495</v>
      </c>
      <c r="C42" s="9" t="s">
        <v>448</v>
      </c>
    </row>
    <row r="43" spans="1:3" ht="15" customHeight="1" x14ac:dyDescent="0.25">
      <c r="A43" s="9" t="s">
        <v>312</v>
      </c>
      <c r="B43" s="9" t="s">
        <v>496</v>
      </c>
      <c r="C43" s="9" t="s">
        <v>445</v>
      </c>
    </row>
    <row r="44" spans="1:3" ht="15" customHeight="1" x14ac:dyDescent="0.25">
      <c r="A44" s="9" t="s">
        <v>309</v>
      </c>
      <c r="B44" s="9" t="s">
        <v>497</v>
      </c>
      <c r="C44" s="9" t="s">
        <v>445</v>
      </c>
    </row>
    <row r="45" spans="1:3" ht="15" customHeight="1" x14ac:dyDescent="0.25">
      <c r="A45" s="9" t="s">
        <v>305</v>
      </c>
      <c r="B45" s="9" t="s">
        <v>498</v>
      </c>
      <c r="C45" s="9" t="s">
        <v>450</v>
      </c>
    </row>
    <row r="46" spans="1:3" ht="15" customHeight="1" x14ac:dyDescent="0.25">
      <c r="A46" s="9" t="s">
        <v>302</v>
      </c>
      <c r="B46" s="9" t="s">
        <v>499</v>
      </c>
      <c r="C46" s="9" t="s">
        <v>450</v>
      </c>
    </row>
    <row r="47" spans="1:3" ht="15" customHeight="1" x14ac:dyDescent="0.25">
      <c r="A47" s="9" t="s">
        <v>299</v>
      </c>
      <c r="B47" s="9" t="s">
        <v>500</v>
      </c>
      <c r="C47" s="9" t="s">
        <v>450</v>
      </c>
    </row>
    <row r="48" spans="1:3" ht="15" customHeight="1" x14ac:dyDescent="0.25">
      <c r="A48" s="9" t="s">
        <v>296</v>
      </c>
      <c r="B48" s="9" t="s">
        <v>501</v>
      </c>
      <c r="C48" s="9" t="s">
        <v>445</v>
      </c>
    </row>
    <row r="49" spans="1:3" ht="15" customHeight="1" x14ac:dyDescent="0.25">
      <c r="A49" s="9" t="s">
        <v>293</v>
      </c>
      <c r="B49" s="9" t="s">
        <v>502</v>
      </c>
      <c r="C49" s="9" t="s">
        <v>446</v>
      </c>
    </row>
    <row r="50" spans="1:3" ht="15" customHeight="1" x14ac:dyDescent="0.25">
      <c r="A50" s="9" t="s">
        <v>290</v>
      </c>
      <c r="B50" s="9" t="s">
        <v>503</v>
      </c>
      <c r="C50" s="9" t="s">
        <v>446</v>
      </c>
    </row>
    <row r="51" spans="1:3" ht="15" customHeight="1" x14ac:dyDescent="0.25">
      <c r="A51" s="9" t="s">
        <v>287</v>
      </c>
      <c r="B51" s="9" t="s">
        <v>504</v>
      </c>
      <c r="C51" s="9" t="s">
        <v>450</v>
      </c>
    </row>
    <row r="52" spans="1:3" ht="15" customHeight="1" x14ac:dyDescent="0.25">
      <c r="A52" s="9" t="s">
        <v>283</v>
      </c>
      <c r="B52" s="9" t="s">
        <v>505</v>
      </c>
      <c r="C52" s="9" t="s">
        <v>446</v>
      </c>
    </row>
    <row r="53" spans="1:3" ht="15" customHeight="1" x14ac:dyDescent="0.25">
      <c r="A53" s="9" t="s">
        <v>280</v>
      </c>
      <c r="B53" s="9" t="s">
        <v>506</v>
      </c>
      <c r="C53" s="9" t="s">
        <v>446</v>
      </c>
    </row>
    <row r="54" spans="1:3" ht="15" customHeight="1" x14ac:dyDescent="0.25">
      <c r="A54" s="9" t="s">
        <v>277</v>
      </c>
      <c r="B54" s="9" t="s">
        <v>507</v>
      </c>
      <c r="C54" s="9" t="s">
        <v>449</v>
      </c>
    </row>
    <row r="55" spans="1:3" ht="15" customHeight="1" x14ac:dyDescent="0.25">
      <c r="A55" s="9" t="s">
        <v>273</v>
      </c>
      <c r="B55" s="9" t="s">
        <v>508</v>
      </c>
      <c r="C55" s="9" t="s">
        <v>445</v>
      </c>
    </row>
    <row r="56" spans="1:3" ht="15" customHeight="1" x14ac:dyDescent="0.25">
      <c r="A56" s="9" t="s">
        <v>460</v>
      </c>
    </row>
    <row r="57" spans="1:3" ht="15" customHeight="1" x14ac:dyDescent="0.25">
      <c r="A57" s="9" t="s">
        <v>268</v>
      </c>
      <c r="B57" s="9" t="s">
        <v>509</v>
      </c>
      <c r="C57" s="9" t="s">
        <v>446</v>
      </c>
    </row>
    <row r="58" spans="1:3" ht="15" customHeight="1" x14ac:dyDescent="0.25">
      <c r="A58" s="9" t="s">
        <v>264</v>
      </c>
      <c r="B58" s="9" t="s">
        <v>510</v>
      </c>
      <c r="C58" s="9" t="s">
        <v>445</v>
      </c>
    </row>
    <row r="59" spans="1:3" ht="15" customHeight="1" x14ac:dyDescent="0.25">
      <c r="A59" s="9" t="s">
        <v>261</v>
      </c>
      <c r="B59" s="9" t="s">
        <v>511</v>
      </c>
      <c r="C59" s="9" t="s">
        <v>451</v>
      </c>
    </row>
    <row r="60" spans="1:3" ht="15" customHeight="1" x14ac:dyDescent="0.25">
      <c r="A60" s="9" t="s">
        <v>258</v>
      </c>
      <c r="B60" s="9" t="s">
        <v>512</v>
      </c>
      <c r="C60" s="9" t="s">
        <v>450</v>
      </c>
    </row>
    <row r="61" spans="1:3" ht="15" customHeight="1" x14ac:dyDescent="0.25">
      <c r="A61" s="9" t="s">
        <v>255</v>
      </c>
      <c r="B61" s="9" t="s">
        <v>513</v>
      </c>
      <c r="C61" s="9" t="s">
        <v>445</v>
      </c>
    </row>
    <row r="62" spans="1:3" ht="15" customHeight="1" x14ac:dyDescent="0.25">
      <c r="A62" s="9" t="s">
        <v>252</v>
      </c>
      <c r="B62" s="9" t="s">
        <v>514</v>
      </c>
      <c r="C62" s="9" t="s">
        <v>450</v>
      </c>
    </row>
    <row r="63" spans="1:3" ht="15" customHeight="1" x14ac:dyDescent="0.25">
      <c r="A63" s="9" t="s">
        <v>249</v>
      </c>
      <c r="B63" s="9" t="s">
        <v>515</v>
      </c>
      <c r="C63" s="9" t="s">
        <v>451</v>
      </c>
    </row>
    <row r="64" spans="1:3" ht="15" customHeight="1" x14ac:dyDescent="0.25">
      <c r="A64" s="9" t="s">
        <v>245</v>
      </c>
      <c r="B64" s="9" t="s">
        <v>516</v>
      </c>
      <c r="C64" s="9" t="s">
        <v>446</v>
      </c>
    </row>
    <row r="65" spans="1:3" ht="15" customHeight="1" x14ac:dyDescent="0.25">
      <c r="A65" s="9" t="s">
        <v>242</v>
      </c>
      <c r="B65" s="9" t="s">
        <v>517</v>
      </c>
      <c r="C65" s="9" t="s">
        <v>445</v>
      </c>
    </row>
    <row r="66" spans="1:3" ht="15" customHeight="1" x14ac:dyDescent="0.25">
      <c r="A66" s="9" t="s">
        <v>239</v>
      </c>
      <c r="B66" s="9" t="s">
        <v>518</v>
      </c>
      <c r="C66" s="9" t="s">
        <v>446</v>
      </c>
    </row>
    <row r="67" spans="1:3" ht="15" customHeight="1" x14ac:dyDescent="0.25">
      <c r="A67" s="9" t="s">
        <v>235</v>
      </c>
      <c r="B67" s="9" t="s">
        <v>519</v>
      </c>
      <c r="C67" s="9" t="s">
        <v>446</v>
      </c>
    </row>
    <row r="68" spans="1:3" ht="15" customHeight="1" x14ac:dyDescent="0.25">
      <c r="A68" s="9" t="s">
        <v>231</v>
      </c>
      <c r="B68" s="9" t="s">
        <v>520</v>
      </c>
      <c r="C68" s="9" t="s">
        <v>445</v>
      </c>
    </row>
    <row r="69" spans="1:3" ht="15" customHeight="1" x14ac:dyDescent="0.25">
      <c r="A69" s="9" t="s">
        <v>228</v>
      </c>
      <c r="B69" s="9" t="s">
        <v>521</v>
      </c>
      <c r="C69" s="9" t="s">
        <v>448</v>
      </c>
    </row>
    <row r="70" spans="1:3" ht="15" customHeight="1" x14ac:dyDescent="0.25">
      <c r="A70" s="9" t="s">
        <v>225</v>
      </c>
      <c r="B70" s="9" t="s">
        <v>522</v>
      </c>
      <c r="C70" s="9" t="s">
        <v>450</v>
      </c>
    </row>
    <row r="71" spans="1:3" ht="15" customHeight="1" x14ac:dyDescent="0.25">
      <c r="A71" s="9" t="s">
        <v>222</v>
      </c>
      <c r="B71" s="9" t="s">
        <v>523</v>
      </c>
      <c r="C71" s="9" t="s">
        <v>450</v>
      </c>
    </row>
    <row r="72" spans="1:3" ht="15" customHeight="1" x14ac:dyDescent="0.25">
      <c r="A72" s="9" t="s">
        <v>218</v>
      </c>
      <c r="B72" s="9" t="s">
        <v>524</v>
      </c>
      <c r="C72" s="9" t="s">
        <v>450</v>
      </c>
    </row>
    <row r="73" spans="1:3" ht="15" customHeight="1" x14ac:dyDescent="0.25">
      <c r="A73" s="9" t="s">
        <v>214</v>
      </c>
      <c r="B73" s="9" t="s">
        <v>525</v>
      </c>
      <c r="C73" s="9" t="s">
        <v>450</v>
      </c>
    </row>
    <row r="74" spans="1:3" ht="15" customHeight="1" x14ac:dyDescent="0.25">
      <c r="A74" s="9" t="s">
        <v>210</v>
      </c>
      <c r="B74" s="9" t="s">
        <v>526</v>
      </c>
      <c r="C74" s="9" t="s">
        <v>446</v>
      </c>
    </row>
    <row r="75" spans="1:3" ht="15" customHeight="1" x14ac:dyDescent="0.25">
      <c r="A75" s="9" t="s">
        <v>207</v>
      </c>
      <c r="B75" s="9" t="s">
        <v>527</v>
      </c>
      <c r="C75" s="9" t="s">
        <v>446</v>
      </c>
    </row>
    <row r="76" spans="1:3" ht="15" customHeight="1" x14ac:dyDescent="0.25">
      <c r="A76" s="9" t="s">
        <v>460</v>
      </c>
    </row>
    <row r="77" spans="1:3" ht="15" customHeight="1" x14ac:dyDescent="0.25">
      <c r="A77" s="9" t="s">
        <v>203</v>
      </c>
      <c r="B77" s="9" t="s">
        <v>528</v>
      </c>
      <c r="C77" s="9" t="s">
        <v>446</v>
      </c>
    </row>
    <row r="78" spans="1:3" ht="15" customHeight="1" x14ac:dyDescent="0.25">
      <c r="A78" s="9" t="s">
        <v>198</v>
      </c>
      <c r="B78" s="9" t="s">
        <v>529</v>
      </c>
      <c r="C78" s="9" t="s">
        <v>449</v>
      </c>
    </row>
    <row r="79" spans="1:3" ht="15" customHeight="1" x14ac:dyDescent="0.25">
      <c r="A79" s="9" t="s">
        <v>194</v>
      </c>
      <c r="B79" s="9" t="s">
        <v>530</v>
      </c>
      <c r="C79" s="9" t="s">
        <v>445</v>
      </c>
    </row>
    <row r="80" spans="1:3" ht="15" customHeight="1" x14ac:dyDescent="0.25">
      <c r="A80" s="9" t="s">
        <v>191</v>
      </c>
      <c r="B80" s="9" t="s">
        <v>531</v>
      </c>
      <c r="C80" s="9" t="s">
        <v>445</v>
      </c>
    </row>
    <row r="81" spans="1:3" ht="15" customHeight="1" x14ac:dyDescent="0.25">
      <c r="A81" s="9" t="s">
        <v>187</v>
      </c>
      <c r="B81" s="9" t="s">
        <v>532</v>
      </c>
      <c r="C81" s="9" t="s">
        <v>445</v>
      </c>
    </row>
    <row r="82" spans="1:3" ht="15" customHeight="1" x14ac:dyDescent="0.25">
      <c r="A82" s="9" t="s">
        <v>184</v>
      </c>
      <c r="B82" s="9" t="s">
        <v>533</v>
      </c>
      <c r="C82" s="9" t="s">
        <v>445</v>
      </c>
    </row>
    <row r="83" spans="1:3" ht="15" customHeight="1" x14ac:dyDescent="0.25">
      <c r="A83" s="9" t="s">
        <v>180</v>
      </c>
      <c r="B83" s="9" t="s">
        <v>534</v>
      </c>
      <c r="C83" s="9" t="s">
        <v>445</v>
      </c>
    </row>
    <row r="84" spans="1:3" ht="15" customHeight="1" x14ac:dyDescent="0.25">
      <c r="A84" s="9" t="s">
        <v>176</v>
      </c>
      <c r="B84" s="9" t="s">
        <v>535</v>
      </c>
      <c r="C84" s="9" t="s">
        <v>445</v>
      </c>
    </row>
    <row r="85" spans="1:3" ht="15" customHeight="1" x14ac:dyDescent="0.25">
      <c r="A85" s="9" t="s">
        <v>173</v>
      </c>
      <c r="B85" s="9" t="s">
        <v>536</v>
      </c>
      <c r="C85" s="9" t="s">
        <v>446</v>
      </c>
    </row>
    <row r="86" spans="1:3" ht="15" customHeight="1" x14ac:dyDescent="0.25">
      <c r="A86" s="9" t="s">
        <v>170</v>
      </c>
      <c r="B86" s="9" t="s">
        <v>537</v>
      </c>
      <c r="C86" s="9" t="s">
        <v>445</v>
      </c>
    </row>
    <row r="87" spans="1:3" ht="15" customHeight="1" x14ac:dyDescent="0.25">
      <c r="A87" s="9" t="s">
        <v>167</v>
      </c>
      <c r="B87" s="9" t="s">
        <v>538</v>
      </c>
      <c r="C87" s="9" t="s">
        <v>448</v>
      </c>
    </row>
    <row r="88" spans="1:3" ht="15" customHeight="1" x14ac:dyDescent="0.25">
      <c r="A88" s="9" t="s">
        <v>164</v>
      </c>
      <c r="B88" s="9" t="s">
        <v>539</v>
      </c>
      <c r="C88" s="9" t="s">
        <v>446</v>
      </c>
    </row>
    <row r="89" spans="1:3" ht="15" customHeight="1" x14ac:dyDescent="0.25">
      <c r="A89" s="9" t="s">
        <v>161</v>
      </c>
      <c r="B89" s="9" t="s">
        <v>540</v>
      </c>
      <c r="C89" s="9" t="s">
        <v>446</v>
      </c>
    </row>
    <row r="90" spans="1:3" ht="15" customHeight="1" x14ac:dyDescent="0.25">
      <c r="A90" s="9" t="s">
        <v>158</v>
      </c>
      <c r="B90" s="9" t="s">
        <v>541</v>
      </c>
      <c r="C90" s="9" t="s">
        <v>445</v>
      </c>
    </row>
    <row r="91" spans="1:3" ht="15" customHeight="1" x14ac:dyDescent="0.25">
      <c r="A91" s="9" t="s">
        <v>460</v>
      </c>
    </row>
    <row r="92" spans="1:3" ht="15" customHeight="1" x14ac:dyDescent="0.25">
      <c r="A92" s="9" t="s">
        <v>542</v>
      </c>
      <c r="B92" s="9" t="s">
        <v>543</v>
      </c>
      <c r="C92" s="9" t="s">
        <v>460</v>
      </c>
    </row>
    <row r="93" spans="1:3" ht="15" customHeight="1" x14ac:dyDescent="0.25">
      <c r="A93" s="9" t="s">
        <v>460</v>
      </c>
    </row>
    <row r="94" spans="1:3" ht="15" customHeight="1" x14ac:dyDescent="0.25">
      <c r="A94" s="9" t="s">
        <v>154</v>
      </c>
      <c r="B94" s="9" t="s">
        <v>544</v>
      </c>
      <c r="C94" s="9" t="s">
        <v>446</v>
      </c>
    </row>
    <row r="95" spans="1:3" ht="15" customHeight="1" x14ac:dyDescent="0.25">
      <c r="A95" s="9" t="s">
        <v>151</v>
      </c>
      <c r="B95" s="9" t="s">
        <v>545</v>
      </c>
      <c r="C95" s="9" t="s">
        <v>446</v>
      </c>
    </row>
    <row r="96" spans="1:3" ht="15" customHeight="1" x14ac:dyDescent="0.25">
      <c r="A96" s="9" t="s">
        <v>148</v>
      </c>
      <c r="B96" s="9" t="s">
        <v>546</v>
      </c>
      <c r="C96" s="9" t="s">
        <v>445</v>
      </c>
    </row>
    <row r="97" spans="1:3" ht="15" customHeight="1" x14ac:dyDescent="0.25">
      <c r="A97" s="9" t="s">
        <v>145</v>
      </c>
      <c r="B97" s="9" t="s">
        <v>547</v>
      </c>
      <c r="C97" s="9" t="s">
        <v>446</v>
      </c>
    </row>
    <row r="98" spans="1:3" ht="15" customHeight="1" x14ac:dyDescent="0.25">
      <c r="A98" s="9" t="s">
        <v>142</v>
      </c>
      <c r="B98" s="9" t="s">
        <v>548</v>
      </c>
      <c r="C98" s="9" t="s">
        <v>446</v>
      </c>
    </row>
    <row r="99" spans="1:3" ht="15" customHeight="1" x14ac:dyDescent="0.25">
      <c r="A99" s="9" t="s">
        <v>138</v>
      </c>
      <c r="B99" s="9" t="s">
        <v>549</v>
      </c>
      <c r="C99" s="9" t="s">
        <v>446</v>
      </c>
    </row>
    <row r="100" spans="1:3" ht="15" customHeight="1" x14ac:dyDescent="0.25">
      <c r="A100" s="9" t="s">
        <v>134</v>
      </c>
      <c r="B100" s="9" t="s">
        <v>550</v>
      </c>
      <c r="C100" s="9" t="s">
        <v>446</v>
      </c>
    </row>
    <row r="101" spans="1:3" ht="15" customHeight="1" x14ac:dyDescent="0.25">
      <c r="A101" s="9" t="s">
        <v>131</v>
      </c>
      <c r="B101" s="9" t="s">
        <v>551</v>
      </c>
      <c r="C101" s="9" t="s">
        <v>446</v>
      </c>
    </row>
    <row r="102" spans="1:3" ht="15" customHeight="1" x14ac:dyDescent="0.25">
      <c r="A102" s="9" t="s">
        <v>128</v>
      </c>
      <c r="B102" s="9" t="s">
        <v>552</v>
      </c>
      <c r="C102" s="9" t="s">
        <v>446</v>
      </c>
    </row>
    <row r="103" spans="1:3" ht="15" customHeight="1" x14ac:dyDescent="0.25">
      <c r="A103" s="9" t="s">
        <v>126</v>
      </c>
      <c r="B103" s="9" t="s">
        <v>553</v>
      </c>
      <c r="C103" s="9" t="s">
        <v>446</v>
      </c>
    </row>
    <row r="104" spans="1:3" ht="15" customHeight="1" x14ac:dyDescent="0.25">
      <c r="A104" s="9" t="s">
        <v>123</v>
      </c>
      <c r="B104" s="9" t="s">
        <v>554</v>
      </c>
      <c r="C104" s="9" t="s">
        <v>446</v>
      </c>
    </row>
    <row r="105" spans="1:3" ht="15" customHeight="1" x14ac:dyDescent="0.25">
      <c r="A105" s="9" t="s">
        <v>119</v>
      </c>
      <c r="B105" s="9" t="s">
        <v>555</v>
      </c>
      <c r="C105" s="9" t="s">
        <v>445</v>
      </c>
    </row>
    <row r="106" spans="1:3" ht="15" customHeight="1" x14ac:dyDescent="0.25">
      <c r="A106" s="9" t="s">
        <v>116</v>
      </c>
      <c r="B106" s="9" t="s">
        <v>556</v>
      </c>
      <c r="C106" s="9" t="s">
        <v>445</v>
      </c>
    </row>
    <row r="107" spans="1:3" ht="15" customHeight="1" x14ac:dyDescent="0.25">
      <c r="A107" s="9" t="s">
        <v>113</v>
      </c>
      <c r="B107" s="9" t="s">
        <v>557</v>
      </c>
      <c r="C107" s="9" t="s">
        <v>445</v>
      </c>
    </row>
    <row r="108" spans="1:3" ht="15" customHeight="1" x14ac:dyDescent="0.25">
      <c r="A108" s="9" t="s">
        <v>110</v>
      </c>
      <c r="B108" s="9" t="s">
        <v>558</v>
      </c>
      <c r="C108" s="9" t="s">
        <v>445</v>
      </c>
    </row>
    <row r="109" spans="1:3" ht="15" customHeight="1" x14ac:dyDescent="0.25">
      <c r="A109" s="9" t="s">
        <v>460</v>
      </c>
    </row>
    <row r="110" spans="1:3" ht="15" customHeight="1" x14ac:dyDescent="0.25">
      <c r="A110" s="9" t="s">
        <v>107</v>
      </c>
      <c r="B110" s="9" t="s">
        <v>559</v>
      </c>
      <c r="C110" s="9" t="s">
        <v>445</v>
      </c>
    </row>
    <row r="111" spans="1:3" ht="15" customHeight="1" x14ac:dyDescent="0.25">
      <c r="A111" s="9" t="s">
        <v>103</v>
      </c>
      <c r="B111" s="9" t="s">
        <v>560</v>
      </c>
      <c r="C111" s="9" t="s">
        <v>445</v>
      </c>
    </row>
    <row r="112" spans="1:3" ht="15" customHeight="1" x14ac:dyDescent="0.25">
      <c r="A112" s="9" t="s">
        <v>100</v>
      </c>
      <c r="B112" s="9" t="s">
        <v>561</v>
      </c>
      <c r="C112" s="9" t="s">
        <v>445</v>
      </c>
    </row>
    <row r="113" spans="1:3" ht="15" customHeight="1" x14ac:dyDescent="0.25">
      <c r="A113" s="9" t="s">
        <v>97</v>
      </c>
      <c r="B113" s="9" t="s">
        <v>562</v>
      </c>
      <c r="C113" s="9" t="s">
        <v>445</v>
      </c>
    </row>
    <row r="114" spans="1:3" ht="15" customHeight="1" x14ac:dyDescent="0.25">
      <c r="A114" s="9" t="s">
        <v>93</v>
      </c>
      <c r="B114" s="9" t="s">
        <v>563</v>
      </c>
      <c r="C114" s="9" t="s">
        <v>446</v>
      </c>
    </row>
    <row r="115" spans="1:3" ht="15" customHeight="1" x14ac:dyDescent="0.25">
      <c r="A115" s="9" t="s">
        <v>90</v>
      </c>
      <c r="B115" s="9" t="s">
        <v>564</v>
      </c>
      <c r="C115" s="9" t="s">
        <v>446</v>
      </c>
    </row>
    <row r="116" spans="1:3" ht="15" customHeight="1" x14ac:dyDescent="0.25">
      <c r="A116" s="9" t="s">
        <v>86</v>
      </c>
      <c r="B116" s="9" t="s">
        <v>565</v>
      </c>
      <c r="C116" s="9" t="s">
        <v>445</v>
      </c>
    </row>
    <row r="117" spans="1:3" ht="15" customHeight="1" x14ac:dyDescent="0.25">
      <c r="A117" s="9" t="s">
        <v>83</v>
      </c>
      <c r="B117" s="9" t="s">
        <v>566</v>
      </c>
      <c r="C117" s="9" t="s">
        <v>445</v>
      </c>
    </row>
    <row r="118" spans="1:3" ht="15" customHeight="1" x14ac:dyDescent="0.25">
      <c r="A118" s="9" t="s">
        <v>80</v>
      </c>
      <c r="B118" s="9" t="s">
        <v>567</v>
      </c>
      <c r="C118" s="9" t="s">
        <v>448</v>
      </c>
    </row>
    <row r="119" spans="1:3" ht="15" customHeight="1" x14ac:dyDescent="0.25">
      <c r="A119" s="9" t="s">
        <v>77</v>
      </c>
      <c r="B119" s="9" t="s">
        <v>568</v>
      </c>
      <c r="C119" s="9" t="s">
        <v>445</v>
      </c>
    </row>
    <row r="120" spans="1:3" ht="15" customHeight="1" x14ac:dyDescent="0.25">
      <c r="A120" s="9" t="s">
        <v>75</v>
      </c>
      <c r="B120" s="9" t="s">
        <v>569</v>
      </c>
      <c r="C120" s="9" t="s">
        <v>446</v>
      </c>
    </row>
    <row r="121" spans="1:3" ht="15" customHeight="1" x14ac:dyDescent="0.25">
      <c r="A121" s="9" t="s">
        <v>72</v>
      </c>
      <c r="B121" s="9" t="s">
        <v>570</v>
      </c>
      <c r="C121" s="9" t="s">
        <v>446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Directions</vt:lpstr>
      <vt:lpstr>Cybersecurity Resources</vt:lpstr>
      <vt:lpstr>Resource Links</vt:lpstr>
      <vt:lpstr>CIS Links</vt:lpstr>
      <vt:lpstr>NCSR Answers Numeric</vt:lpstr>
      <vt:lpstr>NCSR Portal Export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Vargas</dc:creator>
  <cp:lastModifiedBy>Christopher Monroe</cp:lastModifiedBy>
  <cp:lastPrinted>2019-09-09T12:47:49Z</cp:lastPrinted>
  <dcterms:created xsi:type="dcterms:W3CDTF">2017-08-21T18:29:46Z</dcterms:created>
  <dcterms:modified xsi:type="dcterms:W3CDTF">2023-11-25T15:03:56Z</dcterms:modified>
</cp:coreProperties>
</file>