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b58f106af30682/Documentos/Data/excel-challenge/"/>
    </mc:Choice>
  </mc:AlternateContent>
  <xr:revisionPtr revIDLastSave="4" documentId="8_{FFCB3583-E510-471C-9F2E-C65453DF7080}" xr6:coauthVersionLast="46" xr6:coauthVersionMax="46" xr10:uidLastSave="{02524475-3CB8-492B-A702-2F68837CBE2E}"/>
  <bookViews>
    <workbookView xWindow="-120" yWindow="-120" windowWidth="29040" windowHeight="15840" activeTab="5" xr2:uid="{00000000-000D-0000-FFFF-FFFF00000000}"/>
  </bookViews>
  <sheets>
    <sheet name="Sheet1" sheetId="1" r:id="rId1"/>
    <sheet name="Hoja1" sheetId="2" r:id="rId2"/>
    <sheet name="Hoja2" sheetId="3" r:id="rId3"/>
    <sheet name="Hoja3" sheetId="4" r:id="rId4"/>
    <sheet name="Report," sheetId="6" r:id="rId5"/>
    <sheet name="Bonus" sheetId="5" r:id="rId6"/>
  </sheets>
  <definedNames>
    <definedName name="_xlnm._FilterDatabase" localSheetId="0" hidden="1">Sheet1!$A$1:$T$4115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5" l="1"/>
  <c r="E4" i="5"/>
  <c r="E5" i="5"/>
  <c r="E6" i="5"/>
  <c r="E7" i="5"/>
  <c r="E8" i="5"/>
  <c r="E9" i="5"/>
  <c r="E10" i="5"/>
  <c r="E11" i="5"/>
  <c r="E12" i="5"/>
  <c r="E13" i="5"/>
  <c r="E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<sst xmlns="http://schemas.openxmlformats.org/spreadsheetml/2006/main" count="24894" uniqueCount="8402">
  <si>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</si>
  <si>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</si>
  <si>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</si>
  <si>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</si>
  <si>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</si>
  <si>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</si>
  <si>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</si>
  <si>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</si>
  <si>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</si>
  <si>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</si>
  <si>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</si>
  <si>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</si>
  <si>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</si>
  <si>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</si>
  <si>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</si>
  <si>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</si>
  <si>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</si>
  <si>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</si>
  <si>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</si>
  <si>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</si>
  <si>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</si>
  <si>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</si>
  <si>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</si>
  <si>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</si>
  <si>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</si>
  <si>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</si>
  <si>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</si>
  <si>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</si>
  <si>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</si>
  <si>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</si>
  <si>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</si>
  <si>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</si>
  <si>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</si>
  <si>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</si>
  <si>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</si>
  <si>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</si>
  <si>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</si>
  <si>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</si>
  <si>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</si>
  <si>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</si>
  <si>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</si>
  <si>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</si>
  <si>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</si>
  <si>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</si>
  <si>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</si>
  <si>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</si>
  <si>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</si>
  <si>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</si>
  <si>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</si>
  <si>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</si>
  <si>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</si>
  <si>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</si>
  <si>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</si>
  <si>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</si>
  <si>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</si>
  <si>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</si>
  <si>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</si>
  <si>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</si>
  <si>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</si>
  <si>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</si>
  <si>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</si>
  <si>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</si>
  <si>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</si>
  <si>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</si>
  <si>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</si>
  <si>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</si>
  <si>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</si>
  <si>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</si>
  <si>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</si>
  <si>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</si>
  <si>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</si>
  <si>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</si>
  <si>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</si>
  <si>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</si>
  <si>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</si>
  <si>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</si>
  <si>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</si>
  <si>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</si>
  <si>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</si>
  <si>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</si>
  <si>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</si>
  <si>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</si>
  <si>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</si>
  <si>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</si>
  <si>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</si>
  <si>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</si>
  <si>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</si>
  <si>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</si>
  <si>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</si>
  <si>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</si>
  <si>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</si>
  <si>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</si>
  <si>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</si>
  <si>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</si>
  <si>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</si>
  <si>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</si>
  <si>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</si>
  <si>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</si>
  <si>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</si>
  <si>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</si>
  <si>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</si>
  <si>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</si>
  <si>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</si>
  <si>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</si>
  <si>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</si>
  <si>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</si>
  <si>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</si>
  <si>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</si>
  <si>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</si>
  <si>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</si>
  <si>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</si>
  <si>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</si>
  <si>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</si>
  <si>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</si>
  <si>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</si>
  <si>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</si>
  <si>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</si>
  <si>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</si>
  <si>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</si>
  <si>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</si>
  <si>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</si>
  <si>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</si>
  <si>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</si>
  <si>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</si>
  <si>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</si>
  <si>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</si>
  <si>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</si>
  <si>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</si>
  <si>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</si>
  <si>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</si>
  <si>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</si>
  <si>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</si>
  <si>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</si>
  <si>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</si>
  <si>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</si>
  <si>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</si>
  <si>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</si>
  <si>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</si>
  <si>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</si>
  <si>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</si>
  <si>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</si>
  <si>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</si>
  <si>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</si>
  <si>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</si>
  <si>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</si>
  <si>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</si>
  <si>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</si>
  <si>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</si>
  <si>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</si>
  <si>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</si>
  <si>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</si>
  <si>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</si>
  <si>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</si>
  <si>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</si>
  <si>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</si>
  <si>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</si>
  <si>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</si>
  <si>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</si>
  <si>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</si>
  <si>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</si>
  <si>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</si>
  <si>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</si>
  <si>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</si>
  <si>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</si>
  <si>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</si>
  <si>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</si>
  <si>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</si>
  <si>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</si>
  <si>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</si>
  <si>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</si>
  <si>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</si>
  <si>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</si>
  <si>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</si>
  <si>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</si>
  <si>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</si>
  <si>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</si>
  <si>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</si>
  <si>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</si>
  <si>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</si>
  <si>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</si>
  <si>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</si>
  <si>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</si>
  <si>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</si>
  <si>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</si>
  <si>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</si>
  <si>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</si>
  <si>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</si>
  <si>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</si>
  <si>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</si>
  <si>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</si>
  <si>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</si>
  <si>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</si>
  <si>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</si>
  <si>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</si>
  <si>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</si>
  <si>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</si>
  <si>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</si>
  <si>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</si>
  <si>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</si>
  <si>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</si>
  <si>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</si>
  <si>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</si>
  <si>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</si>
  <si>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</si>
  <si>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</si>
  <si>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</si>
  <si>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</si>
  <si>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</si>
  <si>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</si>
  <si>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</si>
  <si>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</si>
  <si>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</si>
  <si>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</si>
  <si>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</si>
  <si>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</si>
  <si>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</si>
  <si>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</si>
  <si>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</si>
  <si>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</si>
  <si>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</si>
  <si>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</si>
  <si>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</si>
  <si>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</si>
  <si>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</si>
  <si>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</si>
  <si>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</si>
  <si>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</si>
  <si>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</si>
  <si>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</si>
  <si>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</si>
  <si>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</si>
  <si>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</si>
  <si>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</si>
  <si>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</si>
  <si>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</si>
  <si>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</si>
  <si>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</si>
  <si>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</si>
  <si>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</si>
  <si>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</si>
  <si>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</si>
  <si>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</si>
  <si>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</si>
  <si>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</si>
  <si>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</si>
  <si>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</si>
  <si>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</si>
  <si>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</si>
  <si>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</si>
  <si>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</si>
  <si>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</si>
  <si>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</si>
  <si>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</si>
  <si>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</si>
  <si>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</si>
  <si>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</si>
  <si>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</si>
  <si>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</si>
  <si>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</si>
  <si>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</si>
  <si>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</si>
  <si>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</si>
  <si>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</si>
  <si>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</si>
  <si>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</si>
  <si>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</si>
  <si>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</si>
  <si>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</si>
  <si>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</si>
  <si>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</si>
  <si>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</si>
  <si>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</si>
  <si>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</si>
  <si>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</si>
  <si>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</si>
  <si>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</si>
  <si>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</si>
  <si>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</si>
  <si>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</si>
  <si>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</si>
  <si>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</si>
  <si>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</si>
  <si>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</si>
  <si>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</si>
  <si>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</si>
  <si>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</si>
  <si>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</si>
  <si>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</si>
  <si>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</si>
  <si>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</si>
  <si>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</si>
  <si>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</si>
  <si>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</si>
  <si>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</si>
  <si>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</si>
  <si>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</si>
  <si>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</si>
  <si>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</si>
  <si>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</si>
  <si>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</si>
  <si>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</si>
  <si>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</si>
  <si>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</si>
  <si>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</si>
  <si>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</si>
  <si>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</si>
  <si>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</si>
  <si>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</si>
  <si>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</si>
  <si>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</si>
  <si>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</si>
  <si>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</si>
  <si>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</si>
  <si>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</si>
  <si>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</si>
  <si>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</si>
  <si>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</si>
  <si>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</si>
  <si>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</si>
  <si>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</si>
  <si>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</si>
  <si>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</si>
  <si>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</si>
  <si>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</si>
  <si>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</si>
  <si>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</si>
  <si>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</si>
  <si>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</si>
  <si>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</si>
  <si>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</si>
  <si>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</si>
  <si>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</si>
  <si>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</si>
  <si>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</si>
  <si>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</si>
  <si>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</si>
  <si>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</si>
  <si>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</si>
  <si>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</si>
  <si>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</si>
  <si>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</si>
  <si>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</si>
  <si>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</si>
  <si>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</si>
  <si>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</si>
  <si>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</si>
  <si>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</si>
  <si>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</si>
  <si>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</si>
  <si>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</si>
  <si>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</si>
  <si>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</si>
  <si>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</si>
  <si>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</si>
  <si>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</si>
  <si>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</si>
  <si>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</si>
  <si>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</si>
  <si>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</si>
  <si>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</si>
  <si>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</si>
  <si>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</si>
  <si>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</si>
  <si>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</si>
  <si>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</si>
  <si>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</si>
  <si>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</si>
  <si>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</si>
  <si>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</si>
  <si>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</si>
  <si>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</si>
  <si>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</si>
  <si>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</si>
  <si>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</si>
  <si>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</si>
  <si>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</si>
  <si>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</si>
  <si>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</si>
  <si>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</si>
  <si>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</si>
  <si>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</si>
  <si>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</si>
  <si>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</si>
  <si>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</si>
  <si>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</si>
  <si>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</si>
  <si>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</si>
  <si>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</si>
  <si>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</si>
  <si>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</si>
  <si>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</si>
  <si>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</si>
  <si>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</si>
  <si>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</si>
  <si>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</si>
  <si>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</si>
  <si>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</si>
  <si>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</si>
  <si>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</si>
  <si>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</si>
  <si>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</si>
  <si>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</si>
  <si>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</si>
  <si>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</si>
  <si>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</si>
  <si>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</si>
  <si>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</si>
  <si>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</si>
  <si>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</si>
  <si>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</si>
  <si>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</si>
  <si>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</si>
  <si>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</si>
  <si>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</si>
  <si>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</si>
  <si>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</si>
  <si>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</si>
  <si>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</si>
  <si>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</si>
  <si>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</si>
  <si>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</si>
  <si>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</si>
  <si>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</si>
  <si>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</si>
  <si>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</si>
  <si>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</si>
  <si>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</si>
  <si>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</si>
  <si>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</si>
  <si>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</si>
  <si>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</si>
  <si>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</si>
  <si>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</si>
  <si>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</si>
  <si>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</si>
  <si>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</si>
  <si>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</si>
  <si>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</si>
  <si>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</si>
  <si>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</si>
  <si>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</si>
  <si>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</si>
  <si>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</si>
  <si>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</si>
  <si>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</si>
  <si>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</si>
  <si>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</si>
  <si>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</si>
  <si>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</si>
  <si>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</si>
  <si>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</si>
  <si>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</si>
  <si>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</si>
  <si>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</si>
  <si>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</si>
  <si>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</si>
  <si>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</si>
  <si>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</si>
  <si>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</si>
  <si>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</si>
  <si>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</si>
  <si>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</si>
  <si>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</si>
  <si>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</si>
  <si>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</si>
  <si>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</si>
  <si>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</si>
  <si>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</si>
  <si>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</si>
  <si>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</si>
  <si>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</si>
  <si>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</si>
  <si>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</si>
  <si>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</si>
  <si>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</si>
  <si>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</si>
  <si>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</si>
  <si>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</si>
  <si>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</si>
  <si>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</si>
  <si>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</si>
  <si>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</si>
  <si>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</si>
  <si>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</si>
  <si>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</si>
  <si>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</si>
  <si>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</si>
  <si>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</si>
  <si>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</si>
  <si>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</si>
  <si>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</si>
  <si>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</si>
  <si>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</si>
  <si>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</si>
  <si>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</si>
  <si>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</si>
  <si>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</si>
  <si>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</si>
  <si>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</si>
  <si>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</si>
  <si>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</si>
  <si>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</si>
  <si>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</si>
  <si>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</si>
  <si>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</si>
  <si>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</si>
  <si>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</si>
  <si>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</si>
  <si>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</si>
  <si>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</si>
  <si>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</si>
  <si>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</si>
  <si>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</si>
  <si>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</si>
  <si>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</si>
  <si>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</si>
  <si>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</si>
  <si>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</si>
  <si>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</si>
  <si>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</si>
  <si>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</si>
  <si>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</si>
  <si>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</si>
  <si>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</si>
  <si>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</si>
  <si>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</si>
  <si>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</si>
  <si>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</si>
  <si>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</si>
  <si>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</si>
  <si>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</si>
  <si>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</si>
  <si>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</si>
  <si>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</si>
  <si>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</si>
  <si>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</si>
  <si>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</si>
  <si>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</si>
  <si>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</si>
  <si>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</si>
  <si>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</si>
  <si>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</si>
  <si>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</si>
  <si>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</si>
  <si>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</si>
  <si>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</si>
  <si>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</si>
  <si>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</si>
  <si>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</si>
  <si>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</si>
  <si>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</si>
  <si>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</si>
  <si>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</si>
  <si>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</si>
  <si>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</si>
  <si>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</si>
  <si>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</si>
  <si>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</si>
  <si>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</si>
  <si>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</si>
  <si>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</si>
  <si>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</si>
  <si>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</si>
  <si>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</si>
  <si>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</si>
  <si>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</si>
  <si>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</si>
  <si>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</si>
  <si>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</si>
  <si>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</si>
  <si>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</si>
  <si>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</si>
  <si>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</si>
  <si>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</si>
  <si>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</si>
  <si>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</si>
  <si>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</si>
  <si>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</si>
  <si>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</si>
  <si>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</si>
  <si>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</si>
  <si>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</si>
  <si>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</si>
  <si>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</si>
  <si>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</si>
  <si>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</si>
  <si>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</si>
  <si>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</si>
  <si>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</si>
  <si>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</si>
  <si>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</si>
  <si>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</si>
  <si>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</si>
  <si>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</si>
  <si>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</si>
  <si>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</si>
  <si>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</si>
  <si>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</si>
  <si>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</si>
  <si>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</si>
  <si>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</si>
  <si>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</si>
  <si>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</si>
  <si>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</si>
  <si>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</si>
  <si>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</si>
  <si>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</si>
  <si>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</si>
  <si>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</si>
  <si>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</si>
  <si>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</si>
  <si>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</si>
  <si>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</si>
  <si>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</si>
  <si>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</si>
  <si>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</si>
  <si>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</si>
  <si>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</si>
  <si>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</si>
  <si>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</si>
  <si>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</si>
  <si>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</si>
  <si>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</si>
  <si>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</si>
  <si>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</si>
  <si>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</si>
  <si>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</si>
  <si>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</si>
  <si>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</si>
  <si>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</si>
  <si>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</si>
  <si>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</si>
  <si>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</si>
  <si>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</si>
  <si>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</si>
  <si>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</si>
  <si>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</si>
  <si>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</si>
  <si>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</si>
  <si>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</si>
  <si>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</si>
  <si>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</si>
  <si>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</si>
  <si>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</si>
  <si>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</si>
  <si>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</si>
  <si>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</si>
  <si>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</si>
  <si>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</si>
  <si>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</si>
  <si>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</si>
  <si>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</si>
  <si>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</si>
  <si>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</si>
  <si>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</si>
  <si>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</si>
  <si>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</si>
  <si>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</si>
  <si>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</si>
  <si>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</si>
  <si>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</si>
  <si>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</si>
  <si>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</si>
  <si>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</si>
  <si>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</si>
  <si>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</si>
  <si>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</si>
  <si>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</si>
  <si>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</si>
  <si>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</si>
  <si>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</si>
  <si>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</si>
  <si>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</si>
  <si>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</si>
  <si>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</si>
  <si>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</si>
  <si>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</si>
  <si>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</si>
  <si>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</si>
  <si>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</si>
  <si>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</si>
  <si>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</si>
  <si>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</si>
  <si>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</si>
  <si>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</si>
  <si>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</si>
  <si>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</si>
  <si>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</si>
  <si>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</si>
  <si>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</si>
  <si>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</si>
  <si>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</si>
  <si>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</si>
  <si>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</si>
  <si>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</si>
  <si>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</si>
  <si>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</si>
  <si>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</si>
  <si>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</si>
  <si>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</si>
  <si>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</si>
  <si>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</si>
  <si>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</si>
  <si>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</si>
  <si>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</si>
  <si>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</si>
  <si>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</si>
  <si>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</si>
  <si>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</si>
  <si>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</si>
  <si>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</si>
  <si>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</si>
  <si>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</si>
  <si>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</si>
  <si>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</si>
  <si>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</si>
  <si>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</si>
  <si>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</si>
  <si>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</si>
  <si>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</si>
  <si>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</si>
  <si>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</si>
  <si>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</si>
  <si>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</si>
  <si>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</si>
  <si>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</si>
  <si>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</si>
  <si>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</si>
  <si>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</si>
  <si>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</si>
  <si>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</si>
  <si>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</si>
  <si>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</si>
  <si>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</si>
  <si>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</si>
  <si>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</si>
  <si>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</si>
  <si>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</si>
  <si>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</si>
  <si>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</si>
  <si>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</si>
  <si>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</si>
  <si>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</si>
  <si>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</si>
  <si>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</si>
  <si>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</si>
  <si>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</si>
  <si>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</si>
  <si>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</si>
  <si>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</si>
  <si>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</si>
  <si>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</si>
  <si>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</si>
  <si>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</si>
  <si>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</si>
  <si>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</si>
  <si>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</si>
  <si>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</si>
  <si>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</si>
  <si>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</si>
  <si>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</si>
  <si>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</si>
  <si>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</si>
  <si>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</si>
  <si>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</si>
  <si>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</si>
  <si>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</si>
  <si>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</si>
  <si>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</si>
  <si>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</si>
  <si>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</si>
  <si>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</si>
  <si>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</si>
  <si>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</si>
  <si>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</si>
  <si>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</si>
  <si>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</si>
  <si>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</si>
  <si>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</si>
  <si>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</si>
  <si>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</si>
  <si>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</si>
  <si>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</si>
  <si>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</si>
  <si>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</si>
  <si>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</si>
  <si>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</si>
  <si>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</si>
  <si>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</si>
  <si>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</si>
  <si>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</si>
  <si>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</si>
  <si>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</si>
  <si>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</si>
  <si>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</si>
  <si>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</si>
  <si>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</si>
  <si>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</si>
  <si>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</si>
  <si>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</si>
  <si>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</si>
  <si>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</si>
  <si>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</si>
  <si>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</si>
  <si>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</si>
  <si>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</si>
  <si>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</si>
  <si>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</si>
  <si>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</si>
  <si>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</si>
  <si>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</si>
  <si>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</si>
  <si>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</si>
  <si>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</si>
  <si>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</si>
  <si>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</si>
  <si>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</si>
  <si>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</si>
  <si>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</si>
  <si>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</si>
  <si>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</si>
  <si>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</si>
  <si>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</si>
  <si>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</si>
  <si>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</si>
  <si>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</si>
  <si>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</si>
  <si>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</si>
  <si>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</si>
  <si>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</si>
  <si>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</si>
  <si>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</si>
  <si>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</si>
  <si>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</si>
  <si>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</si>
  <si>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</si>
  <si>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</si>
  <si>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</si>
  <si>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</si>
  <si>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</si>
  <si>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</si>
  <si>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</si>
  <si>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</si>
  <si>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</si>
  <si>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</si>
  <si>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</si>
  <si>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</si>
  <si>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</si>
  <si>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</si>
  <si>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</si>
  <si>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</si>
  <si>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</si>
  <si>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</si>
  <si>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</si>
  <si>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</si>
  <si>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</si>
  <si>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</si>
  <si>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</si>
  <si>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</si>
  <si>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</si>
  <si>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</si>
  <si>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</si>
  <si>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</si>
  <si>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</si>
  <si>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</si>
  <si>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</si>
  <si>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</si>
  <si>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</si>
  <si>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</si>
  <si>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</si>
  <si>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</si>
  <si>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</si>
  <si>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</si>
  <si>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</si>
  <si>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</si>
  <si>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</si>
  <si>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</si>
  <si>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</si>
  <si>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</si>
  <si>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</si>
  <si>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</si>
  <si>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</si>
  <si>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</si>
  <si>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</si>
  <si>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</si>
  <si>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</si>
  <si>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</si>
  <si>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</si>
  <si>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</si>
  <si>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</si>
  <si>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</si>
  <si>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</si>
  <si>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</si>
  <si>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</si>
  <si>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</si>
  <si>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</si>
  <si>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</si>
  <si>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</si>
  <si>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</si>
  <si>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</si>
  <si>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</si>
  <si>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</si>
  <si>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</si>
  <si>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</si>
  <si>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</si>
  <si>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</si>
  <si>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</si>
  <si>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</si>
  <si>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</si>
  <si>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</si>
  <si>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</si>
  <si>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</si>
  <si>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</si>
  <si>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</si>
  <si>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</si>
  <si>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</si>
  <si>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</si>
  <si>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</si>
  <si>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</si>
  <si>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</si>
  <si>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</si>
  <si>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</si>
  <si>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</si>
  <si>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</si>
  <si>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</si>
  <si>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</si>
  <si>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</si>
  <si>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</si>
  <si>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</si>
  <si>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</si>
  <si>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</si>
  <si>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</si>
  <si>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</si>
  <si>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</si>
  <si>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</si>
  <si>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</si>
  <si>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</si>
  <si>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</si>
  <si>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</si>
  <si>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</si>
  <si>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</si>
  <si>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</si>
  <si>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</si>
  <si>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</si>
  <si>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</si>
  <si>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</si>
  <si>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</si>
  <si>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</si>
  <si>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</si>
  <si>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</si>
  <si>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</si>
  <si>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</si>
  <si>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</si>
  <si>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</si>
  <si>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</si>
  <si>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</si>
  <si>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</si>
  <si>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</si>
  <si>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</si>
  <si>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</si>
  <si>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</si>
  <si>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</si>
  <si>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</si>
  <si>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</si>
  <si>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</si>
  <si>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</si>
  <si>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</si>
  <si>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</si>
  <si>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</si>
  <si>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</si>
  <si>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</si>
  <si>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</si>
  <si>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</si>
  <si>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</si>
  <si>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</si>
  <si>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</si>
  <si>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</si>
  <si>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</si>
  <si>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</si>
  <si>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</si>
  <si>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</si>
  <si>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</si>
  <si>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</si>
  <si>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</si>
  <si>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</si>
  <si>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</si>
  <si>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</si>
  <si>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</si>
  <si>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</si>
  <si>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</si>
  <si>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</si>
  <si>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</si>
  <si>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</si>
  <si>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</si>
  <si>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</si>
  <si>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</si>
  <si>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</si>
  <si>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</si>
  <si>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</si>
  <si>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</si>
  <si>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</si>
  <si>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</si>
  <si>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</si>
  <si>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</si>
  <si>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</si>
  <si>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</si>
  <si>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</si>
  <si>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</si>
  <si>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</si>
  <si>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</si>
  <si>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</si>
  <si>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</si>
  <si>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</si>
  <si>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</si>
  <si>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</si>
  <si>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</si>
  <si>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</si>
  <si>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</si>
  <si>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</si>
  <si>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</si>
  <si>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</si>
  <si>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</si>
  <si>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</si>
  <si>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</si>
  <si>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</si>
  <si>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</si>
  <si>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</si>
  <si>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</si>
  <si>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</si>
  <si>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</si>
  <si>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</si>
  <si>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</si>
  <si>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</si>
  <si>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</si>
  <si>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</si>
  <si>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</si>
  <si>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</si>
  <si>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</si>
  <si>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</si>
  <si>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</si>
  <si>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</si>
  <si>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</si>
  <si>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</si>
  <si>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</si>
  <si>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</si>
  <si>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</si>
  <si>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</si>
  <si>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</si>
  <si>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</si>
  <si>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</si>
  <si>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</si>
  <si>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</si>
  <si>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</si>
  <si>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</si>
  <si>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</si>
  <si>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</si>
  <si>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</si>
  <si>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</si>
  <si>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</si>
  <si>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</si>
  <si>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</si>
  <si>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</si>
  <si>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</si>
  <si>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</si>
  <si>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</si>
  <si>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</si>
  <si>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</si>
  <si>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</si>
  <si>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</si>
  <si>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</si>
  <si>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</si>
  <si>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</si>
  <si>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</si>
  <si>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</si>
  <si>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</si>
  <si>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</si>
  <si>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</si>
  <si>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</si>
  <si>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</si>
  <si>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</si>
  <si>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</si>
  <si>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</si>
  <si>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</si>
  <si>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</si>
  <si>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</si>
  <si>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</si>
  <si>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</si>
  <si>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</si>
  <si>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</si>
  <si>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</si>
  <si>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</si>
  <si>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</si>
  <si>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</si>
  <si>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</si>
  <si>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</si>
  <si>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</si>
  <si>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</si>
  <si>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</si>
  <si>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</si>
  <si>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</si>
  <si>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</si>
  <si>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</si>
  <si>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</si>
  <si>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</si>
  <si>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</si>
  <si>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</si>
  <si>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</si>
  <si>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</si>
  <si>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</si>
  <si>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</si>
  <si>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</si>
  <si>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</si>
  <si>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</si>
  <si>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</si>
  <si>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</si>
  <si>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</si>
  <si>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</si>
  <si>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</si>
  <si>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</si>
  <si>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</si>
  <si>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</si>
  <si>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</si>
  <si>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</si>
  <si>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</si>
  <si>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</si>
  <si>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</si>
  <si>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</si>
  <si>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</si>
  <si>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</si>
  <si>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</si>
  <si>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</si>
  <si>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</si>
  <si>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</si>
  <si>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</si>
  <si>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</si>
  <si>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</si>
  <si>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</si>
  <si>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</si>
  <si>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</si>
  <si>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</si>
  <si>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</si>
  <si>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</si>
  <si>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</si>
  <si>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</si>
  <si>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</si>
  <si>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</si>
  <si>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</si>
  <si>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</si>
  <si>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</si>
  <si>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</si>
  <si>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</si>
  <si>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</si>
  <si>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</si>
  <si>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</si>
  <si>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</si>
  <si>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</si>
  <si>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</si>
  <si>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</si>
  <si>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</si>
  <si>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</si>
  <si>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</si>
  <si>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</si>
  <si>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</si>
  <si>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</si>
  <si>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</si>
  <si>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</si>
  <si>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</si>
  <si>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</si>
  <si>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</si>
  <si>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</si>
  <si>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</si>
  <si>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</si>
  <si>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</si>
  <si>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</si>
  <si>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</si>
  <si>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</si>
  <si>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</si>
  <si>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</si>
  <si>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</si>
  <si>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</si>
  <si>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</si>
  <si>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</si>
  <si>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</si>
  <si>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</si>
  <si>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</si>
  <si>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</si>
  <si>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</si>
  <si>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</si>
  <si>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</si>
  <si>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</si>
  <si>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</si>
  <si>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</si>
  <si>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</si>
  <si>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</si>
  <si>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</si>
  <si>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</si>
  <si>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</si>
  <si>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</si>
  <si>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</si>
  <si>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</si>
  <si>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</si>
  <si>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</si>
  <si>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</si>
  <si>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</si>
  <si>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</si>
  <si>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</si>
  <si>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</si>
  <si>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</si>
  <si>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</si>
  <si>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</si>
  <si>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</si>
  <si>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</si>
  <si>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</si>
  <si>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</si>
  <si>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</si>
  <si>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</si>
  <si>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</si>
  <si>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</si>
  <si>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</si>
  <si>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</si>
  <si>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</si>
  <si>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</si>
  <si>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</si>
  <si>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</si>
  <si>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</si>
  <si>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</si>
  <si>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</si>
  <si>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</si>
  <si>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</si>
  <si>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</si>
  <si>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</si>
  <si>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</si>
  <si>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</si>
  <si>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</si>
  <si>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</si>
  <si>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</si>
  <si>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</si>
  <si>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</si>
  <si>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</si>
  <si>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</si>
  <si>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</si>
  <si>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</si>
  <si>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</si>
  <si>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</si>
  <si>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</si>
  <si>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</si>
  <si>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</si>
  <si>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</si>
  <si>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</si>
  <si>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</si>
  <si>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</si>
  <si>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</si>
  <si>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</si>
  <si>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</si>
  <si>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</si>
  <si>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</si>
  <si>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</si>
  <si>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</si>
  <si>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</si>
  <si>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</si>
  <si>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</si>
  <si>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</si>
  <si>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</si>
  <si>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</si>
  <si>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</si>
  <si>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</si>
  <si>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</si>
  <si>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</si>
  <si>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</si>
  <si>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</si>
  <si>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</si>
  <si>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</si>
  <si>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</si>
  <si>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</si>
  <si>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</si>
  <si>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</si>
  <si>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</si>
  <si>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</si>
  <si>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</si>
  <si>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</si>
  <si>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</si>
  <si>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</si>
  <si>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</si>
  <si>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</si>
  <si>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</si>
  <si>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</si>
  <si>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</si>
  <si>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</si>
  <si>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</si>
  <si>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</si>
  <si>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</si>
  <si>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</si>
  <si>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</si>
  <si>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</si>
  <si>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</si>
  <si>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</si>
  <si>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</si>
  <si>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</si>
  <si>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</si>
  <si>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</si>
  <si>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</si>
  <si>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</si>
  <si>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</si>
  <si>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</si>
  <si>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</si>
  <si>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</si>
  <si>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</si>
  <si>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</si>
  <si>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</si>
  <si>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</si>
  <si>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</si>
  <si>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</si>
  <si>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</si>
  <si>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</si>
  <si>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</si>
  <si>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</si>
  <si>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</si>
  <si>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</si>
  <si>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</si>
  <si>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</si>
  <si>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</si>
  <si>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</si>
  <si>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</si>
  <si>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</si>
  <si>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</si>
  <si>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</si>
  <si>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</si>
  <si>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</si>
  <si>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</si>
  <si>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</si>
  <si>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</si>
  <si>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</si>
  <si>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</si>
  <si>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</si>
  <si>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</si>
  <si>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</si>
  <si>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</si>
  <si>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</si>
  <si>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</si>
  <si>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</si>
  <si>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</si>
  <si>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</si>
  <si>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</si>
  <si>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</si>
  <si>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</si>
  <si>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</si>
  <si>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</si>
  <si>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</si>
  <si>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</si>
  <si>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</si>
  <si>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</si>
  <si>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</si>
  <si>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</si>
  <si>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</si>
  <si>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</si>
  <si>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</si>
  <si>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</si>
  <si>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</si>
  <si>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</si>
  <si>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</si>
  <si>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</si>
  <si>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</si>
  <si>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</si>
  <si>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</si>
  <si>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</si>
  <si>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</si>
  <si>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</si>
  <si>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</si>
  <si>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</si>
  <si>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</si>
  <si>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</si>
  <si>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</si>
  <si>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</si>
  <si>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</si>
  <si>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</si>
  <si>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</si>
  <si>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</si>
  <si>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</si>
  <si>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</si>
  <si>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</si>
  <si>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</si>
  <si>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</si>
  <si>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</si>
  <si>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</si>
  <si>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</si>
  <si>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</si>
  <si>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</si>
  <si>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</si>
  <si>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</si>
  <si>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</si>
  <si>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</si>
  <si>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</si>
  <si>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</si>
  <si>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</si>
  <si>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</si>
  <si>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</si>
  <si>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</si>
  <si>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</si>
  <si>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</si>
  <si>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</si>
  <si>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</si>
  <si>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</si>
  <si>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</si>
  <si>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</si>
  <si>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</si>
  <si>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</si>
  <si>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</si>
  <si>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</si>
  <si>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</si>
  <si>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</si>
  <si>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</si>
  <si>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</si>
  <si>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</si>
  <si>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</si>
  <si>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</si>
  <si>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</si>
  <si>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</si>
  <si>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</si>
  <si>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</si>
  <si>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</si>
  <si>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</si>
  <si>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</si>
  <si>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</si>
  <si>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</si>
  <si>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</si>
  <si>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</si>
  <si>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</si>
  <si>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</si>
  <si>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</si>
  <si>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</si>
  <si>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</si>
  <si>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</si>
  <si>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</si>
  <si>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</si>
  <si>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</si>
  <si>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</si>
  <si>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</si>
  <si>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</si>
  <si>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</si>
  <si>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</si>
  <si>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</si>
  <si>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</si>
  <si>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</si>
  <si>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</si>
  <si>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</si>
  <si>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</si>
  <si>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</si>
  <si>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</si>
  <si>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</si>
  <si>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</si>
  <si>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</si>
  <si>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</si>
  <si>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</si>
  <si>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</si>
  <si>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</si>
  <si>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</si>
  <si>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</si>
  <si>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</si>
  <si>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</si>
  <si>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</si>
  <si>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</si>
  <si>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</si>
  <si>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</si>
  <si>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</si>
  <si>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</si>
  <si>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</si>
  <si>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</si>
  <si>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</si>
  <si>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</si>
  <si>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</si>
  <si>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</si>
  <si>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</si>
  <si>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</si>
  <si>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</si>
  <si>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</si>
  <si>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</si>
  <si>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</si>
  <si>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</si>
  <si>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</si>
  <si>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</si>
  <si>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</si>
  <si>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</si>
  <si>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</si>
  <si>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</si>
  <si>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</si>
  <si>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</si>
  <si>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</si>
  <si>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</si>
  <si>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</si>
  <si>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</si>
  <si>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</si>
  <si>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</si>
  <si>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</si>
  <si>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</si>
  <si>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</si>
  <si>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</si>
  <si>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</si>
  <si>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</si>
  <si>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</si>
  <si>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</si>
  <si>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</si>
  <si>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</si>
  <si>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</si>
  <si>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</si>
  <si>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</si>
  <si>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</si>
  <si>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</si>
  <si>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</si>
  <si>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</si>
  <si>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</si>
  <si>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</si>
  <si>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</si>
  <si>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</si>
  <si>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</si>
  <si>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</si>
  <si>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</si>
  <si>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</si>
  <si>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</si>
  <si>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</si>
  <si>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</si>
  <si>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</si>
  <si>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</si>
  <si>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</si>
  <si>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</si>
  <si>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</si>
  <si>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</si>
  <si>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</si>
  <si>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</si>
  <si>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</si>
  <si>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</si>
  <si>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</si>
  <si>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</si>
  <si>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</si>
  <si>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</si>
  <si>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</si>
  <si>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</si>
  <si>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</si>
  <si>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</si>
  <si>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</si>
  <si>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</si>
  <si>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</si>
  <si>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</si>
  <si>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</si>
  <si>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</si>
  <si>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</si>
  <si>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</si>
  <si>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</si>
  <si>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</si>
  <si>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</si>
  <si>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</si>
  <si>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</si>
  <si>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</si>
  <si>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</si>
  <si>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</si>
  <si>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</si>
  <si>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</si>
  <si>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</si>
  <si>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</si>
  <si>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</si>
  <si>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</si>
  <si>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</si>
  <si>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</si>
  <si>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</si>
  <si>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</si>
  <si>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</si>
  <si>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</si>
  <si>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</si>
  <si>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</si>
  <si>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</si>
  <si>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</si>
  <si>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</si>
  <si>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</si>
  <si>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</si>
  <si>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</si>
  <si>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</si>
  <si>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</si>
  <si>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</si>
  <si>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</si>
  <si>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</si>
  <si>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</si>
  <si>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</si>
  <si>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</si>
  <si>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</si>
  <si>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</si>
  <si>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</si>
  <si>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</si>
  <si>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</si>
  <si>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</si>
  <si>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</si>
  <si>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</si>
  <si>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</si>
  <si>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</si>
  <si>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</si>
  <si>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</si>
  <si>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</si>
  <si>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</si>
  <si>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</si>
  <si>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</si>
  <si>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</si>
  <si>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</si>
  <si>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</si>
  <si>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</si>
  <si>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</si>
  <si>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</si>
  <si>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</si>
  <si>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</si>
  <si>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</si>
  <si>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</si>
  <si>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</si>
  <si>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</si>
  <si>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</si>
  <si>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</si>
  <si>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</si>
  <si>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</si>
  <si>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</si>
  <si>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</si>
  <si>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</si>
  <si>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</si>
  <si>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</si>
  <si>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</si>
  <si>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</si>
  <si>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</si>
  <si>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</si>
  <si>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</si>
  <si>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</si>
  <si>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</si>
  <si>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</si>
  <si>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</si>
  <si>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</si>
  <si>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</si>
  <si>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</si>
  <si>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</si>
  <si>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</si>
  <si>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</si>
  <si>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</si>
  <si>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</si>
  <si>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</si>
  <si>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</si>
  <si>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</si>
  <si>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</si>
  <si>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</si>
  <si>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</si>
  <si>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</si>
  <si>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</si>
  <si>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</si>
  <si>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</si>
  <si>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</si>
  <si>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</si>
  <si>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</si>
  <si>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</si>
  <si>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</si>
  <si>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</si>
  <si>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</si>
  <si>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</si>
  <si>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</si>
  <si>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</si>
  <si>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</si>
  <si>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</si>
  <si>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</si>
  <si>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</si>
  <si>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</si>
  <si>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</si>
  <si>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</si>
  <si>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</si>
  <si>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</si>
  <si>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</si>
  <si>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</si>
  <si>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</si>
  <si>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</si>
  <si>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</si>
  <si>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</si>
  <si>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</si>
  <si>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</si>
  <si>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</si>
  <si>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</si>
  <si>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</si>
  <si>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</si>
  <si>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</si>
  <si>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</si>
  <si>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</si>
  <si>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</si>
  <si>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</si>
  <si>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</si>
  <si>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</si>
  <si>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</si>
  <si>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</si>
  <si>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</si>
  <si>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</si>
  <si>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</si>
  <si>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</si>
  <si>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</si>
  <si>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</si>
  <si>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</si>
  <si>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</si>
  <si>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</si>
  <si>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</si>
  <si>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</si>
  <si>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</si>
  <si>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</si>
  <si>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</si>
  <si>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</si>
  <si>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</si>
  <si>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</si>
  <si>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</si>
  <si>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</si>
  <si>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</si>
  <si>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</si>
  <si>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</si>
  <si>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</si>
  <si>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</si>
  <si>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</si>
  <si>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</si>
  <si>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</si>
  <si>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</si>
  <si>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</si>
  <si>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</si>
  <si>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</si>
  <si>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</si>
  <si>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</si>
  <si>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</si>
  <si>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</si>
  <si>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</si>
  <si>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</si>
  <si>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</si>
  <si>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</si>
  <si>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</si>
  <si>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</si>
  <si>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</si>
  <si>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</si>
  <si>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</si>
  <si>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</si>
  <si>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</si>
  <si>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</si>
  <si>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</si>
  <si>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</si>
  <si>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</si>
  <si>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</si>
  <si>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</si>
  <si>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</si>
  <si>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</si>
  <si>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</si>
  <si>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</si>
  <si>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</si>
  <si>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</si>
  <si>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</si>
  <si>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</si>
  <si>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</si>
  <si>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</si>
  <si>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</si>
  <si>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</si>
  <si>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</si>
  <si>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</si>
  <si>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</si>
  <si>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</si>
  <si>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</si>
  <si>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</si>
  <si>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</si>
  <si>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</si>
  <si>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</si>
  <si>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</si>
  <si>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</si>
  <si>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</si>
  <si>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</si>
  <si>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</si>
  <si>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</si>
  <si>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</si>
  <si>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</si>
  <si>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</si>
  <si>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</si>
  <si>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</si>
  <si>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</si>
  <si>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</si>
  <si>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</si>
  <si>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</si>
  <si>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</si>
  <si>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</si>
  <si>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</si>
  <si>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</si>
  <si>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</si>
  <si>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</si>
  <si>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</si>
  <si>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</si>
  <si>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</si>
  <si>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</si>
  <si>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</si>
  <si>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</si>
  <si>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</si>
  <si>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</si>
  <si>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</si>
  <si>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</si>
  <si>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</si>
  <si>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</si>
  <si>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</si>
  <si>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</si>
  <si>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</si>
  <si>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</si>
  <si>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</si>
  <si>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</si>
  <si>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</si>
  <si>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</si>
  <si>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</si>
  <si>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</si>
  <si>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</si>
  <si>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</si>
  <si>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</si>
  <si>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</si>
  <si>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</si>
  <si>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</si>
  <si>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</si>
  <si>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</si>
  <si>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</si>
  <si>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</si>
  <si>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</si>
  <si>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</si>
  <si>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</si>
  <si>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</si>
  <si>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</si>
  <si>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</si>
  <si>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</si>
  <si>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</si>
  <si>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</si>
  <si>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</si>
  <si>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</si>
  <si>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</si>
  <si>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</si>
  <si>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</si>
  <si>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</si>
  <si>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</si>
  <si>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</si>
  <si>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</si>
  <si>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</si>
  <si>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</si>
  <si>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</si>
  <si>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</si>
  <si>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</si>
  <si>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</si>
  <si>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</si>
  <si>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</si>
  <si>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</si>
  <si>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</si>
  <si>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</si>
  <si>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</si>
  <si>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</si>
  <si>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</si>
  <si>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</si>
  <si>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</si>
  <si>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</si>
  <si>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</si>
  <si>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</si>
  <si>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</si>
  <si>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</si>
  <si>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</si>
  <si>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</si>
  <si>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</si>
  <si>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</si>
  <si>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</si>
  <si>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</si>
  <si>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</si>
  <si>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</si>
  <si>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</si>
  <si>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</si>
  <si>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</si>
  <si>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</si>
  <si>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</si>
  <si>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</si>
  <si>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</si>
  <si>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</si>
  <si>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</si>
  <si>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</si>
  <si>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</si>
  <si>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</si>
  <si>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</si>
  <si>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</si>
  <si>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</si>
  <si>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</si>
  <si>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</si>
  <si>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</si>
  <si>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</si>
  <si>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</si>
  <si>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</si>
  <si>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</si>
  <si>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</si>
  <si>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</si>
  <si>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</si>
  <si>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</si>
  <si>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</si>
  <si>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</si>
  <si>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</si>
  <si>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</si>
  <si>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</si>
  <si>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</si>
  <si>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</si>
  <si>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</si>
  <si>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</si>
  <si>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</si>
  <si>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</si>
  <si>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</si>
  <si>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</si>
  <si>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</si>
  <si>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</si>
  <si>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</si>
  <si>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</si>
  <si>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</si>
  <si>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</si>
  <si>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</si>
  <si>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</si>
  <si>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</si>
  <si>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</si>
  <si>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</si>
  <si>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</si>
  <si>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</si>
  <si>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</si>
  <si>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</si>
  <si>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</si>
  <si>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</si>
  <si>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</si>
  <si>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</si>
  <si>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</si>
  <si>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</si>
  <si>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</si>
  <si>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</si>
  <si>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</si>
  <si>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</si>
  <si>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</si>
  <si>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</si>
  <si>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</si>
  <si>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</si>
  <si>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</si>
  <si>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</si>
  <si>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</si>
  <si>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</si>
  <si>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</si>
  <si>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</si>
  <si>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</si>
  <si>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</si>
  <si>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</si>
  <si>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</si>
  <si>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</si>
  <si>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</si>
  <si>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</si>
  <si>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</si>
  <si>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</si>
  <si>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</si>
  <si>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</si>
  <si>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</si>
  <si>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</si>
  <si>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</si>
  <si>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</si>
  <si>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</si>
  <si>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</si>
  <si>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</si>
  <si>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</si>
  <si>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</si>
  <si>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</si>
  <si>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</si>
  <si>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</si>
  <si>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</si>
  <si>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</si>
  <si>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</si>
  <si>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</si>
  <si>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</si>
  <si>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</si>
  <si>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</si>
  <si>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</si>
  <si>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</si>
  <si>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</si>
  <si>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</si>
  <si>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</si>
  <si>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</si>
  <si>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</si>
  <si>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</si>
  <si>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</si>
  <si>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</si>
  <si>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</si>
  <si>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</si>
  <si>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</si>
  <si>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</si>
  <si>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</si>
  <si>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</si>
  <si>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</si>
  <si>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</si>
  <si>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</si>
  <si>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</si>
  <si>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</si>
  <si>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</si>
  <si>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</si>
  <si>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</si>
  <si>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</si>
  <si>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</si>
  <si>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</si>
  <si>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</si>
  <si>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</si>
  <si>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</si>
  <si>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</si>
  <si>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</si>
  <si>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</si>
  <si>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</si>
  <si>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</si>
  <si>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</si>
  <si>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</si>
  <si>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</si>
  <si>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</si>
  <si>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</si>
  <si>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</si>
  <si>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</si>
  <si>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</si>
  <si>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</si>
  <si>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</si>
  <si>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</si>
  <si>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</si>
  <si>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</si>
  <si>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</si>
  <si>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</si>
  <si>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</si>
  <si>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</si>
  <si>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</si>
  <si>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</si>
  <si>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</si>
  <si>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</si>
  <si>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</si>
  <si>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</si>
  <si>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</si>
  <si>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</si>
  <si>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</si>
  <si>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</si>
  <si>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</si>
  <si>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</si>
  <si>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</si>
  <si>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</si>
  <si>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</si>
  <si>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</si>
  <si>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</si>
  <si>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</si>
  <si>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</si>
  <si>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</si>
  <si>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</si>
  <si>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</si>
  <si>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</si>
  <si>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</si>
  <si>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</si>
  <si>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</si>
  <si>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</si>
  <si>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</si>
  <si>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</si>
  <si>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</si>
  <si>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</si>
  <si>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</si>
  <si>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</si>
  <si>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</si>
  <si>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</si>
  <si>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</si>
  <si>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</si>
  <si>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</si>
  <si>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</si>
  <si>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</si>
  <si>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</si>
  <si>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</si>
  <si>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</si>
  <si>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</si>
  <si>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</si>
  <si>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</si>
  <si>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</si>
  <si>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</si>
  <si>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</si>
  <si>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</si>
  <si>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</si>
  <si>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</si>
  <si>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</si>
  <si>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</si>
  <si>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</si>
  <si>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</si>
  <si>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</si>
  <si>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</si>
  <si>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</si>
  <si>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</si>
  <si>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</si>
  <si>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</si>
  <si>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</si>
  <si>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</si>
  <si>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</si>
  <si>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</si>
  <si>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</si>
  <si>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</si>
  <si>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</si>
  <si>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</si>
  <si>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</si>
  <si>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</si>
  <si>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</si>
  <si>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</si>
  <si>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</si>
  <si>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</si>
  <si>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</si>
  <si>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</si>
  <si>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</si>
  <si>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</si>
  <si>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</si>
  <si>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</si>
  <si>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</si>
  <si>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</si>
  <si>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</si>
  <si>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</si>
  <si>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</si>
  <si>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</si>
  <si>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</si>
  <si>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</si>
  <si>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</si>
  <si>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</si>
  <si>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</si>
  <si>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</si>
  <si>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</si>
  <si>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</si>
  <si>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</si>
  <si>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</si>
  <si>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</si>
  <si>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</si>
  <si>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</si>
  <si>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</si>
  <si>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</si>
  <si>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</si>
  <si>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</si>
  <si>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</si>
  <si>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</si>
  <si>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</si>
  <si>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</si>
  <si>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</si>
  <si>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</si>
  <si>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</si>
  <si>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</si>
  <si>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</si>
  <si>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</si>
  <si>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</si>
  <si>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</si>
  <si>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</si>
  <si>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</si>
  <si>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</si>
  <si>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</si>
  <si>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</si>
  <si>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</si>
  <si>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</si>
  <si>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</si>
  <si>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</si>
  <si>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</si>
  <si>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</si>
  <si>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</si>
  <si>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</si>
  <si>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</si>
  <si>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</si>
  <si>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</si>
  <si>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</si>
  <si>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</si>
  <si>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</si>
  <si>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</si>
  <si>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</si>
  <si>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</si>
  <si>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</si>
  <si>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</si>
  <si>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</si>
  <si>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</si>
  <si>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</si>
  <si>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</si>
  <si>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</si>
  <si>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</si>
  <si>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</si>
  <si>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</si>
  <si>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</si>
  <si>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</si>
  <si>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</si>
  <si>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</si>
  <si>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</si>
  <si>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</si>
  <si>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</si>
  <si>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</si>
  <si>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</si>
  <si>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</si>
  <si>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</si>
  <si>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</si>
  <si>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</si>
  <si>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</si>
  <si>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</si>
  <si>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</si>
  <si>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</si>
  <si>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</si>
  <si>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</si>
  <si>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</si>
  <si>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</si>
  <si>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</si>
  <si>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</si>
  <si>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</si>
  <si>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</si>
  <si>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</si>
  <si>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</si>
  <si>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</si>
  <si>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</si>
  <si>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</si>
  <si>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</si>
  <si>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</si>
  <si>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</si>
  <si>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</si>
  <si>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</si>
  <si>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</si>
  <si>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</si>
  <si>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</si>
  <si>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</si>
  <si>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</si>
  <si>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</si>
  <si>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</si>
  <si>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</si>
  <si>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</si>
  <si>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</si>
  <si>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</si>
  <si>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</si>
  <si>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</si>
  <si>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</si>
  <si>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</si>
  <si>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</si>
  <si>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</si>
  <si>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</si>
  <si>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</si>
  <si>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</si>
  <si>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</si>
  <si>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</si>
  <si>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</si>
  <si>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</si>
  <si>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</si>
  <si>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</si>
  <si>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</si>
  <si>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</si>
  <si>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</si>
  <si>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</si>
  <si>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</si>
  <si>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</si>
  <si>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</si>
  <si>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</si>
  <si>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</si>
  <si>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</si>
  <si>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</si>
  <si>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</si>
  <si>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</si>
  <si>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</si>
  <si>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</si>
  <si>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</si>
  <si>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</si>
  <si>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</si>
  <si>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</si>
  <si>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</si>
  <si>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</si>
  <si>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</si>
  <si>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</si>
  <si>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</si>
  <si>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</si>
  <si>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</si>
  <si>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</si>
  <si>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</si>
  <si>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</si>
  <si>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</si>
  <si>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</si>
  <si>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</si>
  <si>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</si>
  <si>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</si>
  <si>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</si>
  <si>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</si>
  <si>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</si>
  <si>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</si>
  <si>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</si>
  <si>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</si>
  <si>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</si>
  <si>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</si>
  <si>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</si>
  <si>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</si>
  <si>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</si>
  <si>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</si>
  <si>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</si>
  <si>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</si>
  <si>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</si>
  <si>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</si>
  <si>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</si>
  <si>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</si>
  <si>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</si>
  <si>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</si>
  <si>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</si>
  <si>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</si>
  <si>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</si>
  <si>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</si>
  <si>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</si>
  <si>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</si>
  <si>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</si>
  <si>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</si>
  <si>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</si>
  <si>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</si>
  <si>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</si>
  <si>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</si>
  <si>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</si>
  <si>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</si>
  <si>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</si>
  <si>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</si>
  <si>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</si>
  <si>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</si>
  <si>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</si>
  <si>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</si>
  <si>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</si>
  <si>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</si>
  <si>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</si>
  <si>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</si>
  <si>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</si>
  <si>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</si>
  <si>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</si>
  <si>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</si>
  <si>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</si>
  <si>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</si>
  <si>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</si>
  <si>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</si>
  <si>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</si>
  <si>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</si>
  <si>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</si>
  <si>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</si>
  <si>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</si>
  <si>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</si>
  <si>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</si>
  <si>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</si>
  <si>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</si>
  <si>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</si>
  <si>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</si>
  <si>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</si>
  <si>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</si>
  <si>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</si>
  <si>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</si>
  <si>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</si>
  <si>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</si>
  <si>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</si>
  <si>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</si>
  <si>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</si>
  <si>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</si>
  <si>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</si>
  <si>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</si>
  <si>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</si>
  <si>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</si>
  <si>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</si>
  <si>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</si>
  <si>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</si>
  <si>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</si>
  <si>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</si>
  <si>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</si>
  <si>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</si>
  <si>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</si>
  <si>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</si>
  <si>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</si>
  <si>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</si>
  <si>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</si>
  <si>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</si>
  <si>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</si>
  <si>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</si>
  <si>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</si>
  <si>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</si>
  <si>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</si>
  <si>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</si>
  <si>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</si>
  <si>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</si>
  <si>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</si>
  <si>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</si>
  <si>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</si>
  <si>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</si>
  <si>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</si>
  <si>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</si>
  <si>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</si>
  <si>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</si>
  <si>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</si>
  <si>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</si>
  <si>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</si>
  <si>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</si>
  <si>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</si>
  <si>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</si>
  <si>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</si>
  <si>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</si>
  <si>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</si>
  <si>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</si>
  <si>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</si>
  <si>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</si>
  <si>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</si>
  <si>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</si>
  <si>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</si>
  <si>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</si>
  <si>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</si>
  <si>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</si>
  <si>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</si>
  <si>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</si>
  <si>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</si>
  <si>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</si>
  <si>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</si>
  <si>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</si>
  <si>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</si>
  <si>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</si>
  <si>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</si>
  <si>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</si>
  <si>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</si>
  <si>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</si>
  <si>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</si>
  <si>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</si>
  <si>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</si>
  <si>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</si>
  <si>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</si>
  <si>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</si>
  <si>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</si>
  <si>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</si>
  <si>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</si>
  <si>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</si>
  <si>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</si>
  <si>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</si>
  <si>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</si>
  <si>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</si>
  <si>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</si>
  <si>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</si>
  <si>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</si>
  <si>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</si>
  <si>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</si>
  <si>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</si>
  <si>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</si>
  <si>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</si>
  <si>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</si>
  <si>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</si>
  <si>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</si>
  <si>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</si>
  <si>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</si>
  <si>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</si>
  <si>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</si>
  <si>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</si>
  <si>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</si>
  <si>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</si>
  <si>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</si>
  <si>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</si>
  <si>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</si>
  <si>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</si>
  <si>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</si>
  <si>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</si>
  <si>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</si>
  <si>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</si>
  <si>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</si>
  <si>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</si>
  <si>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</si>
  <si>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</si>
  <si>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</si>
  <si>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</si>
  <si>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</si>
  <si>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</si>
  <si>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</si>
  <si>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</si>
  <si>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</si>
  <si>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</si>
  <si>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</si>
  <si>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</si>
  <si>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</si>
  <si>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</si>
  <si>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</si>
  <si>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</si>
  <si>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</si>
  <si>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</si>
  <si>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</si>
  <si>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</si>
  <si>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</si>
  <si>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</si>
  <si>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</si>
  <si>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</si>
  <si>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</si>
  <si>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</si>
  <si>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</si>
  <si>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</si>
  <si>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</si>
  <si>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</si>
  <si>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</si>
  <si>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</si>
  <si>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</si>
  <si>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</si>
  <si>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</si>
  <si>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</si>
  <si>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</si>
  <si>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</si>
  <si>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</si>
  <si>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</si>
  <si>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</si>
  <si>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</si>
  <si>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</si>
  <si>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</si>
  <si>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</si>
  <si>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</si>
  <si>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</si>
  <si>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</si>
  <si>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</si>
  <si>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</si>
  <si>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</si>
  <si>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</si>
  <si>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</si>
  <si>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</si>
  <si>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</si>
  <si>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</si>
  <si>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</si>
  <si>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</si>
  <si>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</si>
  <si>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</si>
  <si>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</si>
  <si>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</si>
  <si>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</si>
  <si>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</si>
  <si>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</si>
  <si>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</si>
  <si>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</si>
  <si>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</si>
  <si>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</si>
  <si>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</si>
  <si>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</si>
  <si>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</si>
  <si>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</si>
  <si>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</si>
  <si>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</si>
  <si>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</si>
  <si>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</si>
  <si>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</si>
  <si>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</si>
  <si>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</si>
  <si>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</si>
  <si>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</si>
  <si>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</si>
  <si>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</si>
  <si>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</si>
  <si>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</si>
  <si>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</si>
  <si>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</si>
  <si>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</si>
  <si>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</si>
  <si>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</si>
  <si>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</si>
  <si>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</si>
  <si>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</si>
  <si>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</si>
  <si>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</si>
  <si>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</si>
  <si>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</si>
  <si>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</si>
  <si>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</si>
  <si>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</si>
  <si>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</si>
  <si>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</si>
  <si>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</si>
  <si>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</si>
  <si>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</si>
  <si>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</si>
  <si>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</si>
  <si>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</si>
  <si>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</si>
  <si>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</si>
  <si>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</si>
  <si>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</si>
  <si>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</si>
  <si>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</si>
  <si>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</si>
  <si>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</si>
  <si>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</si>
  <si>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</si>
  <si>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</si>
  <si>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</si>
  <si>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</si>
  <si>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</si>
  <si>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</si>
  <si>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</si>
  <si>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</si>
  <si>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</si>
  <si>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</si>
  <si>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</si>
  <si>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</si>
  <si>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</si>
  <si>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</si>
  <si>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</si>
  <si>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</si>
  <si>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</si>
  <si>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</si>
  <si>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</si>
  <si>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</si>
  <si>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</si>
  <si>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</si>
  <si>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</si>
  <si>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</si>
  <si>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</si>
  <si>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</si>
  <si>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</si>
  <si>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</si>
  <si>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</si>
  <si>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</si>
  <si>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</si>
  <si>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</si>
  <si>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</si>
  <si>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</si>
  <si>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</si>
  <si>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</si>
  <si>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</si>
  <si>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</si>
  <si>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</si>
  <si>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</si>
  <si>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</si>
  <si>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</si>
  <si>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</si>
  <si>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</si>
  <si>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</si>
  <si>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</si>
  <si>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</si>
  <si>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</si>
  <si>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</si>
  <si>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</si>
  <si>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</si>
  <si>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</si>
  <si>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</si>
  <si>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</si>
  <si>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</si>
  <si>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</si>
  <si>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</si>
  <si>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</si>
  <si>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</si>
  <si>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</si>
  <si>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</si>
  <si>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</si>
  <si>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</si>
  <si>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</si>
  <si>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</si>
  <si>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</si>
  <si>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</si>
  <si>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</si>
  <si>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</si>
  <si>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</si>
  <si>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</si>
  <si>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</si>
  <si>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</si>
  <si>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</si>
  <si>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</si>
  <si>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</si>
  <si>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</si>
  <si>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</si>
  <si>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</si>
  <si>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</si>
  <si>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</si>
  <si>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</si>
  <si>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</si>
  <si>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</si>
  <si>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</si>
  <si>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</si>
  <si>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</si>
  <si>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</si>
  <si>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</si>
  <si>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</si>
  <si>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</si>
  <si>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</si>
  <si>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</si>
  <si>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</si>
  <si>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</si>
  <si>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</si>
  <si>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</si>
  <si>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</si>
  <si>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</si>
  <si>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</si>
  <si>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</si>
  <si>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</si>
  <si>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</si>
  <si>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</si>
  <si>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</si>
  <si>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</si>
  <si>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</si>
  <si>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</si>
  <si>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</si>
  <si>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</si>
  <si>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</si>
  <si>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</si>
  <si>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</si>
  <si>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</si>
  <si>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</si>
  <si>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</si>
  <si>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</si>
  <si>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</si>
  <si>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</si>
  <si>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</si>
  <si>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</si>
  <si>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</si>
  <si>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</si>
  <si>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</si>
  <si>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</si>
  <si>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</si>
  <si>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</si>
  <si>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</si>
  <si>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</si>
  <si>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</si>
  <si>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</si>
  <si>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</si>
  <si>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</si>
  <si>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</si>
  <si>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</si>
  <si>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</si>
  <si>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</si>
  <si>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</si>
  <si>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</si>
  <si>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</si>
  <si>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</si>
  <si>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</si>
  <si>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</si>
  <si>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</si>
  <si>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</si>
  <si>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</si>
  <si>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</si>
  <si>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</si>
  <si>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</si>
  <si>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</si>
  <si>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</si>
  <si>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</si>
  <si>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</si>
  <si>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</si>
  <si>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</si>
  <si>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</si>
  <si>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</si>
  <si>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</si>
  <si>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</si>
  <si>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</si>
  <si>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</si>
  <si>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</si>
  <si>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</si>
  <si>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</si>
  <si>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</si>
  <si>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</si>
  <si>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</si>
  <si>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</si>
  <si>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</si>
  <si>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</si>
  <si>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</si>
  <si>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</si>
  <si>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</si>
  <si>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</si>
  <si>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</si>
  <si>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</si>
  <si>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</si>
  <si>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</si>
  <si>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</si>
  <si>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</si>
  <si>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</si>
  <si>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</si>
  <si>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</si>
  <si>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</si>
  <si>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</si>
  <si>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</si>
  <si>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</si>
  <si>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</si>
  <si>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</si>
  <si>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</si>
  <si>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</si>
  <si>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</si>
  <si>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</si>
  <si>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</si>
  <si>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</si>
  <si>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</si>
  <si>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</si>
  <si>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</si>
  <si>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</si>
  <si>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</si>
  <si>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</si>
  <si>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</si>
  <si>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</si>
  <si>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</si>
  <si>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</si>
  <si>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</si>
  <si>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</si>
  <si>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</si>
  <si>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</si>
  <si>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</si>
  <si>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</si>
  <si>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</si>
  <si>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</si>
  <si>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</si>
  <si>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</si>
  <si>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</si>
  <si>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</si>
  <si>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</si>
  <si>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</si>
  <si>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</si>
  <si>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</si>
  <si>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</si>
  <si>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</si>
  <si>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</si>
  <si>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</si>
  <si>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</si>
  <si>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</si>
  <si>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</si>
  <si>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</si>
  <si>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</si>
  <si>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</si>
  <si>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</si>
  <si>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</si>
  <si>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</si>
  <si>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</si>
  <si>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</si>
  <si>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</si>
  <si>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</si>
  <si>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</si>
  <si>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</si>
  <si>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</si>
  <si>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</si>
  <si>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</si>
  <si>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</si>
  <si>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</si>
  <si>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</si>
  <si>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</si>
  <si>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</si>
  <si>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</si>
  <si>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</si>
  <si>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</si>
  <si>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</si>
  <si>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</si>
  <si>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</si>
  <si>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</si>
  <si>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</si>
  <si>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</si>
  <si>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</si>
  <si>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</si>
  <si>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</si>
  <si>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</si>
  <si>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</si>
  <si>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</si>
  <si>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</si>
  <si>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</si>
  <si>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</si>
  <si>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</si>
  <si>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</si>
  <si>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</si>
  <si>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</si>
  <si>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</si>
  <si>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</si>
  <si>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</si>
  <si>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</si>
  <si>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</si>
  <si>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</si>
  <si>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</si>
  <si>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</si>
  <si>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</si>
  <si>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</si>
  <si>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</si>
  <si>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</si>
  <si>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</si>
  <si>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</si>
  <si>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</si>
  <si>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</si>
  <si>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</si>
  <si>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</si>
  <si>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</si>
  <si>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</si>
  <si>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</si>
  <si>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</si>
  <si>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</si>
  <si>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</si>
  <si>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</si>
  <si>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</si>
  <si>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</si>
  <si>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</si>
  <si>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</si>
  <si>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</si>
  <si>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</si>
  <si>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</si>
  <si>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</si>
  <si>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</si>
  <si>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</si>
  <si>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</si>
  <si>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</si>
  <si>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</si>
  <si>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</si>
  <si>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</si>
  <si>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</si>
  <si>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</si>
  <si>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</si>
  <si>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</si>
  <si>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</si>
  <si>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</si>
  <si>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</si>
  <si>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</si>
  <si>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</si>
  <si>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</si>
  <si>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</si>
  <si>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</si>
  <si>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</si>
  <si>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</si>
  <si>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</si>
  <si>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</si>
  <si>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</si>
  <si>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</si>
  <si>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</si>
  <si>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</si>
  <si>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</si>
  <si>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</si>
  <si>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</si>
  <si>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</si>
  <si>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</si>
  <si>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</si>
  <si>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</si>
  <si>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</si>
  <si>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</si>
  <si>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</si>
  <si>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</si>
  <si>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</si>
  <si>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</si>
  <si>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</si>
  <si>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</si>
  <si>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</si>
  <si>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</si>
  <si>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</si>
  <si>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</si>
  <si>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</si>
  <si>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</si>
  <si>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</si>
  <si>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</si>
  <si>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</si>
  <si>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</si>
  <si>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</si>
  <si>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</si>
  <si>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</si>
  <si>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</si>
  <si>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</si>
  <si>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</si>
  <si>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</si>
  <si>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</si>
  <si>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</si>
  <si>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</si>
  <si>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</si>
  <si>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</si>
  <si>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</si>
  <si>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</si>
  <si>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</si>
  <si>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</si>
  <si>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</si>
  <si>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</si>
  <si>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</si>
  <si>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</si>
  <si>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</si>
  <si>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</si>
  <si>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</si>
  <si>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</si>
  <si>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</si>
  <si>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</si>
  <si>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</si>
  <si>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</si>
  <si>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</si>
  <si>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</si>
  <si>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</si>
  <si>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</si>
  <si>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</si>
  <si>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</si>
  <si>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</si>
  <si>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</si>
  <si>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</si>
  <si>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</si>
  <si>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</si>
  <si>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</si>
  <si>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</si>
  <si>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</si>
  <si>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</si>
  <si>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</si>
  <si>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</si>
  <si>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</si>
  <si>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</si>
  <si>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</si>
  <si>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</si>
  <si>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</si>
  <si>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</si>
  <si>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</si>
  <si>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</si>
  <si>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</si>
  <si>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</si>
  <si>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</si>
  <si>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</si>
  <si>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</si>
  <si>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</si>
  <si>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</si>
  <si>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</si>
  <si>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</si>
  <si>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</si>
  <si>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</si>
  <si>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</si>
  <si>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</si>
  <si>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</si>
  <si>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</si>
  <si>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</si>
  <si>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</si>
  <si>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</si>
  <si>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</si>
  <si>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</si>
  <si>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</si>
  <si>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</si>
  <si>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</si>
  <si>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</si>
  <si>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</si>
  <si>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</si>
  <si>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</si>
  <si>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</si>
  <si>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</si>
  <si>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</si>
  <si>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</si>
  <si>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</si>
  <si>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</si>
  <si>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</si>
  <si>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</si>
  <si>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</si>
  <si>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</si>
  <si>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</si>
  <si>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</si>
  <si>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</si>
  <si>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</si>
  <si>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</si>
  <si>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</si>
  <si>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</si>
  <si>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</si>
  <si>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</si>
  <si>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</si>
  <si>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</si>
  <si>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</si>
  <si>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</si>
  <si>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</si>
  <si>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</si>
  <si>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</si>
  <si>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</si>
  <si>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</si>
  <si>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</si>
  <si>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</si>
  <si>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</si>
  <si>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</si>
  <si>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</si>
  <si>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</si>
  <si>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</si>
  <si>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</si>
  <si>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</si>
  <si>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</si>
  <si>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</si>
  <si>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</si>
  <si>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</si>
  <si>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</si>
  <si>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</si>
  <si>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</si>
  <si>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</si>
  <si>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</si>
  <si>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</si>
  <si>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</si>
  <si>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</si>
  <si>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</si>
  <si>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</si>
  <si>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</si>
  <si>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</si>
  <si>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</si>
  <si>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</si>
  <si>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</si>
  <si>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</si>
  <si>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</si>
  <si>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</si>
  <si>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</si>
  <si>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</si>
  <si>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</si>
  <si>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</si>
  <si>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</si>
  <si>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</si>
  <si>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</si>
  <si>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</si>
  <si>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</si>
  <si>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</si>
  <si>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</si>
  <si>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</si>
  <si>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</si>
  <si>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</si>
  <si>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</si>
  <si>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</si>
  <si>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</si>
  <si>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</si>
  <si>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</si>
  <si>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</si>
  <si>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</si>
  <si>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</si>
  <si>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</si>
  <si>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</si>
  <si>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</si>
  <si>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</si>
  <si>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</si>
  <si>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</si>
  <si>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</si>
  <si>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</si>
  <si>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</si>
  <si>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</si>
  <si>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</si>
  <si>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</si>
  <si>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</si>
  <si>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</si>
  <si>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</si>
  <si>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</si>
  <si>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</si>
  <si>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</si>
  <si>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</si>
  <si>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</si>
  <si>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</si>
  <si>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</si>
  <si>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</si>
  <si>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</si>
  <si>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</si>
  <si>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</si>
  <si>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</si>
  <si>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</si>
  <si>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</si>
  <si>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</si>
  <si>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</si>
  <si>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</si>
  <si>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</si>
  <si>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</si>
  <si>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</si>
  <si>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</si>
  <si>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</si>
  <si>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</si>
  <si>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</si>
  <si>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</si>
  <si>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</si>
  <si>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</si>
  <si>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</si>
  <si>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</si>
  <si>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</si>
  <si>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</si>
  <si>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</si>
  <si>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</si>
  <si>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</si>
  <si>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</si>
  <si>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</si>
  <si>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</si>
  <si>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</si>
  <si>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</si>
  <si>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</si>
  <si>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</si>
  <si>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</si>
  <si>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</si>
  <si>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</si>
  <si>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</si>
  <si>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</si>
  <si>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</si>
  <si>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</si>
  <si>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</si>
  <si>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</si>
  <si>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</si>
  <si>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</si>
  <si>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</si>
  <si>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</si>
  <si>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</si>
  <si>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</si>
  <si>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</si>
  <si>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</si>
  <si>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</si>
  <si>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</si>
  <si>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</si>
  <si>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</si>
  <si>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</si>
  <si>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</si>
  <si>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</si>
  <si>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</si>
  <si>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</si>
  <si>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</si>
  <si>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</si>
  <si>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</si>
  <si>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</si>
  <si>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</si>
  <si>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</si>
  <si>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</si>
  <si>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</si>
  <si>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</si>
  <si>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</si>
  <si>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</si>
  <si>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</si>
  <si>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</si>
  <si>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</si>
  <si>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</si>
  <si>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</si>
  <si>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</si>
  <si>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</si>
  <si>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</si>
  <si>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</si>
  <si>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</si>
  <si>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</si>
  <si>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</si>
  <si>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</si>
  <si>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</si>
  <si>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</si>
  <si>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</si>
  <si>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</si>
  <si>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</si>
  <si>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</si>
  <si>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</si>
  <si>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</si>
  <si>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</si>
  <si>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</si>
  <si>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</si>
  <si>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</si>
  <si>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</si>
  <si>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</si>
  <si>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</si>
  <si>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</si>
  <si>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</si>
  <si>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</si>
  <si>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</si>
  <si>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</si>
  <si>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</si>
  <si>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</si>
  <si>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</si>
  <si>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</si>
  <si>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</si>
  <si>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</si>
  <si>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</si>
  <si>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</si>
  <si>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</si>
  <si>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</si>
  <si>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</si>
  <si>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</si>
  <si>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</si>
  <si>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</si>
  <si>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</si>
  <si>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</si>
  <si>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</si>
  <si>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</si>
  <si>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</si>
  <si>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</si>
  <si>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</si>
  <si>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</si>
  <si>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</si>
  <si>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</si>
  <si>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</si>
  <si>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</si>
  <si>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</si>
  <si>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</si>
  <si>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</si>
  <si>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</si>
  <si>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</si>
  <si>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</si>
  <si>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</si>
  <si>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</si>
  <si>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</si>
  <si>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</si>
  <si>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</si>
  <si>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</si>
  <si>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</si>
  <si>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</si>
  <si>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</si>
  <si>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</si>
  <si>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</si>
  <si>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</si>
  <si>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</si>
  <si>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</si>
  <si>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</si>
  <si>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</si>
  <si>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</si>
  <si>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</si>
  <si>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</si>
  <si>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</si>
  <si>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</si>
  <si>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</si>
  <si>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</si>
  <si>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</si>
  <si>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</si>
  <si>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</si>
  <si>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</si>
  <si>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</si>
  <si>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</si>
  <si>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</si>
  <si>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</si>
  <si>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</si>
  <si>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</si>
  <si>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</si>
  <si>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</si>
  <si>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</si>
  <si>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</si>
  <si>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</si>
  <si>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</si>
  <si>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</si>
  <si>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</si>
  <si>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</si>
  <si>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</si>
  <si>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</si>
  <si>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</si>
  <si>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</si>
  <si>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</si>
  <si>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</si>
  <si>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</si>
  <si>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</si>
  <si>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</si>
  <si>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</si>
  <si>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</si>
  <si>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</si>
  <si>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</si>
  <si>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</si>
  <si>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</si>
  <si>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</si>
  <si>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</si>
  <si>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</si>
  <si>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</si>
  <si>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</si>
  <si>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</si>
  <si>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</si>
  <si>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</si>
  <si>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</si>
  <si>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</si>
  <si>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</si>
  <si>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</si>
  <si>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</si>
  <si>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</si>
  <si>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</si>
  <si>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</si>
  <si>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</si>
  <si>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</si>
  <si>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</si>
  <si>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</si>
  <si>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</si>
  <si>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</si>
  <si>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</si>
  <si>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</si>
  <si>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</si>
  <si>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</si>
  <si>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</si>
  <si>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</si>
  <si>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</si>
  <si>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</si>
  <si>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</si>
  <si>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</si>
  <si>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</si>
  <si>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</si>
  <si>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</si>
  <si>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</si>
  <si>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</si>
  <si>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</si>
  <si>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</si>
  <si>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</si>
  <si>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</si>
  <si>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</si>
  <si>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</si>
  <si>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</si>
  <si>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</si>
  <si>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</si>
  <si>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</si>
  <si>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</si>
  <si>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</si>
  <si>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</si>
  <si>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</si>
  <si>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</si>
  <si>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</si>
  <si>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</si>
  <si>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</si>
  <si>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</si>
  <si>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</si>
  <si>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</si>
  <si>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</si>
  <si>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</si>
  <si>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</si>
  <si>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</si>
  <si>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</si>
  <si>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</si>
  <si>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</si>
  <si>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</si>
  <si>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</si>
  <si>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</si>
  <si>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</si>
  <si>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</si>
  <si>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</si>
  <si>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</si>
  <si>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</si>
  <si>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</si>
  <si>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</si>
  <si>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</si>
  <si>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</si>
  <si>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</si>
  <si>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</si>
  <si>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</si>
  <si>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</si>
  <si>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</si>
  <si>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</si>
  <si>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</si>
  <si>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</si>
  <si>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</si>
  <si>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</si>
  <si>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</si>
  <si>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</si>
  <si>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</si>
  <si>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</si>
  <si>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</si>
  <si>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</si>
  <si>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</si>
  <si>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</si>
  <si>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</si>
  <si>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</si>
  <si>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</si>
  <si>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</si>
  <si>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</si>
  <si>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</si>
  <si>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</si>
  <si>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</si>
  <si>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</si>
  <si>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</si>
  <si>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</si>
  <si>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</si>
  <si>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</si>
  <si>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</si>
  <si>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</si>
  <si>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</si>
  <si>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</si>
  <si>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</si>
  <si>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</si>
  <si>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</si>
  <si>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</si>
  <si>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</si>
  <si>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</si>
  <si>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</si>
  <si>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</si>
  <si>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</si>
  <si>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</si>
  <si>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</si>
  <si>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</si>
  <si>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</si>
  <si>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</si>
  <si>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</si>
  <si>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</si>
  <si>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</si>
  <si>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</si>
  <si>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</si>
  <si>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</si>
  <si>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</si>
  <si>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</si>
  <si>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</si>
  <si>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</si>
  <si>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</si>
  <si>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</si>
  <si>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</si>
  <si>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</si>
  <si>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</si>
  <si>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</si>
  <si>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</si>
  <si>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</si>
  <si>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</si>
  <si>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</si>
  <si>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</si>
  <si>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</si>
  <si>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</si>
  <si>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</si>
  <si>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</si>
  <si>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</si>
  <si>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</si>
  <si>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</si>
  <si>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</si>
  <si>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</si>
  <si>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</si>
  <si>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</si>
  <si>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</si>
  <si>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</si>
  <si>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</si>
  <si>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</si>
  <si>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</si>
  <si>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</si>
  <si>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</si>
  <si>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</si>
  <si>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</si>
  <si>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</si>
  <si>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</si>
  <si>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</si>
  <si>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</si>
  <si>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</si>
  <si>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</si>
  <si>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</si>
  <si>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</si>
  <si>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</si>
  <si>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</si>
  <si>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</si>
  <si>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</si>
  <si>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</si>
  <si>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</si>
  <si>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</si>
  <si>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</si>
  <si>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</si>
  <si>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</si>
  <si>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</si>
  <si>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</si>
  <si>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</si>
  <si>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</si>
  <si>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</si>
  <si>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</si>
  <si>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</si>
  <si>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</si>
  <si>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</si>
  <si>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</si>
  <si>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</si>
  <si>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</si>
  <si>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</si>
  <si>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</si>
  <si>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</si>
  <si>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</si>
  <si>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</si>
  <si>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</si>
  <si>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</si>
  <si>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</si>
  <si>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</si>
  <si>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</si>
  <si>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</si>
  <si>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</si>
  <si>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</si>
  <si>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</si>
  <si>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</si>
  <si>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</si>
  <si>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</si>
  <si>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</si>
  <si>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</si>
  <si>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</si>
  <si>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</si>
  <si>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</si>
  <si>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</si>
  <si>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</si>
  <si>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</si>
  <si>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</si>
  <si>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</si>
  <si>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</si>
  <si>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</si>
  <si>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</si>
  <si>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</si>
  <si>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</si>
  <si>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</si>
  <si>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</si>
  <si>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</si>
  <si>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</si>
  <si>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</si>
  <si>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</si>
  <si>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</si>
  <si>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</si>
  <si>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</si>
  <si>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</si>
  <si>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</si>
  <si>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</si>
  <si>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</si>
  <si>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</si>
  <si>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</si>
  <si>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</si>
  <si>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</si>
  <si>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</si>
  <si>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</si>
  <si>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</si>
  <si>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</si>
  <si>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</si>
  <si>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</si>
  <si>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</si>
  <si>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</si>
  <si>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</si>
  <si>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</si>
  <si>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</si>
  <si>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</si>
  <si>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</si>
  <si>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</si>
  <si>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</si>
  <si>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</si>
  <si>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</si>
  <si>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</si>
  <si>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</si>
  <si>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</si>
  <si>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</si>
  <si>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</si>
  <si>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</si>
  <si>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</si>
  <si>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</si>
  <si>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</si>
  <si>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</si>
  <si>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</si>
  <si>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</si>
  <si>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</si>
  <si>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</si>
  <si>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</si>
  <si>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</si>
  <si>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</si>
  <si>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</si>
  <si>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</si>
  <si>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</si>
  <si>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</si>
  <si>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</si>
  <si>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</si>
  <si>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</si>
  <si>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</si>
  <si>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</si>
  <si>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</si>
  <si>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</si>
  <si>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</si>
  <si>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</si>
  <si>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</si>
  <si>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</si>
  <si>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</si>
  <si>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</si>
  <si>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</si>
  <si>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</si>
  <si>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</si>
  <si>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</si>
  <si>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</si>
  <si>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</si>
  <si>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</si>
  <si>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</si>
  <si>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</si>
  <si>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</si>
  <si>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</si>
  <si>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</si>
  <si>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</si>
  <si>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</si>
  <si>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</si>
  <si>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</si>
  <si>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</si>
  <si>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</si>
  <si>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</si>
  <si>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</si>
  <si>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</si>
  <si>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</si>
  <si>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</si>
  <si>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</si>
  <si>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</si>
  <si>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</si>
  <si>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</si>
  <si>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</si>
  <si>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</si>
  <si>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</si>
  <si>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</si>
  <si>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</si>
  <si>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</si>
  <si>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</si>
  <si>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</si>
  <si>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</si>
  <si>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</si>
  <si>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</si>
  <si>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</si>
  <si>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</si>
  <si>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</si>
  <si>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</si>
  <si>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</si>
  <si>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</si>
  <si>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</si>
  <si>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</si>
  <si>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</si>
  <si>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</si>
  <si>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</si>
  <si>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</si>
  <si>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</si>
  <si>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</si>
  <si>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</si>
  <si>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</si>
  <si>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</si>
  <si>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</si>
  <si>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</si>
  <si>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</si>
  <si>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</si>
  <si>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</si>
  <si>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</si>
  <si>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</si>
  <si>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</si>
  <si>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</si>
  <si>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</si>
  <si>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</si>
  <si>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</si>
  <si>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</si>
  <si>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</si>
  <si>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</si>
  <si>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</si>
  <si>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</si>
  <si>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</si>
  <si>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</si>
  <si>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</si>
  <si>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</si>
  <si>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</si>
  <si>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</si>
  <si>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</si>
  <si>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</si>
  <si>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</si>
  <si>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</si>
  <si>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</si>
  <si>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</si>
  <si>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</si>
  <si>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</si>
  <si>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</si>
  <si>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</si>
  <si>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</si>
  <si>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</si>
  <si>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</si>
  <si>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</si>
  <si>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</si>
  <si>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</si>
  <si>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</si>
  <si>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</si>
  <si>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</si>
  <si>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</si>
  <si>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</si>
  <si>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</si>
  <si>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</si>
  <si>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</si>
  <si>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</si>
  <si>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</si>
  <si>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</si>
  <si>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</si>
  <si>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</si>
  <si>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</si>
  <si>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</si>
  <si>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</si>
  <si>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</si>
  <si>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</si>
  <si>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</si>
  <si>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</si>
  <si>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</si>
  <si>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</si>
  <si>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</si>
  <si>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</si>
  <si>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</si>
  <si>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</si>
  <si>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</si>
  <si>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</si>
  <si>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</si>
  <si>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</si>
  <si>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</si>
  <si>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</si>
  <si>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</si>
  <si>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</si>
  <si>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</si>
  <si>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</si>
  <si>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</si>
  <si>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</si>
  <si>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</si>
  <si>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</si>
  <si>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</si>
  <si>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</si>
  <si>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</si>
  <si>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</si>
  <si>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</si>
  <si>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</si>
  <si>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</si>
  <si>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</si>
  <si>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</si>
  <si>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</si>
  <si>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</si>
  <si>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</si>
  <si>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</si>
  <si>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</si>
  <si>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</si>
  <si>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</si>
  <si>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</si>
  <si>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</si>
  <si>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</si>
  <si>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</si>
  <si>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</si>
  <si>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</si>
  <si>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</si>
  <si>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</si>
  <si>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</si>
  <si>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</si>
  <si>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</si>
  <si>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</si>
  <si>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</si>
  <si>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</si>
  <si>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</si>
  <si>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</si>
  <si>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</si>
  <si>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</si>
  <si>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</si>
  <si>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</si>
  <si>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</si>
  <si>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</si>
  <si>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</si>
  <si>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</si>
  <si>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</si>
  <si>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</si>
  <si>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</si>
  <si>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</si>
  <si>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</si>
  <si>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</si>
  <si>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</si>
  <si>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</si>
  <si>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</si>
  <si>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</si>
  <si>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</si>
  <si>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</si>
  <si>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</si>
  <si>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</si>
  <si>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</si>
  <si>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</si>
  <si>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</si>
  <si>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</si>
  <si>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</si>
  <si>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</si>
  <si>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</si>
  <si>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</si>
  <si>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</si>
  <si>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</si>
  <si>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</si>
  <si>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</si>
  <si>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</si>
  <si>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</si>
  <si>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</si>
  <si>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</si>
  <si>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</si>
  <si>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</si>
  <si>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</si>
  <si>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</si>
  <si>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</si>
  <si>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</si>
  <si>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</si>
  <si>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</si>
  <si>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</si>
  <si>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</si>
  <si>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</si>
  <si>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</si>
  <si>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</si>
  <si>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</si>
  <si>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</si>
  <si>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</si>
  <si>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</si>
  <si>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</si>
  <si>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</si>
  <si>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</si>
  <si>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</si>
  <si>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</si>
  <si>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</si>
  <si>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</si>
  <si>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</si>
  <si>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</si>
  <si>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</si>
  <si>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</si>
  <si>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</si>
  <si>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</si>
  <si>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</si>
  <si>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</si>
  <si>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</si>
  <si>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</si>
  <si>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</si>
  <si>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</si>
  <si>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</si>
  <si>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</si>
  <si>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</si>
  <si>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</si>
  <si>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</si>
  <si>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</si>
  <si>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</si>
  <si>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</si>
  <si>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</si>
  <si>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</si>
  <si>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</si>
  <si>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</si>
  <si>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</si>
  <si>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</si>
  <si>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</si>
  <si>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</si>
  <si>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</si>
  <si>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</si>
  <si>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</si>
  <si>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</si>
  <si>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</si>
  <si>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</si>
  <si>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</si>
  <si>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</si>
  <si>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</si>
  <si>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</si>
  <si>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</si>
  <si>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</si>
  <si>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</si>
  <si>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</si>
  <si>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</si>
  <si>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</si>
  <si>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</si>
  <si>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</si>
  <si>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</si>
  <si>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</si>
  <si>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</si>
  <si>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</si>
  <si>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</si>
  <si>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</si>
  <si>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</si>
  <si>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</si>
  <si>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</si>
  <si>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</si>
  <si>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</si>
  <si>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</si>
  <si>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</si>
  <si>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</si>
  <si>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</si>
  <si>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</si>
  <si>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</si>
  <si>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</si>
  <si>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</si>
  <si>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</si>
  <si>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</si>
  <si>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</si>
  <si>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</si>
  <si>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</si>
  <si>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</si>
  <si>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</si>
  <si>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</si>
  <si>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</si>
  <si>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</si>
  <si>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</si>
  <si>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</si>
  <si>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</si>
  <si>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</si>
  <si>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</si>
  <si>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</si>
  <si>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</si>
  <si>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</si>
  <si>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</si>
  <si>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</si>
  <si>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</si>
  <si>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</si>
  <si>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</si>
  <si>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</si>
  <si>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</si>
  <si>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</si>
  <si>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</si>
  <si>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</si>
  <si>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</si>
  <si>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</si>
  <si>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</si>
  <si>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</si>
  <si>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</si>
  <si>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</si>
  <si>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</si>
  <si>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</si>
  <si>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</si>
  <si>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</si>
  <si>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</si>
  <si>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</si>
  <si>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</si>
  <si>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</si>
  <si>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</si>
  <si>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</si>
  <si>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</si>
  <si>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</si>
  <si>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</si>
  <si>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</si>
  <si>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</si>
  <si>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</si>
  <si>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</si>
  <si>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</si>
  <si>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</si>
  <si>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</si>
  <si>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</si>
  <si>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</si>
  <si>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</si>
  <si>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</si>
  <si>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</si>
  <si>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</si>
  <si>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</si>
  <si>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</si>
  <si>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</si>
  <si>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</si>
  <si>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</si>
  <si>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</si>
  <si>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</si>
  <si>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</si>
  <si>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</si>
  <si>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</si>
  <si>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</si>
  <si>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</si>
  <si>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</si>
  <si>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</si>
  <si>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</si>
  <si>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</si>
  <si>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</si>
  <si>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</si>
  <si>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</si>
  <si>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</si>
  <si>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</si>
  <si>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</si>
  <si>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</si>
  <si>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</si>
  <si>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</si>
  <si>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</si>
  <si>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</si>
  <si>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</si>
  <si>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</si>
  <si>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</si>
  <si>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</si>
  <si>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</si>
  <si>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</si>
  <si>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</si>
  <si>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</si>
  <si>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</si>
  <si>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</si>
  <si>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</si>
  <si>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</si>
  <si>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</si>
  <si>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</si>
  <si>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</si>
  <si>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</si>
  <si>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</si>
  <si>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</si>
  <si>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</si>
  <si>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</si>
  <si>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</si>
  <si>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</si>
  <si>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</si>
  <si>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</si>
  <si>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</si>
  <si>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</si>
  <si>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</si>
  <si>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</si>
  <si>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</si>
  <si>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</si>
  <si>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</si>
  <si>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</si>
  <si>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</si>
  <si>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</si>
  <si>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</si>
  <si>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</si>
  <si>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</si>
  <si>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</si>
  <si>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</si>
  <si>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</si>
  <si>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</si>
  <si>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</si>
  <si>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</si>
  <si>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</si>
  <si>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</si>
  <si>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</si>
  <si>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</si>
  <si>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</si>
  <si>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</si>
  <si>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</si>
  <si>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</si>
  <si>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</si>
  <si>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</si>
  <si>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</si>
  <si>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</si>
  <si>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</si>
  <si>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</si>
  <si>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</si>
  <si>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</si>
  <si>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</si>
  <si>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</si>
  <si>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</si>
  <si>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</si>
  <si>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</si>
  <si>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</si>
  <si>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</si>
  <si>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</si>
  <si>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</si>
  <si>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</si>
  <si>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</si>
  <si>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</si>
  <si>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</si>
  <si>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</si>
  <si>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</si>
  <si>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</si>
  <si>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</si>
  <si>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</si>
  <si>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</si>
  <si>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</si>
  <si>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</si>
  <si>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</si>
  <si>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</si>
  <si>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</si>
  <si>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</si>
  <si>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</si>
  <si>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</si>
  <si>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</si>
  <si>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</si>
  <si>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</si>
  <si>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</si>
  <si>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</si>
  <si>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</si>
  <si>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</si>
  <si>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</si>
  <si>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</si>
  <si>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</si>
  <si>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</si>
  <si>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</si>
  <si>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</si>
  <si>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</si>
  <si>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</si>
  <si>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</si>
  <si>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</si>
  <si>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</si>
  <si>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</si>
  <si>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</si>
  <si>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</si>
  <si>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</si>
  <si>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</si>
  <si>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</si>
  <si>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</si>
  <si>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</si>
  <si>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</si>
  <si>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</si>
  <si>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</si>
  <si>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</si>
  <si>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</si>
  <si>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</si>
  <si>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</si>
  <si>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</si>
  <si>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</si>
  <si>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</si>
  <si>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</si>
  <si>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</si>
  <si>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</si>
  <si>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</si>
  <si>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</si>
  <si>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</si>
  <si>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</si>
  <si>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</si>
  <si>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</si>
  <si>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</si>
  <si>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</si>
  <si>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</si>
  <si>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</si>
  <si>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</si>
  <si>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</si>
  <si>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</si>
  <si>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</si>
  <si>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</si>
  <si>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</si>
  <si>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</si>
  <si>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</si>
  <si>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</si>
  <si>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</si>
  <si>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</si>
  <si>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</si>
  <si>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</si>
  <si>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</si>
  <si>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</si>
  <si>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</si>
  <si>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</si>
  <si>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</si>
  <si>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</si>
  <si>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</si>
  <si>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</si>
  <si>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</si>
  <si>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</si>
  <si>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</si>
  <si>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</si>
  <si>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</si>
  <si>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</si>
  <si>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</si>
  <si>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</si>
  <si>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</si>
  <si>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</si>
  <si>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</si>
  <si>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</si>
  <si>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</si>
  <si>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</si>
  <si>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</si>
  <si>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</si>
  <si>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</si>
  <si>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</si>
  <si>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</si>
  <si>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</si>
  <si>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</si>
  <si>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</si>
  <si>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</si>
  <si>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</si>
  <si>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</si>
  <si>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</si>
  <si>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</si>
  <si>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</si>
  <si>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</si>
  <si>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</si>
  <si>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</si>
  <si>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</si>
  <si>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</si>
  <si>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</si>
  <si>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</si>
  <si>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</si>
  <si>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</si>
  <si>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</si>
  <si>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</si>
  <si>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</si>
  <si>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</si>
  <si>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</si>
  <si>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</si>
  <si>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</si>
  <si>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</si>
  <si>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</si>
  <si>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</si>
  <si>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</si>
  <si>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</si>
  <si>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</si>
  <si>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</si>
  <si>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</si>
  <si>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</si>
  <si>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</si>
  <si>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</si>
  <si>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</si>
  <si>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</si>
  <si>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</si>
  <si>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</si>
  <si>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</si>
  <si>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</si>
  <si>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</si>
  <si>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</si>
  <si>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</si>
  <si>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</si>
  <si>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</si>
  <si>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</si>
  <si>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</si>
  <si>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</si>
  <si>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</si>
  <si>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</si>
  <si>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</si>
  <si>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</si>
  <si>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</si>
  <si>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</si>
  <si>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</si>
  <si>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</si>
  <si>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</si>
  <si>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</si>
  <si>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</si>
  <si>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</si>
  <si>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</si>
  <si>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</si>
  <si>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</si>
  <si>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</si>
  <si>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</si>
  <si>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</si>
  <si>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</si>
  <si>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</si>
  <si>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</si>
  <si>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</si>
  <si>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</si>
  <si>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</si>
  <si>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</si>
  <si>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</si>
  <si>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</si>
  <si>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</si>
  <si>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</si>
  <si>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</si>
  <si>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</si>
  <si>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</si>
  <si>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</si>
  <si>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</si>
  <si>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</si>
  <si>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</si>
  <si>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</si>
  <si>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</si>
  <si>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</si>
  <si>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</si>
  <si>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</si>
  <si>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</si>
  <si>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</si>
  <si>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</si>
  <si>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</si>
  <si>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</si>
  <si>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</si>
  <si>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</si>
  <si>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</si>
  <si>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</si>
  <si>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</si>
  <si>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</si>
  <si>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</si>
  <si>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</si>
  <si>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</si>
  <si>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</si>
  <si>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</si>
  <si>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</si>
  <si>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</si>
  <si>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</si>
  <si>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</si>
  <si>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</si>
  <si>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</si>
  <si>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</si>
  <si>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</si>
  <si>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</si>
  <si>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</si>
  <si>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</si>
  <si>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</si>
  <si>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</si>
  <si>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</si>
  <si>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</si>
  <si>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</si>
  <si>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</si>
  <si>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</si>
  <si>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</si>
  <si>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</si>
  <si>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</si>
  <si>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</si>
  <si>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</si>
  <si>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</si>
  <si>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</si>
  <si>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</si>
  <si>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</si>
  <si>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</si>
  <si>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</si>
  <si>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</si>
  <si>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</si>
  <si>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</si>
  <si>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</si>
  <si>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</si>
  <si>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</si>
  <si>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</si>
  <si>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</si>
  <si>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</si>
  <si>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</si>
  <si>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</si>
  <si>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</si>
  <si>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</si>
  <si>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</si>
  <si>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</si>
  <si>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</si>
  <si>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</si>
  <si>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</si>
  <si>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</si>
  <si>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</si>
  <si>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</si>
  <si>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</si>
  <si>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</si>
  <si>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</si>
  <si>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</si>
  <si>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</si>
  <si>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</si>
  <si>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</si>
  <si>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</si>
  <si>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</si>
  <si>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</si>
  <si>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</si>
  <si>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</si>
  <si>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</si>
  <si>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</si>
  <si>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</si>
  <si>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</si>
  <si>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</si>
  <si>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</si>
  <si>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</si>
  <si>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</si>
  <si>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</si>
  <si>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</si>
  <si>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</si>
  <si>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</si>
  <si>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</si>
  <si>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</si>
  <si>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</si>
  <si>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</si>
  <si>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</si>
  <si>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</si>
  <si>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</si>
  <si>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</si>
  <si>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</si>
  <si>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</si>
  <si>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</si>
  <si>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</si>
  <si>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</si>
  <si>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</si>
  <si>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</si>
  <si>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</si>
  <si>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</si>
  <si>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</si>
  <si>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</si>
  <si>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</si>
  <si>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</si>
  <si>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</si>
  <si>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</si>
  <si>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</si>
  <si>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</si>
  <si>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</si>
  <si>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</si>
  <si>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</si>
  <si>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</si>
  <si>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</si>
  <si>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</si>
  <si>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</si>
  <si>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</si>
  <si>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</si>
  <si>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</si>
  <si>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</si>
  <si>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</si>
  <si>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</si>
  <si>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</si>
  <si>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</si>
  <si>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</si>
  <si>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</si>
  <si>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</si>
  <si>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</si>
  <si>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</si>
  <si>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</si>
  <si>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</si>
  <si>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</si>
  <si>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</si>
  <si>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</si>
  <si>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</si>
  <si>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</si>
  <si>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</si>
  <si>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</si>
  <si>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</si>
  <si>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</si>
  <si>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</si>
  <si>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</si>
  <si>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</si>
  <si>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</si>
  <si>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</si>
  <si>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</si>
  <si>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</si>
  <si>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</si>
  <si>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</si>
  <si>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</si>
  <si>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</si>
  <si>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</si>
  <si>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</si>
  <si>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</si>
  <si>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</si>
  <si>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</si>
  <si>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</si>
  <si>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</si>
  <si>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</si>
  <si>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</si>
  <si>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</si>
  <si>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</si>
  <si>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</si>
  <si>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</si>
  <si>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</si>
  <si>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</si>
  <si>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</si>
  <si>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</si>
  <si>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</si>
  <si>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</si>
  <si>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</si>
  <si>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</si>
  <si>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</si>
  <si>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</si>
  <si>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</si>
  <si>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</si>
  <si>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</si>
  <si>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</si>
  <si>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</si>
  <si>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</si>
  <si>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</si>
  <si>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</si>
  <si>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</si>
  <si>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</si>
  <si>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</si>
  <si>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</si>
  <si>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</si>
  <si>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</si>
  <si>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</si>
  <si>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</si>
  <si>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</si>
  <si>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</si>
  <si>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</si>
  <si>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</si>
  <si>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</si>
  <si>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</si>
  <si>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</si>
  <si>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</si>
  <si>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</si>
  <si>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</si>
  <si>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</si>
  <si>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</si>
  <si>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</si>
  <si>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</si>
  <si>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</si>
  <si>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</si>
  <si>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</si>
  <si>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</si>
  <si>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</si>
  <si>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</si>
  <si>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</si>
  <si>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</si>
  <si>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</si>
  <si>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</si>
  <si>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</si>
  <si>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</si>
  <si>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</si>
  <si>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</si>
  <si>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</si>
  <si>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</si>
  <si>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</si>
  <si>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</si>
  <si>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</si>
  <si>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</si>
  <si>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</si>
  <si>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</si>
  <si>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</si>
  <si>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</si>
  <si>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</si>
  <si>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</si>
  <si>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</si>
  <si>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</si>
  <si>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</si>
  <si>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</si>
  <si>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</si>
  <si>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</si>
  <si>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</si>
  <si>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</si>
  <si>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</si>
  <si>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</si>
  <si>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</si>
  <si>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</si>
  <si>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</si>
  <si>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</si>
  <si>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</si>
  <si>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</si>
  <si>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</si>
  <si>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</si>
  <si>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</si>
  <si>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</si>
  <si>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</si>
  <si>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</si>
  <si>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</si>
  <si>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</si>
  <si>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</si>
  <si>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</si>
  <si>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</si>
  <si>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</si>
  <si>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</si>
  <si>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</si>
  <si>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</si>
  <si>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</si>
  <si>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</si>
  <si>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</si>
  <si>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</si>
  <si>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</si>
  <si>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</si>
  <si>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</si>
  <si>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</si>
  <si>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</si>
  <si>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</si>
  <si>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</si>
  <si>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</si>
  <si>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</si>
  <si>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</si>
  <si>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</si>
  <si>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</si>
  <si>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</si>
  <si>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</si>
  <si>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</si>
  <si>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</si>
  <si>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</si>
  <si>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</si>
  <si>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</si>
  <si>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</si>
  <si>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</si>
  <si>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</si>
  <si>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</si>
  <si>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</si>
  <si>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</si>
  <si>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</si>
  <si>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</si>
  <si>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</si>
  <si>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</si>
  <si>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</si>
  <si>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</si>
  <si>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</si>
  <si>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</si>
  <si>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</si>
  <si>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</si>
  <si>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</si>
  <si>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</si>
  <si>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</si>
  <si>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</si>
  <si>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</si>
  <si>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</si>
  <si>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</si>
  <si>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</si>
  <si>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</si>
  <si>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</si>
  <si>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</si>
  <si>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</si>
  <si>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</si>
  <si>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</si>
  <si>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</si>
  <si>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</si>
  <si>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</si>
  <si>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</si>
  <si>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</si>
  <si>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</si>
  <si>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</si>
  <si>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</si>
  <si>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</si>
  <si>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</si>
  <si>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</si>
  <si>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</si>
  <si>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</si>
  <si>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</si>
  <si>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</si>
  <si>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</si>
  <si>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</si>
  <si>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</si>
  <si>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</si>
  <si>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</si>
  <si>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</si>
  <si>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</si>
  <si>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</si>
  <si>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</si>
  <si>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</si>
  <si>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</si>
  <si>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</si>
  <si>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</si>
  <si>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</si>
  <si>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</si>
  <si>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</si>
  <si>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</si>
  <si>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</si>
  <si>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</si>
  <si>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</si>
  <si>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</si>
  <si>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</si>
  <si>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</si>
  <si>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</si>
  <si>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</si>
  <si>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</si>
  <si>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</si>
  <si>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</si>
  <si>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</si>
  <si>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</si>
  <si>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</si>
  <si>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</si>
  <si>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</si>
  <si>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</si>
  <si>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</si>
  <si>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</si>
  <si>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</si>
  <si>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</si>
  <si>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</si>
  <si>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</si>
  <si>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</si>
  <si>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</si>
  <si>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</si>
  <si>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</si>
  <si>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</si>
  <si>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</si>
  <si>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</si>
  <si>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</si>
  <si>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</si>
  <si>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</si>
  <si>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</si>
  <si>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</si>
  <si>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</si>
  <si>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</si>
  <si>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</si>
  <si>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</si>
  <si>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</si>
  <si>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</si>
  <si>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</si>
  <si>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</si>
  <si>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</si>
  <si>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</si>
  <si>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</si>
  <si>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</si>
  <si>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</si>
  <si>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</si>
  <si>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</si>
  <si>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</si>
  <si>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</si>
  <si>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</si>
  <si>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</si>
  <si>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</si>
  <si>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</si>
  <si>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</si>
  <si>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</si>
  <si>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</si>
  <si>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</si>
  <si>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</si>
  <si>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</si>
  <si>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</si>
  <si>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</si>
  <si>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</si>
  <si>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</si>
  <si>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</si>
  <si>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</si>
  <si>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</si>
  <si>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</si>
  <si>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</si>
  <si>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</si>
  <si>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</si>
  <si>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</si>
  <si>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</si>
  <si>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</si>
  <si>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</si>
  <si>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</si>
  <si>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</si>
  <si>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</si>
  <si>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</si>
  <si>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</si>
  <si>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</si>
  <si>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</si>
  <si>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</si>
  <si>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</si>
  <si>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</si>
  <si>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</si>
  <si>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</si>
  <si>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</si>
  <si>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</si>
  <si>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</si>
  <si>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</si>
  <si>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</si>
  <si>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</si>
  <si>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</si>
  <si>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</si>
  <si>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</si>
  <si>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</si>
  <si>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</si>
  <si>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</si>
  <si>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</si>
  <si>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</si>
  <si>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</si>
  <si>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</si>
  <si>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</si>
  <si>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</si>
  <si>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</si>
  <si>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</si>
  <si>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</si>
  <si>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</si>
  <si>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</si>
  <si>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</si>
  <si>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</si>
  <si>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</si>
  <si>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</si>
  <si>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</si>
  <si>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</si>
  <si>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</si>
  <si>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</si>
  <si>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</si>
  <si>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</si>
  <si>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</si>
  <si>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</si>
  <si>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</si>
  <si>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</si>
  <si>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</si>
  <si>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</si>
  <si>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</si>
  <si>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</si>
  <si>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</si>
  <si>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</si>
  <si>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</si>
  <si>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</si>
  <si>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</si>
  <si>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</si>
  <si>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</si>
  <si>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</si>
  <si>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</si>
  <si>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</si>
  <si>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</si>
  <si>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</si>
  <si>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</si>
  <si>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</si>
  <si>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</si>
  <si>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</si>
  <si>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</si>
  <si>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</si>
  <si>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</si>
  <si>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</si>
  <si>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</si>
  <si>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</si>
  <si>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</si>
  <si>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</si>
  <si>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</si>
  <si>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</si>
  <si>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</si>
  <si>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</si>
  <si>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</si>
  <si>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</si>
  <si>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</si>
  <si>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</si>
  <si>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</si>
  <si>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</si>
  <si>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</si>
  <si>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</si>
  <si>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</si>
  <si>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</si>
  <si>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</si>
  <si>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</si>
  <si>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</si>
  <si>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</si>
  <si>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</si>
  <si>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</si>
  <si>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</si>
  <si>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</si>
  <si>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</si>
  <si>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</si>
  <si>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</si>
  <si>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</si>
  <si>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</si>
  <si>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</si>
  <si>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</si>
  <si>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</si>
  <si>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</si>
  <si>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</si>
  <si>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</si>
  <si>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</si>
  <si>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</si>
  <si>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</si>
  <si>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</si>
  <si>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</si>
  <si>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</si>
  <si>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</si>
  <si>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</si>
  <si>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</si>
  <si>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</si>
  <si>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</si>
  <si>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</si>
  <si>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</si>
  <si>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</si>
  <si>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</si>
  <si>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</si>
  <si>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</si>
  <si>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</si>
  <si>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</si>
  <si>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</si>
  <si>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</si>
  <si>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</si>
  <si>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</si>
  <si>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</si>
  <si>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</si>
  <si>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</si>
  <si>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</si>
  <si>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</si>
  <si>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</si>
  <si>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</si>
  <si>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</si>
  <si>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</si>
  <si>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</si>
  <si>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</si>
  <si>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</si>
  <si>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</si>
  <si>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</si>
  <si>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</si>
  <si>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</si>
  <si>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</si>
  <si>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</si>
  <si>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</si>
  <si>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</si>
  <si>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</si>
  <si>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</si>
  <si>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</si>
  <si>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</si>
  <si>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</si>
  <si>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</si>
  <si>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</si>
  <si>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</si>
  <si>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</si>
  <si>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</si>
  <si>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</si>
  <si>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</si>
  <si>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</si>
  <si>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</si>
  <si>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</si>
  <si>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</si>
  <si>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</si>
  <si>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</si>
  <si>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</si>
  <si>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</si>
  <si>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</si>
  <si>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</si>
  <si>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</si>
  <si>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</si>
  <si>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</si>
  <si>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</si>
  <si>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</si>
  <si>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</si>
  <si>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</si>
  <si>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</si>
  <si>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</si>
  <si>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</si>
  <si>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</si>
  <si>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</si>
  <si>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</si>
  <si>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</si>
  <si>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</si>
  <si>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</si>
  <si>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</si>
  <si>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</si>
  <si>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</si>
  <si>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</si>
  <si>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</si>
  <si>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</si>
  <si>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</si>
  <si>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</si>
  <si>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</si>
  <si>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</si>
  <si>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</si>
  <si>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</si>
  <si>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</si>
  <si>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</si>
  <si>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</si>
  <si>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</si>
  <si>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</si>
  <si>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</si>
  <si>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</si>
  <si>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</si>
  <si>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</si>
  <si>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</si>
  <si>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</si>
  <si>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</si>
  <si>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</si>
  <si>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</si>
  <si>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</si>
  <si>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</si>
  <si>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</si>
  <si>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</si>
  <si>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</si>
  <si>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</si>
  <si>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</si>
  <si>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</si>
  <si>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</si>
  <si>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</si>
  <si>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</si>
  <si>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</si>
  <si>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</si>
  <si>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</si>
  <si>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</si>
  <si>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</si>
  <si>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</si>
  <si>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</si>
  <si>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</si>
  <si>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</si>
  <si>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</si>
  <si>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</si>
  <si>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</si>
  <si>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</si>
  <si>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</si>
  <si>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</si>
  <si>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</si>
  <si>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</si>
  <si>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</si>
  <si>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</si>
  <si>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</si>
  <si>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</si>
  <si>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</si>
  <si>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</si>
  <si>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</si>
  <si>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</si>
  <si>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</si>
  <si>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</si>
  <si>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</si>
  <si>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</si>
  <si>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</si>
  <si>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</si>
  <si>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</si>
  <si>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</si>
  <si>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</si>
  <si>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</si>
  <si>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</si>
  <si>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</si>
  <si>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</si>
  <si>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</si>
  <si>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</si>
  <si>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</si>
  <si>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</si>
  <si>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</si>
  <si>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</si>
  <si>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</si>
  <si>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</si>
  <si>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</si>
  <si>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</si>
  <si>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</si>
  <si>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</si>
  <si>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</si>
  <si>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</si>
  <si>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</si>
  <si>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</si>
  <si>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</si>
  <si>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</si>
  <si>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</si>
  <si>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</si>
  <si>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</si>
  <si>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</si>
  <si>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</si>
  <si>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</si>
  <si>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</si>
  <si>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</si>
  <si>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</si>
  <si>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</si>
  <si>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</si>
  <si>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</si>
  <si>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</si>
  <si>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</si>
  <si>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</si>
  <si>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</si>
  <si>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</si>
  <si>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</si>
  <si>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</si>
  <si>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</si>
  <si>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</si>
  <si>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</si>
  <si>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</si>
  <si>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</si>
  <si>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</si>
  <si>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</si>
  <si>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</si>
  <si>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</si>
  <si>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</si>
  <si>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</si>
  <si>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</si>
  <si>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</si>
  <si>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</si>
  <si>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</si>
  <si>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</si>
  <si>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</si>
  <si>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</si>
  <si>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</si>
  <si>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</si>
  <si>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</si>
  <si>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</si>
  <si>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</si>
  <si>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</si>
  <si>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</si>
  <si>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</si>
  <si>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</si>
  <si>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</si>
  <si>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</si>
  <si>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</si>
  <si>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</si>
  <si>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</si>
  <si>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</si>
  <si>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</si>
  <si>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</si>
  <si>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</si>
  <si>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</si>
  <si>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</si>
  <si>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</si>
  <si>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</si>
  <si>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</si>
  <si>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</si>
  <si>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</si>
  <si>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</si>
  <si>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</si>
  <si>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</si>
  <si>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</si>
  <si>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</si>
  <si>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</si>
  <si>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</si>
  <si>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</si>
  <si>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</si>
  <si>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</si>
  <si>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</si>
  <si>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</si>
  <si>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</si>
  <si>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</si>
  <si>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</si>
  <si>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</si>
  <si>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</si>
  <si>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</si>
  <si>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</si>
  <si>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</si>
  <si>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</si>
  <si>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</si>
  <si>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</si>
  <si>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</si>
  <si>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</si>
  <si>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</si>
  <si>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</si>
  <si>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</si>
  <si>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</si>
  <si>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</si>
  <si>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</si>
  <si>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</si>
  <si>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</si>
  <si>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</si>
  <si>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</si>
  <si>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</si>
  <si>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</si>
  <si>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</si>
  <si>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</si>
  <si>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</si>
  <si>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</si>
  <si>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</si>
  <si>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</si>
  <si>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</si>
  <si>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</si>
  <si>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</si>
  <si>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</si>
  <si>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</si>
  <si>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</si>
  <si>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</si>
  <si>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</si>
  <si>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</si>
  <si>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</si>
  <si>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</si>
  <si>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</si>
  <si>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</si>
  <si>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</si>
  <si>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</si>
  <si>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</si>
  <si>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</si>
  <si>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</si>
  <si>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</si>
  <si>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</si>
  <si>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</si>
  <si>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</si>
  <si>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</si>
  <si>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</si>
  <si>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</si>
  <si>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</si>
  <si>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</si>
  <si>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</si>
  <si>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</si>
  <si>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</si>
  <si>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</si>
  <si>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</si>
  <si>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</si>
  <si>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</si>
  <si>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</si>
  <si>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</si>
  <si>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</si>
  <si>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</si>
  <si>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</si>
  <si>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</si>
  <si>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</si>
  <si>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</si>
  <si>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</si>
  <si>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</si>
  <si>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</si>
  <si>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</si>
  <si>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</si>
  <si>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</si>
  <si>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</si>
  <si>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</si>
  <si>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</si>
  <si>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</si>
  <si>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</si>
  <si>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</si>
  <si>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</si>
  <si>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</si>
  <si>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</si>
  <si>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</si>
  <si>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</si>
  <si>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</si>
  <si>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</si>
  <si>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</si>
  <si>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</si>
  <si>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</si>
  <si>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</si>
  <si>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</si>
  <si>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</si>
  <si>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</si>
  <si>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</si>
  <si>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</si>
  <si>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</si>
  <si>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</si>
  <si>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</si>
  <si>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</si>
  <si>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</si>
  <si>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</si>
  <si>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</si>
  <si>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</si>
  <si>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</si>
  <si>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</si>
  <si>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</si>
  <si>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</si>
  <si>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</si>
  <si>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</si>
  <si>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</si>
  <si>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</si>
  <si>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</si>
  <si>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</si>
  <si>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</si>
  <si>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</si>
  <si>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</si>
  <si>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</si>
  <si>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</si>
  <si>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</si>
  <si>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</si>
  <si>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</si>
  <si>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</si>
  <si>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</si>
  <si>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</si>
  <si>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</si>
  <si>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</si>
  <si>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</si>
  <si>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</si>
  <si>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</si>
  <si>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</si>
  <si>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</si>
  <si>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</si>
  <si>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</si>
  <si>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</si>
  <si>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</si>
  <si>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</si>
  <si>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</si>
  <si>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</si>
  <si>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</si>
  <si>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</si>
  <si>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</si>
  <si>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</si>
  <si>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</si>
  <si>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</si>
  <si>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</si>
  <si>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</si>
  <si>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</si>
  <si>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</si>
  <si>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</si>
  <si>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</si>
  <si>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</si>
  <si>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</si>
  <si>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</si>
  <si>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</si>
  <si>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</si>
  <si>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</si>
  <si>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</si>
  <si>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</si>
  <si>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</si>
  <si>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</si>
  <si>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</si>
  <si>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</si>
  <si>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</si>
  <si>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</si>
  <si>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</si>
  <si>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</si>
  <si>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</si>
  <si>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</si>
  <si>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</si>
  <si>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</si>
  <si>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</si>
  <si>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</si>
  <si>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</si>
  <si>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</si>
  <si>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</si>
  <si>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</si>
  <si>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</si>
  <si>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</si>
  <si>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</si>
  <si>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</si>
  <si>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</si>
  <si>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</si>
  <si>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</si>
  <si>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</si>
  <si>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</si>
  <si>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</si>
  <si>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</si>
  <si>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</si>
  <si>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</si>
  <si>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</si>
  <si>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</si>
  <si>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</si>
  <si>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</si>
  <si>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</si>
  <si>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</si>
  <si>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</si>
  <si>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</si>
  <si>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</si>
  <si>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</si>
  <si>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</si>
  <si>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</si>
  <si>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</si>
  <si>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</si>
  <si>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</si>
  <si>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</si>
  <si>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</si>
  <si>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</si>
  <si>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</si>
  <si>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</si>
  <si>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</si>
  <si>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</si>
  <si>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</si>
  <si>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</si>
  <si>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</si>
  <si>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</si>
  <si>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</si>
  <si>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</si>
  <si>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</si>
  <si>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</si>
  <si>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</si>
  <si>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</si>
  <si>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</si>
  <si>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</si>
  <si>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</si>
  <si>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</si>
  <si>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</si>
  <si>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</si>
  <si>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</si>
  <si>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</si>
  <si>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</si>
  <si>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</si>
  <si>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</si>
  <si>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</si>
  <si>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</si>
  <si>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</si>
  <si>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</si>
  <si>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</si>
  <si>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</si>
  <si>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</si>
  <si>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</si>
  <si>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</si>
  <si>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</si>
  <si>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</si>
  <si>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</si>
  <si>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</si>
  <si>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</si>
  <si>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</si>
  <si>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</si>
  <si>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</si>
  <si>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</si>
  <si>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</si>
  <si>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</si>
  <si>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</si>
  <si>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</si>
  <si>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</si>
  <si>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</si>
  <si>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</si>
  <si>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</si>
  <si>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</si>
  <si>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</si>
  <si>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</si>
  <si>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</si>
  <si>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</si>
  <si>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</si>
  <si>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</si>
  <si>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</si>
  <si>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</si>
  <si>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</si>
  <si>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</si>
  <si>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</si>
  <si>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</si>
  <si>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</si>
  <si>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</si>
  <si>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</si>
  <si>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</si>
  <si>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</si>
  <si>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</si>
  <si>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</si>
  <si>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</si>
  <si>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</si>
  <si>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</si>
  <si>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</si>
  <si>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</si>
  <si>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</si>
  <si>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</si>
  <si>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</si>
  <si>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</si>
  <si>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</si>
  <si>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</si>
  <si>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</si>
  <si>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</si>
  <si>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</si>
  <si>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</si>
  <si>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</si>
  <si>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</si>
  <si>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</si>
  <si>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</si>
  <si>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</si>
  <si>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</si>
  <si>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</si>
  <si>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</si>
  <si>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</si>
  <si>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</si>
  <si>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</si>
  <si>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</si>
  <si>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</si>
  <si>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</si>
  <si>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</si>
  <si>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</si>
  <si>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</si>
  <si>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</si>
  <si>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</si>
  <si>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</si>
  <si>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</si>
  <si>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</si>
  <si>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</si>
  <si>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</si>
  <si>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</si>
  <si>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</si>
  <si>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</si>
  <si>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</si>
  <si>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</si>
  <si>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</si>
  <si>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</si>
  <si>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</si>
  <si>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</si>
  <si>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</si>
  <si>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</si>
  <si>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</si>
  <si>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</si>
  <si>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</si>
  <si>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</si>
  <si>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</si>
  <si>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</si>
  <si>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</si>
  <si>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</si>
  <si>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</si>
  <si>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</si>
  <si>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</si>
  <si>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</si>
  <si>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</si>
  <si>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</si>
  <si>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</si>
  <si>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</si>
  <si>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</si>
  <si>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</si>
  <si>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</si>
  <si>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</si>
  <si>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</si>
  <si>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</si>
  <si>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</si>
  <si>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</si>
  <si>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</si>
  <si>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</si>
  <si>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</si>
  <si>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</si>
  <si>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</si>
  <si>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</si>
  <si>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</si>
  <si>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</si>
  <si>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</si>
  <si>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</si>
  <si>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</si>
  <si>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</si>
  <si>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</si>
  <si>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</si>
  <si>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</si>
  <si>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</si>
  <si>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</si>
  <si>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</si>
  <si>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</si>
  <si>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</si>
  <si>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</si>
  <si>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</si>
  <si>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</si>
  <si>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</si>
  <si>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</si>
  <si>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</si>
  <si>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</si>
  <si>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</si>
  <si>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</si>
  <si>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</si>
  <si>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</si>
  <si>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</si>
  <si>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</si>
  <si>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</si>
  <si>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</si>
  <si>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</si>
  <si>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</si>
  <si>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</si>
  <si>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</si>
  <si>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</si>
  <si>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</si>
  <si>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</si>
  <si>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</si>
  <si>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</si>
  <si>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</si>
  <si>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</si>
  <si>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</si>
  <si>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</si>
  <si>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</si>
  <si>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</si>
  <si>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</si>
  <si>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</si>
  <si>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</si>
  <si>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</si>
  <si>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</si>
  <si>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</si>
  <si>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</si>
  <si>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</si>
  <si>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</si>
  <si>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</si>
  <si>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</si>
  <si>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</si>
  <si>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</si>
  <si>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</si>
  <si>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</si>
  <si>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</si>
  <si>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</si>
  <si>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</si>
  <si>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</si>
  <si>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</si>
  <si>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</si>
  <si>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</si>
  <si>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</si>
  <si>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</si>
  <si>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</si>
  <si>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</si>
  <si>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</si>
  <si>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</si>
  <si>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</si>
  <si>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</si>
  <si>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</si>
  <si>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</si>
  <si>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</si>
  <si>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</si>
  <si>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</si>
  <si>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</si>
  <si>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</si>
  <si>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</si>
  <si>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</si>
  <si>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</si>
  <si>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</si>
  <si>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</si>
  <si>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</si>
  <si>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</si>
  <si>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</si>
  <si>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</si>
  <si>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</si>
  <si>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</si>
  <si>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</si>
  <si>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</si>
  <si>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</si>
  <si>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</si>
  <si>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</si>
  <si>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</si>
  <si>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</si>
  <si>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</si>
  <si>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</si>
  <si>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</si>
  <si>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</si>
  <si>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</si>
  <si>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</si>
  <si>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</si>
  <si>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</si>
  <si>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</si>
  <si>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</si>
  <si>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</si>
  <si>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</si>
  <si>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</si>
  <si>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</si>
  <si>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</si>
  <si>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</si>
  <si>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</si>
  <si>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</si>
  <si>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</si>
  <si>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</si>
  <si>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</si>
  <si>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</si>
  <si>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</si>
  <si>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</si>
  <si>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</si>
  <si>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</si>
  <si>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</si>
  <si>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</si>
  <si>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</si>
  <si>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</si>
  <si>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</si>
  <si>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</si>
  <si>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</si>
  <si>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</si>
  <si>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</si>
  <si>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</si>
  <si>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</si>
  <si>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</si>
  <si>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</si>
  <si>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</si>
  <si>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</si>
  <si>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</si>
  <si>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</si>
  <si>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</si>
  <si>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</si>
  <si>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</si>
  <si>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</si>
  <si>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</si>
  <si>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</si>
  <si>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</si>
  <si>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</si>
  <si>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</si>
  <si>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</si>
  <si>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</si>
  <si>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</si>
  <si>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</si>
  <si>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</si>
  <si>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</si>
  <si>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</si>
  <si>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</si>
  <si>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</si>
  <si>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</si>
  <si>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</si>
  <si>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</si>
  <si>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</si>
  <si>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</si>
  <si>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</si>
  <si>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</si>
  <si>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</si>
  <si>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</si>
  <si>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</si>
  <si>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</si>
  <si>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</si>
  <si>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</si>
  <si>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</si>
  <si>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</si>
  <si>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</si>
  <si>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</si>
  <si>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</si>
  <si>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</si>
  <si>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</si>
  <si>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</si>
  <si>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</si>
  <si>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</si>
  <si>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</si>
  <si>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</si>
  <si>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</si>
  <si>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</si>
  <si>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</si>
  <si>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</si>
  <si>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</si>
  <si>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</si>
  <si>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</si>
  <si>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</si>
  <si>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</si>
  <si>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</si>
  <si>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</si>
  <si>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</si>
  <si>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</si>
  <si>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</si>
  <si>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</si>
  <si>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</si>
  <si>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</si>
  <si>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</si>
  <si>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</si>
  <si>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</si>
  <si>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</si>
  <si>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</si>
  <si>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</si>
  <si>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</si>
  <si>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</si>
  <si>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</si>
  <si>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</si>
  <si>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</si>
  <si>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</si>
  <si>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</si>
  <si>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</si>
  <si>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</si>
  <si>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</si>
  <si>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</si>
  <si>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</si>
  <si>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</si>
  <si>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</si>
  <si>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</si>
  <si>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</si>
  <si>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</si>
  <si>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</si>
  <si>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</si>
  <si>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</si>
  <si>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</si>
  <si>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</si>
  <si>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</si>
  <si>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</si>
  <si>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</si>
  <si>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</si>
  <si>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</si>
  <si>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</si>
  <si>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</si>
  <si>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</si>
  <si>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</si>
  <si>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</si>
  <si>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</si>
  <si>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</si>
  <si>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</si>
  <si>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</si>
  <si>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</si>
  <si>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</si>
  <si>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</si>
  <si>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</si>
  <si>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</si>
  <si>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</si>
  <si>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</si>
  <si>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</si>
  <si>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</si>
  <si>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</si>
  <si>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</si>
  <si>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</si>
  <si>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</si>
  <si>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</si>
  <si>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</si>
  <si>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</si>
  <si>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</si>
  <si>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</si>
  <si>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</si>
  <si>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</si>
  <si>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</si>
  <si>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</si>
  <si>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</si>
  <si>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</si>
  <si>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</si>
  <si>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</si>
  <si>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</si>
  <si>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</si>
  <si>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</si>
  <si>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</si>
  <si>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</si>
  <si>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</si>
  <si>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</si>
  <si>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</si>
  <si>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</si>
  <si>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</si>
  <si>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</si>
  <si>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</si>
  <si>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</si>
  <si>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</si>
  <si>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</si>
  <si>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</si>
  <si>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</si>
  <si>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</si>
  <si>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</si>
  <si>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</si>
  <si>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</si>
  <si>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</si>
  <si>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</si>
  <si>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</si>
  <si>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</si>
  <si>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</si>
  <si>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</si>
  <si>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</si>
  <si>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</si>
  <si>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</si>
  <si>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</si>
  <si>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</si>
  <si>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</si>
  <si>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</si>
  <si>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</si>
  <si>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</si>
  <si>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</si>
  <si>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</si>
  <si>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</si>
  <si>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</si>
  <si>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</si>
  <si>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</si>
  <si>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</si>
  <si>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</si>
  <si>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</si>
  <si>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</si>
  <si>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</si>
  <si>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</si>
  <si>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</si>
  <si>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</si>
  <si>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</si>
  <si>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</si>
  <si>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</si>
  <si>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</si>
  <si>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</si>
  <si>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</si>
  <si>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</si>
  <si>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</si>
  <si>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</si>
  <si>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</si>
  <si>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</si>
  <si>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</si>
  <si>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</si>
  <si>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</si>
  <si>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</si>
  <si>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</si>
  <si>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</si>
  <si>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</si>
  <si>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</si>
  <si>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</si>
  <si>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</si>
  <si>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</si>
  <si>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</si>
  <si>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</si>
  <si>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</si>
  <si>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</si>
  <si>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</si>
  <si>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</si>
  <si>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</si>
  <si>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</si>
  <si>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</si>
  <si>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</si>
  <si>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</si>
  <si>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</si>
  <si>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</si>
  <si>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</si>
  <si>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</si>
  <si>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</si>
  <si>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</si>
  <si>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</si>
  <si>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</si>
  <si>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</si>
  <si>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</si>
  <si>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</si>
  <si>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</si>
  <si>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</si>
  <si>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</si>
  <si>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</si>
  <si>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</si>
  <si>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</si>
  <si>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</si>
  <si>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</si>
  <si>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</si>
  <si>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</si>
  <si>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</si>
  <si>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</si>
  <si>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</si>
  <si>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</si>
  <si>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</si>
  <si>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</si>
  <si>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</si>
  <si>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</si>
  <si>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</si>
  <si>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</si>
  <si>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</si>
  <si>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</si>
  <si>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</si>
  <si>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</si>
  <si>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</si>
  <si>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</si>
  <si>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</si>
  <si>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</si>
  <si>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</si>
  <si>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</si>
  <si>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</si>
  <si>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</si>
  <si>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</si>
  <si>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</si>
  <si>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</si>
  <si>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</si>
  <si>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</si>
  <si>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</si>
  <si>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</si>
  <si>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</si>
  <si>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</si>
  <si>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</si>
  <si>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</si>
  <si>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</si>
  <si>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</si>
  <si>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</si>
  <si>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</si>
  <si>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</si>
  <si>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</si>
  <si>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</si>
  <si>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</si>
  <si>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</si>
  <si>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</si>
  <si>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</si>
  <si>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</si>
  <si>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</si>
  <si>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</si>
  <si>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</si>
  <si>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</si>
  <si>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</si>
  <si>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</si>
  <si>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</si>
  <si>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</si>
  <si>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</si>
  <si>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</si>
  <si>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</si>
  <si>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</si>
  <si>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</si>
  <si>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</si>
  <si>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</si>
  <si>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</si>
  <si>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</si>
  <si>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</si>
  <si>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</si>
  <si>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</si>
  <si>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</si>
  <si>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</si>
  <si>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</si>
  <si>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</si>
  <si>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</si>
  <si>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</si>
  <si>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</si>
  <si>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</si>
  <si>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</si>
  <si>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</si>
  <si>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</si>
  <si>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</si>
  <si>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</si>
  <si>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</si>
  <si>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</si>
  <si>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</si>
  <si>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</si>
  <si>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</si>
  <si>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</si>
  <si>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</si>
  <si>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</si>
  <si>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</si>
  <si>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</si>
  <si>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</si>
  <si>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</si>
  <si>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</si>
  <si>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</si>
  <si>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</si>
  <si>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</si>
  <si>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</si>
  <si>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</si>
  <si>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</si>
  <si>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</si>
  <si>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</si>
  <si>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</si>
  <si>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</si>
  <si>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</si>
  <si>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</si>
  <si>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</si>
  <si>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</si>
  <si>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</si>
  <si>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</si>
  <si>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</si>
  <si>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</si>
  <si>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</si>
  <si>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</si>
  <si>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</si>
  <si>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</si>
  <si>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</si>
  <si>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</si>
  <si>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</si>
  <si>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</si>
  <si>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</si>
  <si>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</si>
  <si>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</si>
  <si>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</si>
  <si>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</si>
  <si>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</si>
  <si>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</si>
  <si>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</si>
  <si>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</si>
  <si>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</si>
  <si>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</si>
  <si>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</si>
  <si>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</si>
  <si>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</si>
  <si>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</si>
  <si>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</si>
  <si>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</si>
  <si>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</si>
  <si>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</si>
  <si>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</si>
  <si>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</si>
  <si>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</si>
  <si>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</si>
  <si>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</si>
  <si>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</si>
  <si>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</si>
  <si>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</si>
  <si>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</si>
  <si>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</si>
  <si>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</si>
  <si>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</si>
  <si>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</si>
  <si>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</si>
  <si>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</si>
  <si>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</si>
  <si>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</si>
  <si>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</si>
  <si>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</si>
  <si>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</si>
  <si>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</si>
  <si>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</si>
  <si>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</si>
  <si>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</si>
  <si>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</si>
  <si>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</si>
  <si>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</si>
  <si>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</si>
  <si>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</si>
  <si>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</si>
  <si>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</si>
  <si>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</si>
  <si>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</si>
  <si>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</si>
  <si>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</si>
  <si>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</si>
  <si>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</si>
  <si>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</si>
  <si>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</si>
  <si>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</si>
  <si>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</si>
  <si>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</si>
  <si>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</si>
  <si>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</si>
  <si>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</si>
  <si>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</si>
  <si>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</si>
  <si>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</si>
  <si>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</si>
  <si>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</si>
  <si>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</si>
  <si>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</si>
  <si>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</si>
  <si>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</si>
  <si>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</si>
  <si>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</si>
  <si>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</si>
  <si>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</si>
  <si>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</si>
  <si>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</si>
  <si>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</si>
  <si>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</si>
  <si>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</si>
  <si>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</si>
  <si>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</si>
  <si>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</si>
  <si>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</si>
  <si>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</si>
  <si>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</si>
  <si>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</si>
  <si>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</si>
  <si>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</si>
  <si>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</si>
  <si>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</si>
  <si>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</si>
  <si>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</si>
  <si>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</si>
  <si>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</si>
  <si>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</si>
  <si>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</si>
  <si>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</si>
  <si>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</si>
  <si>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</si>
  <si>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</si>
  <si>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</si>
  <si>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</si>
  <si>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</si>
  <si>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</si>
  <si>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</si>
  <si>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</si>
  <si>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</si>
  <si>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</si>
  <si>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</si>
  <si>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</si>
  <si>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</si>
  <si>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</si>
  <si>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</si>
  <si>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</si>
  <si>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</si>
  <si>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</si>
  <si>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</si>
  <si>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</si>
  <si>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</si>
  <si>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</si>
  <si>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</si>
  <si>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</si>
  <si>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</si>
  <si>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</si>
  <si>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</si>
  <si>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</si>
  <si>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</si>
  <si>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</si>
  <si>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</si>
  <si>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</si>
  <si>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</si>
  <si>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</si>
  <si>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</si>
  <si>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</si>
  <si>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</si>
  <si>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</si>
  <si>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</si>
  <si>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</si>
  <si>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</si>
  <si>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</si>
  <si>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</si>
  <si>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</si>
  <si>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</si>
  <si>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</si>
  <si>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</si>
  <si>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</si>
  <si>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</si>
  <si>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</si>
  <si>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</si>
  <si>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</si>
  <si>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</si>
  <si>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</si>
  <si>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</si>
  <si>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</si>
  <si>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</si>
  <si>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</si>
  <si>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</si>
  <si>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</si>
  <si>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</si>
  <si>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</si>
  <si>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</si>
  <si>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</si>
  <si>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</si>
  <si>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</si>
  <si>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</si>
  <si>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</si>
  <si>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</si>
  <si>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</si>
  <si>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</si>
  <si>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</si>
  <si>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</si>
  <si>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</si>
  <si>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</si>
  <si>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</si>
  <si>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</si>
  <si>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</si>
  <si>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</si>
  <si>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</si>
  <si>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</si>
  <si>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</si>
  <si>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</si>
  <si>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</si>
  <si>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</si>
  <si>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</si>
  <si>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</si>
  <si>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</si>
  <si>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</si>
  <si>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</si>
  <si>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</si>
  <si>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</si>
  <si>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</si>
  <si>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</si>
  <si>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</si>
  <si>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</si>
  <si>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</si>
  <si>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</si>
  <si>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</si>
  <si>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</si>
  <si>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</si>
  <si>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</si>
  <si>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</si>
  <si>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</si>
  <si>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</si>
  <si>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</si>
  <si>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</si>
  <si>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</si>
  <si>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</si>
  <si>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</si>
  <si>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</si>
  <si>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</si>
  <si>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</si>
  <si>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</si>
  <si>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</si>
  <si>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</si>
  <si>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</si>
  <si>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</si>
  <si>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</si>
  <si>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</si>
  <si>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</si>
  <si>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</si>
  <si>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</si>
  <si>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</si>
  <si>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</si>
  <si>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</si>
  <si>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</si>
  <si>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</si>
  <si>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</si>
  <si>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</si>
  <si>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</si>
  <si>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</si>
  <si>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</si>
  <si>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</si>
  <si>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</si>
  <si>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</si>
  <si>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</si>
  <si>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</si>
  <si>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</si>
  <si>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</si>
  <si>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</si>
  <si>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</si>
  <si>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</si>
  <si>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</si>
  <si>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</si>
  <si>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</si>
  <si>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</si>
  <si>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</si>
  <si>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</si>
  <si>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</si>
  <si>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</si>
  <si>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</si>
  <si>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</si>
  <si>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</si>
  <si>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</si>
  <si>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</si>
  <si>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</si>
  <si>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</si>
  <si>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</si>
  <si>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</si>
  <si>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</si>
  <si>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</si>
  <si>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</si>
  <si>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</si>
  <si>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</si>
  <si>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</si>
  <si>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</si>
  <si>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</si>
  <si>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</si>
  <si>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</si>
  <si>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</si>
  <si>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</si>
  <si>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</si>
  <si>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</si>
  <si>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</si>
  <si>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</si>
  <si>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</si>
  <si>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</si>
  <si>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</si>
  <si>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</si>
  <si>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</si>
  <si>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</si>
  <si>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</si>
  <si>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</si>
  <si>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</si>
  <si>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</si>
  <si>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</si>
  <si>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</si>
  <si>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</si>
  <si>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</si>
  <si>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</si>
  <si>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</si>
  <si>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</si>
  <si>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</si>
  <si>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</si>
  <si>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</si>
  <si>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</si>
  <si>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</si>
  <si>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</si>
  <si>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</si>
  <si>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</si>
  <si>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</si>
  <si>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</si>
  <si>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</si>
  <si>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</si>
  <si>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</si>
  <si>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</si>
  <si>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</si>
  <si>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</si>
  <si>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</si>
  <si>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</si>
  <si>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</si>
  <si>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</si>
  <si>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</si>
  <si>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</si>
  <si>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</si>
  <si>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</si>
  <si>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</si>
  <si>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</si>
  <si>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</si>
  <si>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</si>
  <si>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</si>
  <si>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</si>
  <si>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</si>
  <si>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</si>
  <si>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</si>
  <si>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</si>
  <si>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</si>
  <si>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</si>
  <si>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</si>
  <si>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</si>
  <si>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</si>
  <si>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</si>
  <si>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</si>
  <si>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</si>
  <si>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</si>
  <si>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</si>
  <si>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</si>
  <si>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</si>
  <si>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</si>
  <si>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</si>
  <si>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</si>
  <si>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</si>
  <si>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</si>
  <si>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</si>
  <si>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</si>
  <si>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</si>
  <si>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</si>
  <si>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</si>
  <si>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</si>
  <si>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</si>
  <si>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</si>
  <si>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</si>
  <si>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</si>
  <si>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</si>
  <si>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</si>
  <si>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</si>
  <si>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</si>
  <si>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</si>
  <si>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</si>
  <si>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</si>
  <si>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</si>
  <si>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</si>
  <si>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</si>
  <si>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</si>
  <si>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</si>
  <si>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</si>
  <si>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</si>
  <si>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</si>
  <si>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</si>
  <si>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</si>
  <si>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</si>
  <si>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</si>
  <si>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</si>
  <si>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</si>
  <si>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</si>
  <si>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</si>
  <si>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</si>
  <si>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</si>
  <si>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</si>
  <si>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</si>
  <si>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</si>
  <si>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</si>
  <si>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</si>
  <si>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</si>
  <si>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</si>
  <si>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</si>
  <si>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</si>
  <si>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</si>
  <si>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</si>
  <si>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</si>
  <si>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</si>
  <si>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</si>
  <si>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</si>
  <si>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</si>
  <si>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</si>
  <si>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</si>
  <si>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</si>
  <si>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</si>
  <si>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</si>
  <si>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</si>
  <si>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</si>
  <si>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</si>
  <si>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</si>
  <si>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</si>
  <si>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</si>
  <si>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</si>
  <si>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</si>
  <si>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</si>
  <si>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</si>
  <si>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</si>
  <si>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</si>
  <si>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</si>
  <si>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</si>
  <si>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</si>
  <si>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</si>
  <si>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</si>
  <si>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</si>
  <si>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</si>
  <si>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</si>
  <si>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</si>
  <si>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</si>
  <si>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</si>
  <si>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</si>
  <si>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</si>
  <si>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</si>
  <si>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</si>
  <si>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</si>
  <si>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</si>
  <si>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</si>
  <si>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</si>
  <si>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</si>
  <si>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</si>
  <si>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</si>
  <si>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</si>
  <si>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</si>
  <si>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</si>
  <si>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</si>
  <si>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</si>
  <si>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</si>
  <si>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</si>
  <si>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</si>
  <si>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</si>
  <si>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</si>
  <si>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</si>
  <si>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</si>
  <si>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</si>
  <si>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</si>
  <si>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</si>
  <si>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</si>
  <si>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</si>
  <si>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</si>
  <si>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</si>
  <si>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</si>
  <si>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</si>
  <si>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</si>
  <si>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</si>
  <si>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</si>
  <si>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</si>
  <si>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</si>
  <si>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</si>
  <si>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</si>
  <si>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</si>
  <si>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</si>
  <si>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</si>
  <si>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</si>
  <si>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</si>
  <si>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</si>
  <si>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</si>
  <si>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</si>
  <si>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</si>
  <si>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</si>
  <si>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</si>
  <si>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</si>
  <si>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</si>
  <si>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</si>
  <si>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</si>
  <si>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</si>
  <si>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</si>
  <si>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</si>
  <si>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</si>
  <si>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</si>
  <si>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</si>
  <si>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</si>
  <si>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</si>
  <si>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</si>
  <si>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</si>
  <si>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</si>
  <si>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</si>
  <si>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</si>
  <si>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</si>
  <si>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</si>
  <si>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</si>
  <si>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</si>
  <si>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</si>
  <si>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</si>
  <si>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</si>
  <si>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</si>
  <si>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</si>
  <si>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</si>
  <si>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</si>
  <si>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</si>
  <si>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</si>
  <si>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</si>
  <si>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</si>
  <si>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</si>
  <si>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</si>
  <si>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</si>
  <si>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</si>
  <si>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</si>
  <si>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</si>
  <si>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</si>
  <si>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</si>
  <si>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</si>
  <si>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</si>
  <si>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</si>
  <si>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</si>
  <si>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</si>
  <si>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</si>
  <si>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</si>
  <si>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</si>
  <si>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</si>
  <si>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</si>
  <si>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</si>
  <si>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</si>
  <si>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</si>
  <si>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</si>
  <si>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</si>
  <si>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</si>
  <si>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</si>
  <si>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</si>
  <si>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</si>
  <si>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</si>
  <si>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</si>
  <si>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</si>
  <si>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</si>
  <si>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</si>
  <si>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</si>
  <si>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</si>
  <si>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</si>
  <si>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</si>
  <si>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</si>
  <si>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</si>
  <si>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</si>
  <si>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</si>
  <si>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</si>
  <si>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</si>
  <si>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</si>
  <si>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</si>
  <si>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</si>
  <si>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</si>
  <si>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</si>
  <si>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</si>
  <si>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</si>
  <si>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</si>
  <si>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</si>
  <si>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</si>
  <si>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</si>
  <si>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</si>
  <si>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</si>
  <si>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</si>
  <si>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</si>
  <si>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</si>
  <si>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</si>
  <si>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</si>
  <si>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</si>
  <si>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</si>
  <si>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</si>
  <si>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</si>
  <si>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</si>
  <si>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</si>
  <si>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</si>
  <si>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</si>
  <si>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</si>
  <si>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</si>
  <si>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</si>
  <si>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</si>
  <si>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</si>
  <si>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</si>
  <si>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</si>
  <si>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</si>
  <si>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</si>
  <si>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</si>
  <si>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</si>
  <si>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</si>
  <si>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</si>
  <si>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</si>
  <si>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</si>
  <si>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</si>
  <si>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</si>
  <si>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</si>
  <si>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</si>
  <si>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</si>
  <si>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</si>
  <si>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</si>
  <si>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</si>
  <si>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</si>
  <si>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</si>
  <si>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</si>
  <si>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</si>
  <si>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</si>
  <si>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</si>
  <si>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</si>
  <si>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</si>
  <si>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</si>
  <si>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</si>
  <si>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</si>
  <si>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</si>
  <si>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</si>
  <si>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</si>
  <si>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</si>
  <si>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</si>
  <si>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</si>
  <si>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</si>
  <si>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</si>
  <si>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</si>
  <si>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</si>
  <si>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</si>
  <si>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</si>
  <si>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</si>
  <si>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</si>
  <si>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</si>
  <si>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</si>
  <si>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</si>
  <si>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</si>
  <si>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</si>
  <si>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</si>
  <si>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</si>
  <si>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</si>
  <si>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</si>
  <si>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</si>
  <si>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</si>
  <si>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</si>
  <si>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</si>
  <si>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</si>
  <si>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</si>
  <si>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</si>
  <si>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</si>
  <si>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</si>
  <si>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</si>
  <si>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</si>
  <si>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</si>
  <si>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</si>
  <si>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</si>
  <si>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</si>
  <si>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</si>
  <si>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</si>
  <si>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</si>
  <si>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</si>
  <si>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</si>
  <si>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</si>
  <si>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</si>
  <si>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</si>
  <si>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</si>
  <si>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</si>
  <si>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</si>
  <si>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</si>
  <si>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</si>
  <si>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</si>
  <si>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</si>
  <si>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</si>
  <si>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</si>
  <si>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</si>
  <si>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</si>
  <si>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</si>
  <si>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</si>
  <si>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</si>
  <si>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</si>
  <si>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</si>
  <si>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</si>
  <si>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</si>
  <si>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</si>
  <si>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</si>
  <si>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</si>
  <si>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</si>
  <si>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</si>
  <si>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</si>
  <si>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</si>
  <si>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</si>
  <si>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</si>
  <si>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</si>
  <si>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</si>
  <si>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</si>
  <si>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</si>
  <si>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</si>
  <si>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</si>
  <si>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</si>
  <si>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</si>
  <si>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</si>
  <si>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</si>
  <si>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</si>
  <si>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</si>
  <si>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</si>
  <si>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</si>
  <si>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</si>
  <si>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</si>
  <si>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</si>
  <si>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</si>
  <si>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</si>
  <si>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</si>
  <si>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</si>
  <si>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</si>
  <si>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</si>
  <si>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</si>
  <si>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</si>
  <si>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</si>
  <si>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</si>
  <si>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</si>
  <si>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</si>
  <si>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</si>
  <si>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</si>
  <si>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</si>
  <si>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</si>
  <si>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</si>
  <si>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</si>
  <si>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</si>
  <si>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</si>
  <si>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</si>
  <si>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</si>
  <si>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</si>
  <si>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</si>
  <si>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</si>
  <si>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</si>
  <si>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</si>
  <si>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</si>
  <si>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</si>
  <si>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</si>
  <si>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</si>
  <si>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</si>
  <si>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</si>
  <si>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</si>
  <si>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</si>
  <si>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</si>
  <si>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</si>
  <si>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</si>
  <si>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</si>
  <si>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</si>
  <si>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</si>
  <si>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</si>
  <si>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</si>
  <si>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</si>
  <si>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</si>
  <si>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</si>
  <si>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</si>
  <si>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</si>
  <si>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</si>
  <si>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</si>
  <si>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</si>
  <si>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</si>
  <si>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</si>
  <si>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</si>
  <si>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</si>
  <si>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</si>
  <si>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</si>
  <si>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</si>
  <si>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</si>
  <si>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</si>
  <si>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</si>
  <si>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</si>
  <si>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</si>
  <si>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</si>
  <si>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</si>
  <si>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</si>
  <si>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</si>
  <si>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</si>
  <si>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</si>
  <si>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</si>
  <si>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</si>
  <si>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</si>
  <si>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</si>
  <si>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</si>
  <si>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</si>
  <si>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</si>
  <si>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</si>
  <si>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</si>
  <si>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</si>
  <si>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</si>
  <si>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</si>
  <si>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</si>
  <si>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</si>
  <si>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</si>
  <si>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</si>
  <si>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</si>
  <si>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</si>
  <si>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</si>
  <si>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</si>
  <si>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</si>
  <si>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</si>
  <si>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</si>
  <si>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</si>
  <si>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</si>
  <si>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</si>
  <si>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</si>
  <si>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</si>
  <si>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</si>
  <si>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</si>
  <si>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</si>
  <si>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</si>
  <si>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</si>
  <si>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</si>
  <si>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</si>
  <si>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</si>
  <si>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</si>
  <si>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</si>
  <si>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</si>
  <si>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</si>
  <si>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</si>
  <si>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</si>
  <si>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</si>
  <si>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</si>
  <si>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</si>
  <si>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</si>
  <si>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</si>
  <si>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</si>
  <si>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</si>
  <si>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</si>
  <si>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</si>
  <si>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</si>
  <si>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</si>
  <si>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</si>
  <si>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</si>
  <si>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</si>
  <si>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</si>
  <si>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</si>
  <si>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</si>
  <si>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</si>
  <si>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</si>
  <si>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</si>
  <si>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</si>
  <si>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</si>
  <si>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</si>
  <si>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</si>
  <si>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</si>
  <si>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</si>
  <si>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</si>
  <si>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</si>
  <si>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</si>
  <si>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</si>
  <si>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</si>
  <si>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</si>
  <si>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</si>
  <si>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</si>
  <si>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</si>
  <si>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</si>
  <si>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</si>
  <si>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</si>
  <si>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</si>
  <si>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</si>
  <si>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</si>
  <si>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</si>
  <si>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</si>
  <si>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</si>
  <si>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</si>
  <si>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</si>
  <si>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</si>
  <si>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</si>
  <si>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</si>
  <si>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</si>
  <si>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</si>
  <si>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</si>
  <si>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</si>
  <si>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</si>
  <si>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</si>
  <si>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</si>
  <si>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</si>
  <si>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</si>
  <si>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</si>
  <si>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</si>
  <si>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</si>
  <si>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</si>
  <si>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</si>
  <si>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</si>
  <si>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</si>
  <si>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</si>
  <si>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</si>
  <si>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</si>
  <si>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</si>
  <si>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</si>
  <si>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</si>
  <si>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</si>
  <si>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</si>
  <si>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</si>
  <si>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</si>
  <si>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</si>
  <si>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</si>
  <si>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</si>
  <si>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</si>
  <si>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</si>
  <si>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</si>
  <si>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</si>
  <si>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</si>
  <si>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</si>
  <si>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</si>
  <si>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</si>
  <si>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</si>
  <si>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</si>
  <si>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</si>
  <si>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</si>
  <si>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</si>
  <si>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</si>
  <si>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</si>
  <si>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</si>
  <si>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</si>
  <si>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</si>
  <si>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</si>
  <si>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</si>
  <si>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</si>
  <si>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</si>
  <si>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</si>
  <si>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</si>
  <si>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</si>
  <si>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</si>
  <si>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</si>
  <si>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</si>
  <si>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</si>
  <si>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</si>
  <si>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</si>
  <si>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</si>
  <si>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</si>
  <si>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</si>
  <si>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</si>
  <si>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</si>
  <si>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</si>
  <si>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</si>
  <si>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</si>
  <si>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</si>
  <si>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</si>
  <si>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</si>
  <si>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</si>
  <si>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</si>
  <si>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</si>
  <si>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</si>
  <si>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</si>
  <si>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</si>
  <si>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</si>
  <si>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</si>
  <si>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</si>
  <si>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</si>
  <si>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</si>
  <si>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</si>
  <si>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</si>
  <si>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</si>
  <si>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</si>
  <si>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</si>
  <si>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</si>
  <si>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</si>
  <si>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</si>
  <si>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</si>
  <si>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</si>
  <si>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</si>
  <si>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</si>
  <si>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</si>
  <si>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</si>
  <si>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</si>
  <si>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</si>
  <si>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</si>
  <si>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</si>
  <si>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</si>
  <si>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</si>
  <si>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</si>
  <si>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</si>
  <si>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</si>
  <si>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</si>
  <si>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</si>
  <si>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</si>
  <si>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</si>
  <si>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</si>
  <si>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</si>
  <si>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</si>
  <si>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</si>
  <si>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</si>
  <si>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</si>
  <si>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</si>
  <si>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</si>
  <si>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</si>
  <si>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</si>
  <si>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</si>
  <si>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</si>
  <si>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</si>
  <si>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</si>
  <si>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</si>
  <si>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</si>
  <si>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</si>
  <si>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</si>
  <si>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</si>
  <si>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</si>
  <si>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</si>
  <si>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</si>
  <si>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</si>
  <si>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</si>
  <si>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</si>
  <si>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</si>
  <si>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</si>
  <si>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</si>
  <si>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</si>
  <si>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</si>
  <si>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</si>
  <si>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</si>
  <si>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</si>
  <si>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</si>
  <si>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</si>
  <si>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</si>
  <si>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</si>
  <si>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</si>
  <si>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</si>
  <si>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</si>
  <si>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</si>
  <si>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</si>
  <si>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</si>
  <si>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</si>
  <si>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</si>
  <si>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</si>
  <si>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</si>
  <si>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</si>
  <si>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</si>
  <si>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</si>
  <si>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</si>
  <si>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</si>
  <si>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</si>
  <si>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</si>
  <si>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</si>
  <si>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</si>
  <si>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</si>
  <si>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</si>
  <si>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</si>
  <si>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</si>
  <si>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</si>
  <si>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</si>
  <si>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</si>
  <si>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</si>
  <si>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</si>
  <si>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</si>
  <si>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</si>
  <si>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</si>
  <si>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</si>
  <si>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</si>
  <si>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</si>
  <si>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</si>
  <si>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</si>
  <si>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</si>
  <si>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</si>
  <si>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</si>
  <si>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</si>
  <si>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</si>
  <si>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</si>
  <si>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</si>
  <si>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</si>
  <si>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</si>
  <si>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</si>
  <si>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</si>
  <si>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</si>
  <si>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</si>
  <si>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</si>
  <si>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</si>
  <si>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</si>
  <si>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</si>
  <si>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</si>
  <si>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</si>
  <si>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</si>
  <si>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</si>
  <si>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</si>
  <si>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</si>
  <si>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</si>
  <si>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</si>
  <si>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</si>
  <si>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</si>
  <si>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</si>
  <si>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</si>
  <si>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</si>
  <si>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</si>
  <si>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</si>
  <si>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</si>
  <si>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</si>
  <si>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</si>
  <si>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</si>
  <si>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</si>
  <si>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</si>
  <si>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</si>
  <si>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</si>
  <si>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</si>
  <si>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</si>
  <si>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</si>
  <si>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</si>
  <si>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</si>
  <si>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</si>
  <si>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</si>
  <si>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</si>
  <si>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</si>
  <si>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</si>
  <si>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</si>
  <si>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</si>
  <si>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</si>
  <si>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</si>
  <si>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</si>
  <si>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</si>
  <si>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</si>
  <si>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</si>
  <si>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</si>
  <si>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</si>
  <si>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</si>
  <si>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</si>
  <si>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</si>
  <si>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</si>
  <si>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</si>
  <si>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</si>
  <si>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</si>
  <si>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</si>
  <si>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</si>
  <si>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</si>
  <si>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</si>
  <si>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</si>
  <si>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</si>
  <si>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</si>
  <si>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</si>
  <si>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</si>
  <si>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</si>
  <si>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</si>
  <si>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</si>
  <si>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</si>
  <si>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</si>
  <si>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</si>
  <si>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</si>
  <si>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</si>
  <si>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</si>
  <si>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</si>
  <si>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</si>
  <si>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</si>
  <si>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</si>
  <si>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</si>
  <si>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</si>
  <si>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</si>
  <si>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</si>
  <si>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</si>
  <si>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</si>
  <si>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</si>
  <si>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</si>
  <si>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</si>
  <si>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</si>
  <si>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</si>
  <si>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</si>
  <si>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</si>
  <si>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</si>
  <si>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</si>
  <si>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</si>
  <si>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</si>
  <si>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</si>
  <si>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</si>
  <si>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</si>
  <si>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</si>
  <si>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</si>
  <si>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</si>
  <si>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</si>
  <si>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</si>
  <si>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</si>
  <si>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</si>
  <si>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</si>
  <si>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</si>
  <si>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</si>
  <si>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</si>
  <si>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</si>
  <si>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</si>
  <si>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</si>
  <si>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</si>
  <si>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</si>
  <si>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</si>
  <si>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</si>
  <si>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</si>
  <si>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</si>
  <si>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</si>
  <si>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</si>
  <si>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</si>
  <si>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</si>
  <si>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</si>
  <si>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</si>
  <si>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</si>
  <si>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</si>
  <si>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</si>
  <si>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</si>
  <si>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</si>
  <si>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</si>
  <si>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</si>
  <si>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</si>
  <si>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</si>
  <si>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</si>
  <si>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</si>
  <si>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</si>
  <si>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</si>
  <si>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</si>
  <si>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</si>
  <si>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</si>
  <si>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</si>
  <si>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</si>
  <si>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</si>
  <si>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</si>
  <si>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</si>
  <si>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</si>
  <si>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</si>
  <si>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</si>
  <si>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</si>
  <si>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</si>
  <si>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</si>
  <si>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</si>
  <si>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</si>
  <si>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</si>
  <si>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</si>
  <si>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</si>
  <si>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</si>
  <si>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</si>
  <si>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</si>
  <si>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</si>
  <si>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</si>
  <si>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</si>
  <si>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</si>
  <si>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</si>
  <si>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</si>
  <si>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</si>
  <si>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</si>
  <si>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</si>
  <si>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</si>
  <si>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</si>
  <si>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</si>
  <si>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</si>
  <si>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</si>
  <si>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</si>
  <si>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</si>
  <si>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</si>
  <si>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</si>
  <si>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</si>
  <si>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</si>
  <si>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</si>
  <si>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</si>
  <si>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</si>
  <si>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</si>
  <si>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</si>
  <si>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</si>
  <si>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</si>
  <si>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</si>
  <si>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</si>
  <si>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</si>
  <si>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</si>
  <si>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</si>
  <si>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</si>
  <si>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</si>
  <si>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</si>
  <si>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</si>
  <si>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</si>
  <si>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</si>
  <si>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</si>
  <si>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</si>
  <si>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</si>
  <si>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</si>
  <si>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</si>
  <si>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</si>
  <si>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</si>
  <si>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</si>
  <si>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</si>
  <si>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</si>
  <si>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</si>
  <si>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</si>
  <si>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</si>
  <si>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</si>
  <si>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</si>
  <si>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</si>
  <si>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</si>
  <si>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</si>
  <si>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</si>
  <si>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</si>
  <si>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</si>
  <si>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</si>
  <si>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</si>
  <si>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</si>
  <si>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</si>
  <si>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</si>
  <si>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</si>
  <si>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</si>
  <si>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</si>
  <si>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</si>
  <si>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</si>
  <si>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</si>
  <si>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</si>
  <si>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</si>
  <si>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</si>
  <si>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</si>
  <si>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</si>
  <si>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</si>
  <si>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</si>
  <si>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</si>
  <si>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</si>
  <si>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</si>
  <si>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</si>
  <si>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</si>
  <si>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</si>
  <si>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</si>
  <si>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</si>
  <si>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</si>
  <si>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</si>
  <si>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</si>
  <si>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</si>
  <si>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</si>
  <si>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</si>
  <si>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</si>
  <si>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</si>
  <si>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</si>
  <si>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</si>
  <si>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</si>
  <si>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</si>
  <si>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</si>
  <si>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</si>
  <si>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</si>
  <si>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</si>
  <si>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</si>
  <si>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</si>
  <si>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</si>
  <si>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</si>
  <si>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</si>
  <si>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</si>
  <si>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</si>
  <si>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</si>
  <si>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</si>
  <si>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</si>
  <si>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</si>
  <si>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</si>
  <si>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</si>
  <si>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</si>
  <si>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</si>
  <si>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</si>
  <si>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</si>
  <si>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</si>
  <si>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</si>
  <si>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</si>
  <si>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</si>
  <si>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</si>
  <si>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</si>
  <si>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</si>
  <si>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</si>
  <si>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</si>
  <si>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</si>
  <si>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</si>
  <si>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</si>
  <si>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</si>
  <si>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</si>
  <si>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</si>
  <si>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</si>
  <si>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</si>
  <si>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</si>
  <si>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</si>
  <si>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</si>
  <si>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</si>
  <si>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</si>
  <si>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</si>
  <si>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</si>
  <si>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</si>
  <si>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</si>
  <si>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</si>
  <si>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</si>
  <si>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</si>
  <si>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</si>
  <si>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</si>
  <si>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</si>
  <si>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</si>
  <si>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</si>
  <si>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</si>
  <si>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</si>
  <si>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</si>
  <si>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</si>
  <si>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</si>
  <si>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</si>
  <si>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</si>
  <si>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</si>
  <si>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</si>
  <si>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</si>
  <si>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</si>
  <si>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</si>
  <si>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</si>
  <si>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</si>
  <si>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</si>
  <si>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</si>
  <si>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</si>
  <si>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</si>
  <si>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</si>
  <si>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</si>
  <si>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</si>
  <si>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</si>
  <si>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</si>
  <si>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</si>
  <si>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</si>
  <si>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</si>
  <si>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</si>
  <si>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</si>
  <si>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</si>
  <si>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</si>
  <si>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</si>
  <si>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</si>
  <si>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</si>
  <si>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</si>
  <si>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</si>
  <si>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</si>
  <si>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</si>
  <si>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</si>
  <si>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</si>
  <si>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</si>
  <si>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</si>
  <si>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</si>
  <si>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</si>
  <si>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</si>
  <si>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</si>
  <si>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</si>
  <si>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</si>
  <si>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</si>
  <si>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</si>
  <si>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</si>
  <si>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</si>
  <si>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</si>
  <si>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</si>
  <si>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</si>
  <si>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</si>
  <si>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</si>
  <si>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</si>
  <si>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</si>
  <si>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</si>
  <si>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</si>
  <si>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</si>
  <si>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</si>
  <si>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</si>
  <si>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</si>
  <si>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</si>
  <si>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</si>
  <si>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</si>
  <si>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</si>
  <si>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</si>
  <si>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</si>
  <si>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</si>
  <si>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</si>
  <si>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</si>
  <si>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</si>
  <si>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</si>
  <si>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</si>
  <si>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</si>
  <si>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</si>
  <si>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</si>
  <si>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</si>
  <si>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</si>
  <si>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</si>
  <si>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</si>
  <si>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</si>
  <si>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</si>
  <si>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</si>
  <si>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</si>
  <si>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</si>
  <si>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</si>
  <si>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</si>
  <si>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</si>
  <si>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</si>
  <si>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</si>
  <si>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</si>
  <si>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</si>
  <si>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</si>
  <si>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</si>
  <si>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</si>
  <si>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</si>
  <si>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</si>
  <si>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</si>
  <si>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</si>
  <si>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</si>
  <si>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</si>
  <si>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</si>
  <si>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</si>
  <si>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</si>
  <si>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</si>
  <si>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</si>
  <si>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</si>
  <si>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</si>
  <si>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</si>
  <si>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</si>
  <si>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</si>
  <si>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</si>
  <si>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</si>
  <si>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</si>
  <si>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</si>
  <si>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</si>
  <si>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</si>
  <si>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</si>
  <si>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</si>
  <si>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</si>
  <si>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</si>
  <si>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</si>
  <si>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</si>
  <si>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</si>
  <si>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</si>
  <si>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</si>
  <si>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</si>
  <si>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</si>
  <si>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</si>
  <si>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</si>
  <si>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</si>
  <si>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</si>
  <si>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</si>
  <si>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</si>
  <si>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</si>
  <si>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</si>
  <si>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</si>
  <si>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</si>
  <si>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</si>
  <si>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</si>
  <si>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</si>
  <si>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</si>
  <si>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</si>
  <si>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</si>
  <si>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</si>
  <si>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</si>
  <si>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</si>
  <si>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</si>
  <si>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</si>
  <si>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</si>
  <si>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</si>
  <si>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</si>
  <si>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</si>
  <si>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</si>
  <si>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</si>
  <si>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</si>
  <si>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</si>
  <si>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</si>
  <si>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</si>
  <si>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</si>
  <si>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</si>
  <si>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</si>
  <si>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</si>
  <si>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</si>
  <si>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</si>
  <si>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</si>
  <si>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</si>
  <si>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</si>
  <si>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</si>
  <si>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</si>
  <si>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</si>
  <si>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</si>
  <si>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</si>
  <si>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</si>
  <si>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</si>
  <si>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</si>
  <si>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</si>
  <si>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</si>
  <si>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</si>
  <si>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</si>
  <si>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</si>
  <si>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</si>
  <si>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</si>
  <si>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</si>
  <si>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</si>
  <si>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</si>
  <si>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</si>
  <si>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</si>
  <si>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</si>
  <si>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</si>
  <si>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</si>
  <si>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</si>
  <si>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</si>
  <si>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</si>
  <si>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</si>
  <si>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</si>
  <si>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</si>
  <si>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</si>
  <si>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</si>
  <si>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</si>
  <si>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</si>
  <si>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</si>
  <si>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</si>
  <si>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</si>
  <si>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</si>
  <si>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</si>
  <si>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</si>
  <si>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</si>
  <si>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</si>
  <si>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</si>
  <si>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</si>
  <si>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</si>
  <si>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</si>
  <si>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</si>
  <si>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</si>
  <si>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</si>
  <si>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</si>
  <si>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</si>
  <si>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</si>
  <si>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</si>
  <si>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</si>
  <si>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</si>
  <si>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</si>
  <si>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</si>
  <si>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</si>
  <si>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</si>
  <si>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</si>
  <si>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</si>
  <si>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</si>
  <si>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</si>
  <si>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</si>
  <si>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</si>
  <si>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</si>
  <si>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</si>
  <si>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</si>
  <si>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</si>
  <si>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</si>
  <si>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</si>
  <si>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</si>
  <si>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</si>
  <si>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</si>
  <si>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</si>
  <si>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</si>
  <si>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</si>
  <si>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</si>
  <si>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</si>
  <si>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</si>
  <si>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</si>
  <si>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</si>
  <si>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</si>
  <si>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</si>
  <si>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</si>
  <si>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</si>
  <si>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</si>
  <si>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</si>
  <si>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</si>
  <si>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</si>
  <si>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</si>
  <si>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</si>
  <si>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</si>
  <si>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</si>
  <si>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</si>
  <si>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</si>
  <si>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</si>
  <si>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</si>
  <si>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</si>
  <si>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</si>
  <si>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</si>
  <si>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</si>
  <si>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</si>
  <si>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</si>
  <si>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</si>
  <si>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</si>
  <si>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</si>
  <si>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</si>
  <si>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</si>
  <si>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</si>
  <si>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</si>
  <si>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</si>
  <si>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</si>
  <si>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</si>
  <si>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</si>
  <si>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</si>
  <si>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</si>
  <si>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</si>
  <si>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</si>
  <si>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</si>
  <si>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</si>
  <si>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</si>
  <si>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</si>
  <si>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</si>
  <si>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</si>
  <si>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</si>
  <si>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</si>
  <si>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</si>
  <si>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</si>
  <si>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</si>
  <si>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</si>
  <si>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</si>
  <si>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</si>
  <si>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</si>
  <si>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</si>
  <si>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</si>
  <si>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</si>
  <si>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</si>
  <si>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</si>
  <si>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</si>
  <si>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</si>
  <si>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</si>
  <si>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</si>
  <si>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</si>
  <si>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</si>
  <si>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</si>
  <si>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</si>
  <si>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</si>
  <si>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</si>
  <si>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</si>
  <si>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</si>
  <si>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</si>
  <si>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</si>
  <si>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</si>
  <si>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</si>
  <si>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</si>
  <si>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</si>
  <si>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</si>
  <si>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</si>
  <si>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</si>
  <si>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</si>
  <si>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</si>
  <si>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</si>
  <si>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</si>
  <si>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</si>
  <si>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</si>
  <si>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</si>
  <si>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</si>
  <si>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</si>
  <si>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</si>
  <si>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</si>
  <si>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</si>
  <si>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</si>
  <si>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</si>
  <si>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</si>
  <si>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</si>
  <si>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</si>
  <si>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</si>
  <si>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</si>
  <si>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</si>
  <si>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</si>
  <si>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</si>
  <si>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</si>
  <si>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</si>
  <si>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</si>
  <si>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</si>
  <si>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</si>
  <si>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</si>
  <si>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</si>
  <si>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</si>
  <si>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</si>
  <si>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</si>
  <si>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</si>
  <si>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</si>
  <si>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</si>
  <si>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</si>
  <si>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</si>
  <si>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</si>
  <si>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</si>
  <si>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</si>
  <si>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</si>
  <si>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</si>
  <si>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</si>
  <si>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</si>
  <si>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</si>
  <si>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</si>
  <si>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</si>
  <si>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</si>
  <si>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</si>
  <si>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</si>
  <si>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</si>
  <si>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</si>
  <si>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</si>
  <si>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</si>
  <si>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</si>
  <si>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</si>
  <si>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</si>
  <si>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</si>
  <si>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</si>
  <si>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</si>
  <si>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</si>
  <si>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</si>
  <si>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</si>
  <si>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</si>
  <si>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</si>
  <si>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</si>
  <si>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</si>
  <si>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</si>
  <si>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</si>
  <si>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</si>
  <si>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</si>
  <si>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</si>
  <si>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</si>
  <si>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</si>
  <si>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</si>
  <si>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</si>
  <si>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</si>
  <si>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</si>
  <si>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</si>
  <si>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</si>
  <si>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</si>
  <si>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</si>
  <si>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</si>
  <si>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</si>
  <si>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</si>
  <si>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</si>
  <si>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</si>
  <si>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</si>
  <si>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</si>
  <si>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</si>
  <si>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</si>
  <si>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</si>
  <si>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</si>
  <si>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</si>
  <si>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</si>
  <si>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</si>
  <si>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</si>
  <si>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</si>
  <si>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</si>
  <si>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</si>
  <si>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</si>
  <si>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</si>
  <si>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</si>
  <si>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</si>
  <si>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</si>
  <si>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</si>
  <si>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</si>
  <si>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</si>
  <si>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</si>
  <si>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</si>
  <si>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</si>
  <si>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</si>
  <si>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</si>
  <si>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</si>
  <si>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</si>
  <si>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</si>
  <si>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</si>
  <si>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</si>
  <si>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</si>
  <si>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</si>
  <si>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</si>
  <si>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</si>
  <si>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</si>
  <si>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</si>
  <si>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</si>
  <si>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</si>
  <si>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</si>
  <si>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</si>
  <si>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</si>
  <si>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</si>
  <si>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</si>
  <si>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</si>
  <si>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</si>
  <si>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</si>
  <si>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</si>
  <si>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</si>
  <si>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</si>
  <si>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</si>
  <si>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</si>
  <si>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</si>
  <si>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</si>
  <si>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</si>
  <si>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</si>
  <si>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</si>
  <si>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</si>
  <si>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</si>
  <si>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</si>
  <si>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</si>
  <si>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</si>
  <si>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</si>
  <si>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</si>
  <si>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</si>
  <si>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</si>
  <si>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</si>
  <si>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</si>
  <si>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</si>
  <si>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</si>
  <si>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</si>
  <si>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</si>
  <si>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</si>
  <si>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</si>
  <si>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</si>
  <si>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</si>
  <si>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</si>
  <si>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</si>
  <si>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</si>
  <si>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</si>
  <si>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</si>
  <si>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</si>
  <si>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</si>
  <si>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</si>
  <si>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</si>
  <si>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</si>
  <si>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</si>
  <si>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</si>
  <si>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</si>
  <si>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</si>
  <si>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</si>
  <si>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</si>
  <si>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</si>
  <si>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</si>
  <si>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</si>
  <si>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</si>
  <si>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</si>
  <si>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</si>
  <si>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</si>
  <si>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</si>
  <si>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</si>
  <si>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</si>
  <si>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</si>
  <si>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</si>
  <si>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</si>
  <si>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</si>
  <si>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</si>
  <si>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</si>
  <si>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</si>
  <si>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</si>
  <si>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</si>
  <si>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</si>
  <si>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</si>
  <si>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</si>
  <si>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</si>
  <si>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</si>
  <si>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</si>
  <si>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</si>
  <si>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</si>
  <si>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</si>
  <si>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</si>
  <si>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</si>
  <si>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</si>
  <si>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</si>
  <si>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</si>
  <si>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</si>
  <si>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</si>
  <si>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</si>
  <si>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</si>
  <si>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</si>
  <si>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</si>
  <si>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</si>
  <si>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</si>
  <si>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</si>
  <si>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</si>
  <si>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</si>
  <si>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</si>
  <si>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</si>
  <si>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</si>
  <si>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</si>
  <si>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</si>
  <si>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</si>
  <si>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</si>
  <si>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</si>
  <si>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</si>
  <si>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</si>
  <si>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</si>
  <si>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</si>
  <si>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</si>
  <si>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</si>
  <si>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</si>
  <si>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</si>
  <si>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</si>
  <si>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</si>
  <si>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</si>
  <si>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</si>
  <si>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</si>
  <si>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</si>
  <si>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</si>
  <si>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</si>
  <si>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</si>
  <si>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</si>
  <si>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</si>
  <si>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</si>
  <si>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</si>
  <si>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</si>
  <si>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</si>
  <si>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</si>
  <si>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</si>
  <si>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</si>
  <si>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</si>
  <si>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</si>
  <si>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</si>
  <si>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</si>
  <si>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</si>
  <si>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</si>
  <si>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</si>
  <si>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</si>
  <si>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</si>
  <si>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</si>
  <si>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</si>
  <si>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</si>
  <si>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</si>
  <si>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</si>
  <si>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</si>
  <si>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</si>
  <si>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</si>
  <si>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</si>
  <si>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</si>
  <si>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</si>
  <si>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</si>
  <si>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</si>
  <si>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</si>
  <si>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</si>
  <si>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</si>
  <si>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</si>
  <si>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</si>
  <si>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</si>
  <si>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</si>
  <si>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</si>
  <si>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</si>
  <si>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</si>
  <si>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</si>
  <si>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</si>
  <si>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</si>
  <si>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</si>
  <si>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</si>
  <si>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</si>
  <si>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</si>
  <si>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</si>
  <si>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</si>
  <si>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</si>
  <si>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</si>
  <si>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</si>
  <si>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</si>
  <si>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</si>
  <si>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</si>
  <si>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</si>
  <si>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</si>
  <si>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</si>
  <si>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</si>
  <si>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</si>
  <si>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</si>
  <si>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</si>
  <si>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</si>
  <si>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</si>
  <si>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</si>
  <si>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</si>
  <si>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</si>
  <si>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</si>
  <si>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</si>
  <si>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</si>
  <si>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</si>
  <si>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</si>
  <si>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</si>
  <si>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</si>
  <si>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</si>
  <si>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</si>
  <si>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</si>
  <si>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</si>
  <si>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</si>
  <si>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</si>
  <si>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</si>
  <si>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</si>
  <si>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</si>
  <si>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</si>
  <si>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</si>
  <si>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</si>
  <si>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</si>
  <si>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</si>
  <si>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</si>
  <si>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</si>
  <si>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</si>
  <si>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</si>
  <si>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</si>
  <si>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</si>
  <si>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</si>
  <si>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</si>
  <si>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</si>
  <si>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</si>
  <si>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</si>
  <si>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</si>
  <si>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</si>
  <si>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</si>
  <si>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</si>
  <si>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</si>
  <si>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</si>
  <si>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</si>
  <si>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</si>
  <si>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</si>
  <si>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</si>
  <si>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</si>
  <si>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</si>
  <si>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</si>
  <si>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</si>
  <si>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</si>
  <si>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</si>
  <si>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</si>
  <si>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</si>
  <si>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</si>
  <si>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</si>
  <si>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</si>
  <si>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</si>
  <si>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</si>
  <si>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</si>
  <si>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</si>
  <si>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</si>
  <si>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</si>
  <si>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</si>
  <si>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</si>
  <si>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</si>
  <si>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</si>
  <si>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</si>
  <si>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</si>
  <si>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</si>
  <si>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</si>
  <si>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</si>
  <si>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</si>
  <si>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</si>
  <si>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</si>
  <si>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</si>
  <si>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</si>
  <si>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</si>
  <si>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</si>
  <si>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</si>
  <si>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</si>
  <si>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</si>
  <si>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</si>
  <si>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</si>
  <si>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</si>
  <si>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</si>
  <si>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</si>
  <si>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</si>
  <si>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</si>
  <si>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</si>
  <si>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</si>
  <si>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</si>
  <si>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</si>
  <si>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</si>
  <si>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</si>
  <si>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</si>
  <si>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</si>
  <si>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</si>
  <si>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</si>
  <si>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</si>
  <si>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</si>
  <si>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</si>
  <si>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</si>
  <si>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</si>
  <si>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</si>
  <si>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</si>
  <si>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</si>
  <si>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</si>
  <si>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</si>
  <si>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</si>
  <si>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</si>
  <si>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</si>
  <si>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</si>
  <si>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</si>
  <si>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</si>
  <si>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</si>
  <si>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</si>
  <si>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</si>
  <si>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</si>
  <si>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</si>
  <si>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</si>
  <si>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</si>
  <si>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</si>
  <si>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</si>
  <si>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</si>
  <si>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</si>
  <si>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</si>
  <si>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</si>
  <si>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</si>
  <si>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</si>
  <si>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</si>
  <si>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</si>
  <si>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</si>
  <si>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</si>
  <si>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</si>
  <si>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</si>
  <si>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</si>
  <si>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</si>
  <si>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</si>
  <si>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</si>
  <si>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</si>
  <si>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</si>
  <si>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</si>
  <si>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</si>
  <si>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</si>
  <si>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</si>
  <si>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</si>
  <si>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</si>
  <si>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</si>
  <si>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</si>
  <si>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</si>
  <si>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</si>
  <si>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</si>
  <si>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</si>
  <si>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</si>
  <si>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</si>
  <si>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</si>
  <si>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</si>
  <si>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</si>
  <si>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</si>
  <si>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</si>
  <si>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</si>
  <si>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</si>
  <si>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</si>
  <si>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</si>
  <si>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</si>
  <si>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</si>
  <si>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</si>
  <si>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</si>
  <si>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</si>
  <si>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</si>
  <si>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</si>
  <si>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</si>
  <si>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</si>
  <si>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</si>
  <si>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</si>
  <si>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</si>
  <si>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</si>
  <si>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</si>
  <si>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</si>
  <si>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</si>
  <si>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</si>
  <si>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</si>
  <si>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</si>
  <si>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</si>
  <si>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</si>
  <si>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</si>
  <si>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</si>
  <si>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</si>
  <si>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</si>
  <si>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</si>
  <si>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</si>
  <si>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</si>
  <si>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</si>
  <si>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</si>
  <si>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</si>
  <si>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</si>
  <si>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</si>
  <si>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</si>
  <si>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</si>
  <si>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</si>
  <si>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</si>
  <si>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</si>
  <si>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</si>
  <si>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</si>
  <si>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</si>
  <si>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</si>
  <si>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</si>
  <si>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</si>
  <si>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</si>
  <si>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</si>
  <si>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</si>
  <si>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</si>
  <si>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</si>
  <si>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</si>
  <si>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</si>
  <si>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</si>
  <si>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</si>
  <si>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</si>
  <si>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</si>
  <si>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</si>
  <si>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</si>
  <si>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</si>
  <si>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</si>
  <si>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</si>
  <si>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</si>
  <si>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</si>
  <si>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</si>
  <si>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</si>
  <si>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</si>
  <si>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</si>
  <si>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</si>
  <si>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</si>
  <si>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</si>
  <si>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</si>
  <si>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</si>
  <si>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</si>
  <si>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</si>
  <si>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</si>
  <si>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</si>
  <si>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</si>
  <si>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</si>
  <si>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</si>
  <si>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</si>
  <si>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</si>
  <si>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</si>
  <si>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</si>
  <si>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</si>
  <si>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</si>
  <si>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</si>
  <si>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</si>
  <si>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</si>
  <si>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</si>
  <si>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</si>
  <si>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</si>
  <si>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</si>
  <si>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</si>
  <si>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</si>
  <si>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</si>
  <si>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</si>
  <si>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</si>
  <si>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</si>
  <si>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</si>
  <si>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</si>
  <si>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</si>
  <si>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</si>
  <si>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</si>
  <si>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</si>
  <si>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</si>
  <si>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</si>
  <si>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</si>
  <si>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</si>
  <si>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</si>
  <si>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</si>
  <si>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</si>
  <si>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</si>
  <si>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</si>
  <si>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</si>
  <si>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</si>
  <si>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</si>
  <si>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</si>
  <si>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</si>
  <si>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</si>
  <si>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</si>
  <si>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</si>
  <si>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</si>
  <si>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</si>
  <si>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</si>
  <si>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</si>
  <si>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</si>
  <si>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</si>
  <si>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</si>
  <si>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</si>
  <si>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</si>
  <si>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</si>
  <si>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</si>
  <si>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</si>
  <si>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</si>
  <si>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</si>
  <si>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</si>
  <si>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</si>
  <si>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</si>
  <si>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</si>
  <si>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</si>
  <si>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</si>
  <si>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</si>
  <si>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</si>
  <si>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</si>
  <si>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</si>
  <si>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</si>
  <si>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</si>
  <si>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</si>
  <si>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</si>
  <si>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</si>
  <si>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</si>
  <si>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</si>
  <si>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</si>
  <si>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</si>
  <si>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</si>
  <si>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</si>
  <si>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</si>
  <si>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</si>
  <si>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</si>
  <si>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</si>
  <si>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</si>
  <si>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</si>
  <si>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</si>
  <si>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</si>
  <si>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</si>
  <si>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</si>
  <si>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</si>
  <si>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</si>
  <si>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</si>
  <si>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</si>
  <si>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</si>
  <si>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</si>
  <si>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</si>
  <si>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</si>
  <si>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</si>
  <si>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</si>
  <si>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</si>
  <si>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</si>
  <si>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</si>
  <si>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</si>
  <si>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</si>
  <si>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</si>
  <si>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</si>
  <si>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</si>
  <si>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</si>
  <si>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</si>
  <si>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</si>
  <si>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</si>
  <si>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</si>
  <si>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</si>
  <si>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</si>
  <si>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</si>
  <si>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</si>
  <si>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</si>
  <si>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</si>
  <si>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</si>
  <si>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</si>
  <si>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</si>
  <si>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</si>
  <si>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</si>
  <si>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</si>
  <si>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</si>
  <si>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</si>
  <si>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</si>
  <si>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</si>
  <si>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</si>
  <si>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</si>
  <si>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</si>
  <si>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</si>
  <si>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</si>
  <si>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</si>
  <si>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</si>
  <si>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</si>
  <si>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</si>
  <si>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</si>
  <si>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</si>
  <si>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</si>
  <si>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</si>
  <si>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</si>
  <si>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</si>
  <si>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</si>
  <si>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</si>
  <si>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</si>
  <si>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</si>
  <si>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</si>
  <si>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</si>
  <si>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</si>
  <si>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</si>
  <si>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</si>
  <si>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</si>
  <si>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</si>
  <si>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</si>
  <si>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</si>
  <si>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</si>
  <si>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</si>
  <si>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</si>
  <si>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</si>
  <si>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</si>
  <si>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</si>
  <si>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</si>
  <si>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</si>
  <si>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</si>
  <si>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</si>
  <si>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</si>
  <si>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</si>
  <si>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</si>
  <si>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</si>
  <si>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</si>
  <si>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</si>
  <si>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</si>
  <si>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</si>
  <si>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</si>
  <si>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</si>
  <si>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</si>
  <si>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</si>
  <si>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</si>
  <si>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</si>
  <si>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</si>
  <si>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</si>
  <si>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</si>
  <si>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</si>
  <si>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</si>
  <si>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</si>
  <si>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</si>
  <si>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</si>
  <si>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</si>
  <si>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</si>
  <si>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</si>
  <si>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 Donation</t>
  </si>
  <si>
    <t>Category</t>
  </si>
  <si>
    <t>Sub-Category</t>
  </si>
  <si>
    <t>Etiquetas de fila</t>
  </si>
  <si>
    <t>Total general</t>
  </si>
  <si>
    <t>Cuenta de state</t>
  </si>
  <si>
    <t>Etiquetas de columna</t>
  </si>
  <si>
    <t>(Todas)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</si>
  <si>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</si>
  <si>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</si>
  <si>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</si>
  <si>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</si>
  <si>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</si>
  <si>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</si>
  <si>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</si>
  <si>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</si>
  <si>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</si>
  <si>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</si>
  <si>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</si>
  <si>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</si>
  <si>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</si>
  <si>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</si>
  <si>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</si>
  <si>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</si>
  <si>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</si>
  <si>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</si>
  <si>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</si>
  <si>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</si>
  <si>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</si>
  <si>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</si>
  <si>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</si>
  <si>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</si>
  <si>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</si>
  <si>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</si>
  <si>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</si>
  <si>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</si>
  <si>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</si>
  <si>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</si>
  <si>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</si>
  <si>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</si>
  <si>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</si>
  <si>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</si>
  <si>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</si>
  <si>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</si>
  <si>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</si>
  <si>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</si>
  <si>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</si>
  <si>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</si>
  <si>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</si>
  <si>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</si>
  <si>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</si>
  <si>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</si>
  <si>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</si>
  <si>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</si>
  <si>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</si>
  <si>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</si>
  <si>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</si>
  <si>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</si>
  <si>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</si>
  <si>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</si>
  <si>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</si>
  <si>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</si>
  <si>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</si>
  <si>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</si>
  <si>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</si>
  <si>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</si>
  <si>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</si>
  <si>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</si>
  <si>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</si>
  <si>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</si>
  <si>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</si>
  <si>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</si>
  <si>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Parent Category</t>
  </si>
  <si>
    <t>Años</t>
  </si>
  <si>
    <t>Cuenta de Average Donation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</si>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</sst>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entury Gothi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[excel-challenge.xlsx]Hoja1!TablaDinámica1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Hoja1!$B$5:$B$14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2-43CD-8D08-10360823DC65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Hoja1!$C$5:$C$14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117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2-43CD-8D08-10360823DC65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Hoja1!$D$5:$D$14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2-43CD-8D08-10360823DC65}"/>
            </c:ext>
          </c:extLst>
        </c:ser>
        <c:ser>
          <c:idx val="3"/>
          <c:order val="3"/>
          <c:tx>
            <c:strRef>
              <c:f>Hoja1!$E$3:$E$4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Hoja1!$E$5:$E$14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2-43CD-8D08-10360823D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057832"/>
        <c:axId val="711063080"/>
      </c:barChart>
      <c:catAx>
        <c:axId val="711057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>
                    <a:latin typeface="Century Gothic" panose="020B0502020202020204" pitchFamily="34" charset="0"/>
                  </a:rPr>
                  <a:t>Category of KickStater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11063080"/>
        <c:crosses val="autoZero"/>
        <c:auto val="1"/>
        <c:lblAlgn val="ctr"/>
        <c:lblOffset val="100"/>
        <c:noMultiLvlLbl val="0"/>
      </c:catAx>
      <c:valAx>
        <c:axId val="7110630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>
                    <a:latin typeface="Century Gothic" panose="020B0502020202020204" pitchFamily="34" charset="0"/>
                  </a:rPr>
                  <a:t># of KickStarter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1105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[excel-challenge.xlsx]Hoja2!TablaDinámica4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Hoja2!$B$6:$B$47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B-4DDA-B7C1-DB68DB231CD1}"/>
            </c:ext>
          </c:extLst>
        </c:ser>
        <c:ser>
          <c:idx val="1"/>
          <c:order val="1"/>
          <c:tx>
            <c:strRef>
              <c:f>Hoja2!$C$4:$C$5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Hoja2!$C$6:$C$47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B-4DDA-B7C1-DB68DB231CD1}"/>
            </c:ext>
          </c:extLst>
        </c:ser>
        <c:ser>
          <c:idx val="2"/>
          <c:order val="2"/>
          <c:tx>
            <c:strRef>
              <c:f>Hoja2!$D$4:$D$5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Hoja2!$D$6:$D$47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B-4DDA-B7C1-DB68DB231CD1}"/>
            </c:ext>
          </c:extLst>
        </c:ser>
        <c:ser>
          <c:idx val="3"/>
          <c:order val="3"/>
          <c:tx>
            <c:strRef>
              <c:f>Hoja2!$E$4:$E$5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Hoja2!$E$6:$E$47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B-4DDA-B7C1-DB68DB231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9228152"/>
        <c:axId val="929226840"/>
      </c:barChart>
      <c:catAx>
        <c:axId val="929228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929226840"/>
        <c:crosses val="autoZero"/>
        <c:auto val="1"/>
        <c:lblAlgn val="ctr"/>
        <c:lblOffset val="100"/>
        <c:noMultiLvlLbl val="0"/>
      </c:catAx>
      <c:valAx>
        <c:axId val="92922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# kickstarters</a:t>
                </a:r>
                <a:r>
                  <a:rPr lang="es-MX" baseline="0"/>
                  <a:t> projects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92922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[excel-challenge.xlsx]Hoja3!TablaDinámica3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4-41F7-9BBD-3AE1E74444F2}"/>
            </c:ext>
          </c:extLst>
        </c:ser>
        <c:ser>
          <c:idx val="1"/>
          <c:order val="1"/>
          <c:tx>
            <c:strRef>
              <c:f>Hoja3!$C$4:$C$5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4-41F7-9BBD-3AE1E74444F2}"/>
            </c:ext>
          </c:extLst>
        </c:ser>
        <c:ser>
          <c:idx val="2"/>
          <c:order val="2"/>
          <c:tx>
            <c:strRef>
              <c:f>Hoja3!$D$4:$D$5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4-41F7-9BBD-3AE1E74444F2}"/>
            </c:ext>
          </c:extLst>
        </c:ser>
        <c:ser>
          <c:idx val="3"/>
          <c:order val="3"/>
          <c:tx>
            <c:strRef>
              <c:f>Hoja3!$E$4:$E$5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Hoja3!$E$6:$E$18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14-41F7-9BBD-3AE1E7444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821344"/>
        <c:axId val="743821672"/>
      </c:lineChart>
      <c:catAx>
        <c:axId val="743821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Date</a:t>
                </a:r>
                <a:r>
                  <a:rPr lang="es-MX" baseline="0"/>
                  <a:t> Created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43821672"/>
        <c:crosses val="autoZero"/>
        <c:auto val="1"/>
        <c:lblAlgn val="ctr"/>
        <c:lblOffset val="100"/>
        <c:noMultiLvlLbl val="0"/>
      </c:catAx>
      <c:valAx>
        <c:axId val="74382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# of</a:t>
                </a:r>
                <a:r>
                  <a:rPr lang="es-MX" baseline="0"/>
                  <a:t> KickStater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438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[excel-challenge.xlsx]Report,!TablaDinámica5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'Report,'!$B$3:$B$4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'Report,'!$A$5:$A$14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'Report,'!$B$5:$B$14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4-4369-878B-20D5871C466D}"/>
            </c:ext>
          </c:extLst>
        </c:ser>
        <c:ser>
          <c:idx val="1"/>
          <c:order val="1"/>
          <c:tx>
            <c:strRef>
              <c:f>'Report,'!$C$3:$C$4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'Report,'!$A$5:$A$14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'Report,'!$C$5:$C$14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4-4369-878B-20D5871C466D}"/>
            </c:ext>
          </c:extLst>
        </c:ser>
        <c:ser>
          <c:idx val="2"/>
          <c:order val="2"/>
          <c:tx>
            <c:strRef>
              <c:f>'Report,'!$D$3:$D$4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'Report,'!$A$5:$A$14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'Report,'!$D$5:$D$14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4-4369-878B-20D5871C466D}"/>
            </c:ext>
          </c:extLst>
        </c:ser>
        <c:ser>
          <c:idx val="3"/>
          <c:order val="3"/>
          <c:tx>
            <c:strRef>
              <c:f>'Report,'!$E$3:$E$4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'Report,'!$A$5:$A$14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'Report,'!$E$5:$E$14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74-4369-878B-20D5871C4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179344"/>
        <c:axId val="779201384"/>
      </c:barChart>
      <c:catAx>
        <c:axId val="288179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79201384"/>
        <c:crosses val="autoZero"/>
        <c:auto val="1"/>
        <c:lblAlgn val="ctr"/>
        <c:lblOffset val="100"/>
        <c:noMultiLvlLbl val="0"/>
      </c:catAx>
      <c:valAx>
        <c:axId val="779201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Average</a:t>
                </a:r>
                <a:r>
                  <a:rPr lang="es-MX" baseline="0"/>
                  <a:t> Donation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28817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[excel-challenge.xlsx]Report,!TablaDinámica6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'Report,'!$B$27:$B$28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'Report,'!$A$29:$A$50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'Report,'!$B$29:$B$50</c:f>
              <c:numCache>
                <c:formatCode>General</c:formatCode>
                <c:ptCount val="21"/>
                <c:pt idx="3">
                  <c:v>1</c:v>
                </c:pt>
                <c:pt idx="5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5</c:v>
                </c:pt>
                <c:pt idx="13">
                  <c:v>1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14</c:v>
                </c:pt>
                <c:pt idx="18">
                  <c:v>17</c:v>
                </c:pt>
                <c:pt idx="19">
                  <c:v>25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D-45E0-A1E2-DA684F28A9CB}"/>
            </c:ext>
          </c:extLst>
        </c:ser>
        <c:ser>
          <c:idx val="1"/>
          <c:order val="1"/>
          <c:tx>
            <c:strRef>
              <c:f>'Report,'!$C$27:$C$28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'Report,'!$A$29:$A$50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'Report,'!$C$29:$C$50</c:f>
              <c:numCache>
                <c:formatCode>General</c:formatCode>
                <c:ptCount val="21"/>
                <c:pt idx="1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6</c:v>
                </c:pt>
                <c:pt idx="10">
                  <c:v>4</c:v>
                </c:pt>
                <c:pt idx="11">
                  <c:v>14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19</c:v>
                </c:pt>
                <c:pt idx="16">
                  <c:v>27</c:v>
                </c:pt>
                <c:pt idx="17">
                  <c:v>41</c:v>
                </c:pt>
                <c:pt idx="18">
                  <c:v>64</c:v>
                </c:pt>
                <c:pt idx="19">
                  <c:v>205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9D-45E0-A1E2-DA684F28A9CB}"/>
            </c:ext>
          </c:extLst>
        </c:ser>
        <c:ser>
          <c:idx val="2"/>
          <c:order val="2"/>
          <c:tx>
            <c:strRef>
              <c:f>'Report,'!$D$27:$D$28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'Report,'!$A$29:$A$50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'Report,'!$D$29:$D$50</c:f>
              <c:numCache>
                <c:formatCode>General</c:formatCode>
                <c:ptCount val="21"/>
                <c:pt idx="4">
                  <c:v>1</c:v>
                </c:pt>
                <c:pt idx="8">
                  <c:v>3</c:v>
                </c:pt>
                <c:pt idx="10">
                  <c:v>1</c:v>
                </c:pt>
                <c:pt idx="11">
                  <c:v>1</c:v>
                </c:pt>
                <c:pt idx="14">
                  <c:v>2</c:v>
                </c:pt>
                <c:pt idx="18">
                  <c:v>1</c:v>
                </c:pt>
                <c:pt idx="19">
                  <c:v>8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9D-45E0-A1E2-DA684F28A9CB}"/>
            </c:ext>
          </c:extLst>
        </c:ser>
        <c:ser>
          <c:idx val="3"/>
          <c:order val="3"/>
          <c:tx>
            <c:strRef>
              <c:f>'Report,'!$E$27:$E$28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'Report,'!$A$29:$A$50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'Report,'!$E$29:$E$50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2</c:v>
                </c:pt>
                <c:pt idx="12">
                  <c:v>7</c:v>
                </c:pt>
                <c:pt idx="13">
                  <c:v>11</c:v>
                </c:pt>
                <c:pt idx="14">
                  <c:v>10</c:v>
                </c:pt>
                <c:pt idx="15">
                  <c:v>7</c:v>
                </c:pt>
                <c:pt idx="16">
                  <c:v>23</c:v>
                </c:pt>
                <c:pt idx="17">
                  <c:v>19</c:v>
                </c:pt>
                <c:pt idx="18">
                  <c:v>64</c:v>
                </c:pt>
                <c:pt idx="19">
                  <c:v>366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9D-45E0-A1E2-DA684F28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57804160"/>
        <c:axId val="957805472"/>
      </c:barChart>
      <c:catAx>
        <c:axId val="9578041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>
                    <a:latin typeface="Century Gothic" panose="020B0502020202020204" pitchFamily="34" charset="0"/>
                  </a:rPr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957805472"/>
        <c:crosses val="autoZero"/>
        <c:auto val="1"/>
        <c:lblAlgn val="ctr"/>
        <c:lblOffset val="100"/>
        <c:noMultiLvlLbl val="0"/>
      </c:catAx>
      <c:valAx>
        <c:axId val="95780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>
                    <a:latin typeface="Century Gothic" panose="020B0502020202020204" pitchFamily="34" charset="0"/>
                  </a:rPr>
                  <a:t># of KickStarter</a:t>
                </a:r>
                <a:r>
                  <a:rPr lang="es-MX" baseline="0">
                    <a:latin typeface="Century Gothic" panose="020B0502020202020204" pitchFamily="34" charset="0"/>
                  </a:rPr>
                  <a:t> proyects by state</a:t>
                </a:r>
                <a:endParaRPr lang="es-MX">
                  <a:latin typeface="Century Gothic" panose="020B0502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95780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[excel-challenge.xlsx]Report,!TablaDinámica7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'Report,'!$B$60:$B$61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'Report,'!$A$62:$A$74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'Report,'!$B$62:$B$74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A-4A9E-AEB8-3A4D27A031DB}"/>
            </c:ext>
          </c:extLst>
        </c:ser>
        <c:ser>
          <c:idx val="1"/>
          <c:order val="1"/>
          <c:tx>
            <c:strRef>
              <c:f>'Report,'!$C$60:$C$61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'Report,'!$A$62:$A$74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'Report,'!$C$62:$C$74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A-4A9E-AEB8-3A4D27A031DB}"/>
            </c:ext>
          </c:extLst>
        </c:ser>
        <c:ser>
          <c:idx val="2"/>
          <c:order val="2"/>
          <c:tx>
            <c:strRef>
              <c:f>'Report,'!$D$60:$D$61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'Report,'!$A$62:$A$74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'Report,'!$D$62:$D$74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4A-4A9E-AEB8-3A4D27A031DB}"/>
            </c:ext>
          </c:extLst>
        </c:ser>
        <c:ser>
          <c:idx val="3"/>
          <c:order val="3"/>
          <c:tx>
            <c:strRef>
              <c:f>'Report,'!$E$60:$E$61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'Report,'!$A$62:$A$74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'Report,'!$E$62:$E$74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4A-4A9E-AEB8-3A4D27A03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368016"/>
        <c:axId val="784369000"/>
      </c:lineChart>
      <c:catAx>
        <c:axId val="78436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Month</a:t>
                </a:r>
                <a:r>
                  <a:rPr lang="es-MX" baseline="0"/>
                  <a:t> of end conversion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84369000"/>
        <c:crosses val="autoZero"/>
        <c:auto val="1"/>
        <c:lblAlgn val="ctr"/>
        <c:lblOffset val="100"/>
        <c:noMultiLvlLbl val="0"/>
      </c:catAx>
      <c:valAx>
        <c:axId val="78436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# Kickstarter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8436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7</xdr:row>
      <xdr:rowOff>33337</xdr:rowOff>
    </xdr:from>
    <xdr:to>
      <xdr:col>17</xdr:col>
      <xdr:colOff>276225</xdr:colOff>
      <xdr:row>21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6BAAAD-683C-4637-BB7A-0C312ACAD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7</xdr:row>
      <xdr:rowOff>104775</xdr:rowOff>
    </xdr:from>
    <xdr:to>
      <xdr:col>16</xdr:col>
      <xdr:colOff>295274</xdr:colOff>
      <xdr:row>26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ABA43F0-C2C4-4FCC-BDE1-06886ED4C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10</xdr:row>
      <xdr:rowOff>14287</xdr:rowOff>
    </xdr:from>
    <xdr:to>
      <xdr:col>13</xdr:col>
      <xdr:colOff>647700</xdr:colOff>
      <xdr:row>24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C1CB0C-862B-48ED-BAEB-B828D96A2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1171575</xdr:colOff>
      <xdr:row>2</xdr:row>
      <xdr:rowOff>157162</xdr:rowOff>
    </xdr:from>
    <xdr:to>
      <xdr:col>9</xdr:col>
      <xdr:colOff>1314450</xdr:colOff>
      <xdr:row>17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5E9231-86A4-4A99-96C6-FE8529CBD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27</xdr:row>
      <xdr:rowOff>57150</xdr:rowOff>
    </xdr:from>
    <xdr:to>
      <xdr:col>10</xdr:col>
      <xdr:colOff>95250</xdr:colOff>
      <xdr:row>46</xdr:row>
      <xdr:rowOff>14287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7FC1371-B01B-494B-BCA0-C69852265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738187</xdr:colOff>
      <xdr:row>61</xdr:row>
      <xdr:rowOff>61912</xdr:rowOff>
    </xdr:from>
    <xdr:to>
      <xdr:col>9</xdr:col>
      <xdr:colOff>1828800</xdr:colOff>
      <xdr:row>75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4CC1EF3-2617-4EF1-84F7-1DF85ED8B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villalpando alvarez" refreshedDate="44270.546078356485" createdVersion="6" refreshedVersion="6" minRefreshableVersion="3" recordCount="4114" xr:uid="{181C8FD2-8A20-49DA-896C-7AD0D48F5F9F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 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Trimestres" numFmtId="0" databaseField="0">
      <fieldGroup base="18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" numFmtId="0" databaseField="0">
      <fieldGroup base="18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  <cacheField name="Trimestres2" numFmtId="0" databaseField="0">
      <fieldGroup base="19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2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villalpando alvarez" refreshedDate="44270.546078703701" createdVersion="6" refreshedVersion="6" minRefreshableVersion="3" recordCount="4114" xr:uid="{B36A75B7-6FDA-4586-9398-F37163B7914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">
      <sharedItems containsSemiMixedTypes="0" containsString="0" containsNumber="1" minValue="0" maxValue="2260300"/>
    </cacheField>
    <cacheField name="Average Donation" numFmtId="0">
      <sharedItems containsMixedTypes="1" containsNumber="1" minValue="1" maxValue="3304"/>
    </cacheField>
    <cacheField name="Category" numFmtId="0">
      <sharedItems count="19">
        <s v="film &amp; video"/>
        <s v="theater"/>
        <s v="technology"/>
        <s v="publishing"/>
        <s v="music"/>
        <s v="journalism"/>
        <s v="games"/>
        <s v="food"/>
        <s v="photography"/>
        <s v="food/" u="1"/>
        <s v="technology/" u="1"/>
        <s v="games/" u="1"/>
        <s v="film &amp; video/" u="1"/>
        <s v="journalism/" u="1"/>
        <s v="f" u="1"/>
        <s v="publishing/" u="1"/>
        <s v="music/" u="1"/>
        <s v="photography/" u="1"/>
        <s v="theater/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x v="12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x v="13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x v="21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x v="2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x v="2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x v="3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x v="48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x v="5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x v="5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x v="5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x v="65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x v="67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x v="76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x v="79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x v="8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x v="10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x v="103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x v="104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x v="108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x v="111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x v="113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x v="11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x v="12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x v="12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x v="121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x v="121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x v="134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x v="13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x v="121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x v="14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x v="146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x v="121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x v="12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x v="152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x v="121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x v="153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x v="121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x v="154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x v="15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x v="121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x v="156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x v="157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x v="158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x v="159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x v="160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x v="161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x v="162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x v="16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x v="164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x v="16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x v="121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x v="166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x v="167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x v="121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x v="168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x v="169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x v="170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x v="171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x v="17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x v="17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x v="17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x v="17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x v="101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x v="17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x v="177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x v="178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x v="121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x v="179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x v="121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x v="18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x v="18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x v="18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x v="121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x v="183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x v="18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x v="18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x v="186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x v="18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x v="18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x v="189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x v="190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x v="19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x v="19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x v="193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x v="194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x v="19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x v="19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x v="197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x v="198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x v="199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x v="200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x v="201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x v="2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x v="203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x v="20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x v="20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x v="206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x v="207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x v="20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x v="209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x v="210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x v="21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x v="21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x v="213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x v="214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x v="21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x v="21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x v="217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x v="218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x v="219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x v="220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x v="221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x v="222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x v="223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x v="22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x v="225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x v="226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x v="22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x v="228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x v="229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x v="230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x v="23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x v="232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x v="233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x v="234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x v="235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x v="236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x v="237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x v="238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x v="239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x v="240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x v="241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x v="242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x v="243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x v="244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x v="24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x v="24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x v="247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x v="248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x v="249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x v="250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x v="251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x v="25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x v="253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x v="25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x v="255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x v="256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x v="257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x v="25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x v="259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x v="26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x v="261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x v="262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x v="263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x v="26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x v="26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x v="266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x v="26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x v="26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x v="269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x v="270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x v="271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x v="27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x v="273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x v="27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x v="275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x v="276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x v="277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x v="278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x v="27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x v="28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x v="281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x v="282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x v="283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x v="284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x v="28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x v="286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x v="28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x v="28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x v="28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x v="290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x v="29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x v="29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x v="293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x v="294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x v="29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x v="296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x v="29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x v="298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x v="299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x v="300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x v="301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x v="302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x v="303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x v="304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x v="30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x v="30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x v="307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x v="308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x v="309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x v="310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x v="31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x v="31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x v="313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x v="314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x v="315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x v="316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x v="31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x v="31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x v="31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x v="32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x v="32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x v="32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x v="323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x v="324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x v="32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x v="326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x v="327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x v="32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x v="32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x v="330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x v="33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x v="332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x v="333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x v="334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x v="33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x v="33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x v="33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x v="338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x v="339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x v="340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x v="34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x v="342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x v="343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x v="344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x v="345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x v="346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x v="347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x v="348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x v="349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x v="35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x v="351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x v="352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x v="35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x v="354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x v="355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x v="356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x v="357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x v="358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x v="359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x v="36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x v="361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x v="362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x v="36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x v="364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x v="36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x v="366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x v="36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x v="121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x v="368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x v="369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x v="370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x v="3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x v="37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x v="37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x v="121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x v="121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x v="37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x v="3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x v="376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x v="377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x v="378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x v="121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x v="379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x v="38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x v="381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x v="38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x v="383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x v="384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x v="38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x v="386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x v="12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x v="38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x v="388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x v="38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x v="121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x v="157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x v="390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x v="391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x v="39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x v="121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x v="3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x v="394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x v="39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x v="396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x v="397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x v="398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x v="399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x v="400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x v="401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x v="121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x v="120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x v="402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x v="40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x v="40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x v="40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x v="40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x v="40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x v="408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x v="409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x v="41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x v="18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x v="411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x v="41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x v="41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x v="41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x v="415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x v="416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x v="417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x v="418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x v="419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x v="420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x v="421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x v="422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x v="42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x v="42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x v="425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x v="426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x v="427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x v="4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x v="429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x v="430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x v="431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x v="432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x v="433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x v="434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x v="43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x v="12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x v="384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x v="436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x v="366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x v="43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x v="438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x v="377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x v="43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x v="440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x v="441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x v="44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x v="443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x v="121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x v="444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x v="445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x v="446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x v="447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x v="448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x v="135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x v="449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x v="45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x v="451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x v="452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x v="119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x v="453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x v="436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x v="121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x v="144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x v="121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x v="45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x v="455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x v="456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x v="457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x v="458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x v="409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x v="459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x v="460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x v="366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x v="119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x v="46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x v="462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x v="46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x v="46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x v="121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x v="46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x v="466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x v="144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x v="121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x v="467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x v="121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x v="468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x v="469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x v="470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x v="47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x v="472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x v="47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x v="474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x v="475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x v="12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x v="453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x v="121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x v="366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x v="476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x v="477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x v="47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x v="479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x v="480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x v="481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x v="482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x v="48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x v="48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x v="485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x v="486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x v="487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x v="48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x v="489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x v="490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x v="491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x v="492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x v="493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x v="49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x v="495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x v="496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x v="497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x v="498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x v="499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x v="500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x v="453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x v="501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x v="502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x v="503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x v="504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x v="50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x v="506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x v="414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x v="507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x v="508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x v="50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x v="510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x v="511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x v="512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x v="513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x v="51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x v="515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x v="516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x v="517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x v="518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x v="519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x v="520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x v="521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x v="438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x v="52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x v="52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x v="52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x v="525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x v="526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x v="52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x v="52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x v="529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x v="530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x v="531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x v="532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x v="533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x v="534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x v="53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x v="458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x v="536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x v="537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x v="538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x v="53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x v="540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x v="541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x v="542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x v="381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x v="543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x v="54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x v="545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x v="54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x v="547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x v="548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x v="549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x v="550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x v="551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x v="552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x v="553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x v="5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x v="555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x v="556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x v="557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x v="558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x v="55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x v="560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x v="56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x v="56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x v="563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x v="56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x v="565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x v="5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x v="567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x v="568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x v="56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x v="570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x v="571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x v="572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x v="573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x v="57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x v="57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x v="576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x v="577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x v="57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x v="579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x v="580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x v="58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x v="582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x v="583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x v="584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x v="121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x v="585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x v="586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x v="587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x v="498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x v="447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x v="58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x v="589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x v="453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x v="590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x v="591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x v="5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x v="59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x v="594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x v="59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x v="596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x v="597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x v="59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x v="599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x v="600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x v="60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x v="60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x v="60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x v="604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x v="6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x v="606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x v="607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x v="608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x v="60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x v="610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x v="611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x v="612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x v="61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x v="61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15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x v="616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x v="61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x v="618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x v="61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15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x v="620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x v="62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x v="622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x v="62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x v="624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x v="625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x v="626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x v="62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x v="62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x v="629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x v="630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x v="631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x v="63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x v="633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x v="63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x v="635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x v="636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x v="637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x v="63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x v="63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x v="64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x v="64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x v="642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x v="643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x v="64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x v="645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x v="64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x v="64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x v="64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x v="64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x v="65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x v="65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x v="65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x v="653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x v="654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x v="65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x v="65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x v="65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x v="658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x v="18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x v="65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x v="66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x v="661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x v="66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x v="66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x v="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x v="476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x v="66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x v="66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x v="66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x v="381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x v="66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x v="66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x v="67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x v="67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x v="67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x v="151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x v="377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x v="67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x v="121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x v="674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x v="675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x v="676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x v="677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x v="18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x v="678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x v="679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x v="680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x v="681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x v="66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x v="682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x v="683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x v="684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x v="68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x v="379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x v="686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x v="687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x v="688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x v="436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x v="436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x v="689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x v="18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x v="379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x v="69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x v="691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x v="121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x v="178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x v="692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x v="69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x v="69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x v="18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x v="695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x v="696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x v="697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x v="698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x v="699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x v="7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x v="121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x v="121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x v="701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x v="16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x v="702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x v="7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x v="70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x v="384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x v="13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x v="384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x v="705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x v="70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x v="707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x v="7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x v="70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x v="710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x v="711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x v="12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x v="88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x v="498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x v="71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x v="71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x v="71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x v="71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x v="716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x v="71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x v="718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x v="71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x v="720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x v="721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x v="722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x v="723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x v="724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x v="725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x v="72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x v="72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x v="728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x v="729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x v="73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x v="73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x v="732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x v="733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x v="73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x v="73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x v="736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x v="737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x v="738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x v="739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x v="740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x v="741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x v="742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x v="74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x v="744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x v="74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x v="746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x v="74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x v="748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x v="121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x v="749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x v="31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x v="75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x v="751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x v="752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x v="753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x v="754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x v="31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x v="75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x v="756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x v="757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x v="758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x v="759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x v="760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x v="761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x v="762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x v="763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x v="764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x v="76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x v="409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x v="178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x v="698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x v="766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x v="767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x v="768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x v="769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x v="379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x v="77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x v="77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x v="772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x v="46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x v="773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x v="77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x v="77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x v="77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x v="77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x v="778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x v="779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x v="78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x v="781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x v="782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x v="78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x v="784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x v="78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x v="78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x v="78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x v="788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x v="78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x v="790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x v="791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x v="792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x v="409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x v="79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x v="366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x v="794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x v="450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x v="121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x v="121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x v="73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x v="121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x v="795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x v="79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x v="797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x v="798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x v="799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x v="436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x v="800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x v="801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x v="802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x v="803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x v="377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x v="80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x v="805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x v="366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x v="806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x v="807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x v="121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x v="808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x v="507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x v="121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x v="809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x v="810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x v="38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x v="366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x v="8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x v="81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x v="813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x v="81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x v="815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x v="816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x v="384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x v="119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x v="81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x v="8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x v="79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x v="819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x v="820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x v="821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x v="822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x v="8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x v="82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x v="82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x v="514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x v="826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x v="827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x v="828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x v="144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x v="121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x v="829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x v="830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x v="83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x v="83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x v="689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x v="830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x v="121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x v="833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x v="12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x v="834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x v="835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x v="683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x v="121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x v="121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x v="836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x v="121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x v="10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x v="83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x v="121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x v="838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x v="839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x v="84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x v="121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x v="84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x v="7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x v="149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x v="842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x v="121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x v="69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x v="12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x v="121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x v="843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x v="121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x v="844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x v="121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x v="121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x v="84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x v="846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x v="847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x v="848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x v="162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x v="73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x v="384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x v="121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x v="18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x v="849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x v="178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x v="119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x v="121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x v="144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x v="85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x v="851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x v="852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x v="689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x v="85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x v="854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x v="85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x v="856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x v="857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x v="85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x v="85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x v="860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x v="861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x v="86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x v="863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x v="864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x v="86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x v="86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x v="867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x v="8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x v="86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x v="870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x v="871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x v="872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x v="873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x v="874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x v="875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x v="876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x v="877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x v="87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x v="879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x v="880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x v="881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x v="882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x v="88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x v="88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x v="885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x v="886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x v="88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x v="888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x v="88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x v="890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x v="891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x v="892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x v="893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x v="894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x v="895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x v="896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x v="89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x v="384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x v="379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x v="86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x v="436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x v="898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x v="899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x v="900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x v="901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x v="902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x v="903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x v="904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x v="90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x v="906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x v="90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x v="9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x v="909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x v="910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x v="911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x v="91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x v="913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x v="91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x v="915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x v="916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x v="91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x v="918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x v="91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x v="920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x v="92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x v="92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x v="92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x v="924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x v="925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x v="926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x v="92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x v="92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x v="9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x v="930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x v="47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x v="931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x v="93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x v="933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x v="93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x v="935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x v="9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x v="937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x v="938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x v="939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x v="940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x v="9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x v="94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x v="943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x v="94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x v="94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x v="94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x v="94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x v="948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x v="949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x v="950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x v="951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x v="952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x v="95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x v="95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x v="955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x v="95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x v="95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x v="95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x v="73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x v="959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x v="960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x v="96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x v="96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x v="96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x v="9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x v="965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x v="9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x v="96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x v="968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x v="969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x v="970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x v="971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x v="972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x v="97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x v="974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x v="975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x v="73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x v="976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x v="97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x v="97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x v="979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x v="980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x v="981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x v="982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x v="983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x v="984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x v="98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x v="98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x v="98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x v="98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x v="989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x v="9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x v="99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x v="99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x v="993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x v="99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x v="99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x v="996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x v="997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x v="998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x v="999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x v="1000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x v="1001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x v="100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x v="1003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x v="100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x v="1005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x v="1006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x v="100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x v="1008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x v="1009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x v="1010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x v="1011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x v="379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x v="1012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x v="1013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x v="101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x v="101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x v="1016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x v="101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x v="101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x v="1019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x v="1020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x v="1021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x v="102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x v="10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x v="102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x v="1025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x v="1026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x v="1027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x v="1028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x v="1029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x v="1030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x v="1031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x v="1032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x v="103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x v="372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x v="1034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x v="1035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x v="1036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x v="1037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x v="10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x v="1039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x v="1040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x v="104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x v="1042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x v="104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x v="1044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x v="10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x v="1046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x v="104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x v="104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x v="1049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x v="1050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x v="1051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x v="1052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x v="507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x v="1053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x v="1054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x v="105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x v="105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x v="446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x v="1057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x v="901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x v="1058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x v="12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x v="1059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x v="2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x v="1060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x v="106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x v="1062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x v="507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x v="1063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x v="1064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x v="766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x v="18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x v="1065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x v="121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x v="121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x v="384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x v="1066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x v="1067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x v="121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x v="1068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x v="106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x v="1070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x v="1071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x v="107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x v="107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x v="1074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x v="1075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x v="107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x v="107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x v="107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x v="1079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x v="1080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x v="1081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x v="1082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x v="108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x v="1084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x v="1085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x v="108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x v="108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x v="844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x v="384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x v="587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x v="121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x v="1088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x v="2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x v="1089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x v="109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x v="1091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x v="1092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x v="1093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x v="1094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x v="1095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x v="1096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x v="1097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x v="109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x v="1099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x v="110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x v="110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x v="1102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x v="1103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x v="110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x v="110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x v="1106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x v="1107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x v="1108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x v="1109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x v="1110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x v="111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x v="1112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x v="1113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x v="111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x v="1115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x v="1116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x v="1117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x v="1118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x v="111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x v="1120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x v="1121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x v="1122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x v="1123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x v="1124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x v="112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x v="112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x v="1127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x v="112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x v="112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x v="1130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x v="113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x v="366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x v="13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x v="119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x v="121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x v="12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x v="1132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x v="121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x v="88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x v="11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x v="113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x v="12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x v="113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x v="121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x v="121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x v="121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x v="1136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x v="101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x v="123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x v="73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x v="842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x v="40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x v="121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x v="66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x v="119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x v="101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x v="1137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x v="1138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x v="1139"/>
    <x v="3"/>
    <s v="art books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x v="121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x v="1140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x v="135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x v="69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x v="1141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x v="1142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x v="1143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x v="178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x v="446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x v="22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x v="45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x v="121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x v="144"/>
    <x v="8"/>
    <s v="places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x v="1144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x v="2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x v="121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x v="1145"/>
    <x v="8"/>
    <s v="places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x v="121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x v="120"/>
    <x v="8"/>
    <s v="places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x v="121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x v="121"/>
    <x v="8"/>
    <s v="places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x v="1146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x v="1147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x v="121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x v="120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x v="442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x v="379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x v="384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x v="121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x v="120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x v="121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x v="1148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x v="1149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x v="1150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x v="1151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x v="115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x v="1153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x v="1154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x v="1155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x v="1156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x v="1157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x v="1158"/>
    <x v="4"/>
    <s v="rock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x v="1159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x v="73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x v="1160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x v="1161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x v="1162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x v="1163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x v="1164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x v="1165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x v="1166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x v="1167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x v="116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x v="1169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x v="1170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x v="1171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x v="1172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x v="1173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x v="1174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x v="11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x v="1176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x v="1177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x v="1178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x v="1179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x v="1180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x v="1181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x v="1182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x v="1183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x v="1184"/>
    <x v="4"/>
    <s v="rock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85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x v="1186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x v="1187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x v="1188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x v="317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x v="1189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x v="1190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x v="1191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x v="1192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x v="119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x v="1194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x v="1195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x v="1196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x v="1197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x v="119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x v="1199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x v="1200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x v="1201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x v="1202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x v="1203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x v="1204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x v="1205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x v="1206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x v="1207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x v="1208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x v="1209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x v="1210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x v="1211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x v="1212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x v="121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x v="1214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x v="404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x v="1215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x v="1216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x v="1217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x v="1218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x v="121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x v="1220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x v="1221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x v="122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x v="1223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x v="372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x v="1224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x v="1225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x v="121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x v="122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x v="1227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x v="1228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x v="666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x v="1229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x v="1230"/>
    <x v="4"/>
    <s v="faith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x v="1231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x v="1232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x v="1233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x v="12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x v="436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x v="144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x v="1235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x v="121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x v="1236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x v="121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x v="1237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x v="1238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x v="144"/>
    <x v="4"/>
    <s v="faith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x v="120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x v="157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x v="1239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x v="121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x v="121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x v="1240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x v="121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x v="1241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x v="447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x v="1242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x v="121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x v="73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x v="1243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x v="148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x v="73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x v="1244"/>
    <x v="4"/>
    <s v="faith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x v="839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x v="123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x v="124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x v="121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x v="120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x v="124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x v="440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x v="1247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x v="1248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x v="120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x v="1249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x v="121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x v="121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x v="121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x v="121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x v="121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x v="120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x v="698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x v="1250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x v="98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x v="135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x v="120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x v="121"/>
    <x v="4"/>
    <s v="faith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x v="1251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x v="1252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x v="12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x v="1254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x v="1255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x v="1256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x v="1257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x v="1258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x v="1259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x v="1260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x v="1261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x v="1262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x v="126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x v="1264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x v="507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x v="1265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x v="1266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x v="1267"/>
    <x v="8"/>
    <s v="photobooks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x v="1268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x v="1269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x v="1270"/>
    <x v="8"/>
    <s v="photobooks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x v="1271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x v="1272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x v="1273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x v="1274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x v="121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x v="1275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x v="1276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x v="1277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x v="456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x v="1278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x v="1279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x v="1280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x v="1281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x v="1282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x v="33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x v="1283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x v="1284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x v="1285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x v="1286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x v="1287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x v="1288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x v="1289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x v="1290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x v="1291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x v="1292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x v="1293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x v="1090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x v="119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x v="1294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x v="129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x v="1296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x v="135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x v="1297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x v="1298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x v="129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x v="1300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x v="1301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x v="1302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x v="1303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x v="1304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x v="1305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x v="130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x v="1307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x v="1308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x v="1309"/>
    <x v="8"/>
    <s v="photobooks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x v="1310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x v="1311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x v="1312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x v="507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x v="1313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x v="13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x v="121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x v="1315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x v="121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x v="1316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x v="1317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x v="121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x v="1318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x v="1319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x v="1320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x v="50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x v="1321"/>
    <x v="4"/>
    <s v="rock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x v="1322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x v="1323"/>
    <x v="4"/>
    <s v="rock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x v="1324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x v="1325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x v="1326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x v="1327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x v="1328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x v="132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x v="384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x v="840"/>
    <x v="4"/>
    <s v="rock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x v="1330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x v="1331"/>
    <x v="4"/>
    <s v="rock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x v="1332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x v="1333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x v="1334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x v="1335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x v="1336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x v="1337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x v="1338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x v="1339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x v="1340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x v="1341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x v="1342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x v="1343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x v="134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x v="134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x v="1346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x v="1347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x v="1348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x v="1349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x v="1350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x v="135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x v="1352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x v="1353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x v="1354"/>
    <x v="4"/>
    <s v="rock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x v="135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x v="1356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x v="121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x v="1357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x v="144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x v="1358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x v="453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x v="372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x v="119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x v="1359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x v="121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x v="1360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x v="136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x v="1362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x v="666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x v="31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x v="1363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x v="121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x v="121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x v="121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x v="366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x v="1364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x v="1365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x v="1366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x v="1367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x v="1368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x v="1369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x v="1370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x v="1371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x v="1372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x v="137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x v="1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x v="1375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x v="1376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x v="1377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x v="1378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x v="137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x v="1380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x v="1381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x v="1382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x v="138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x v="1384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x v="1385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x v="143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x v="1386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x v="384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x v="689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x v="1387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x v="1241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x v="1388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x v="1389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x v="1390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x v="119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x v="1391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x v="1392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x v="18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x v="453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x v="1363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x v="1393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x v="684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x v="1394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x v="1395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x v="1237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x v="1396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x v="1397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x v="1398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x v="1399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x v="1400"/>
    <x v="4"/>
    <s v="indie rock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x v="1401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x v="1402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x v="1403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x v="1404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x v="1405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x v="14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x v="1407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x v="1408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x v="1409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x v="1410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x v="1411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x v="1412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x v="1413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x v="1414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x v="1415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x v="1416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x v="1417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x v="1418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x v="1419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x v="1420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x v="142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x v="142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x v="1423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x v="1424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x v="1425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x v="142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x v="1427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x v="1428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x v="1429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x v="1430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x v="1431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x v="1432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x v="1433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x v="1434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x v="1435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x v="1436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x v="1437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x v="1438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x v="1439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x v="1440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x v="1441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x v="144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x v="1443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x v="1444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x v="1445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x v="1446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x v="1447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x v="1448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x v="1449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x v="1450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x v="1451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x v="1452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x v="1453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x v="1454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x v="145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x v="121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x v="1456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x v="145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x v="800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x v="120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x v="1458"/>
    <x v="8"/>
    <s v="people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x v="384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x v="73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x v="1459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x v="1460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x v="120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x v="121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x v="121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x v="438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x v="121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x v="121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x v="1461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x v="1462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x v="384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x v="1463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x v="1464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x v="1465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x v="146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x v="1467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x v="146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x v="1469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x v="1470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x v="1471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x v="1472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x v="1473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x v="1474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x v="1475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x v="1476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x v="1477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x v="147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x v="1479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x v="1480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x v="148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x v="1482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x v="148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x v="1484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x v="1485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x v="1486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x v="1487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x v="1488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x v="1489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x v="1490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x v="1491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x v="1492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x v="1493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x v="1494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x v="1495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x v="1496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x v="1497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x v="1498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x v="1499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x v="1500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x v="1501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x v="1502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x v="1503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x v="1504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x v="1505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x v="1506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x v="1507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x v="1508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x v="1509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x v="1510"/>
    <x v="2"/>
    <s v="hardware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x v="1511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x v="1512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x v="151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x v="1514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x v="1515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x v="1516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x v="1517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x v="1518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x v="1519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x v="1520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x v="1521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x v="1522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x v="1523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x v="1524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x v="1525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x v="1526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x v="1527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x v="1528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x v="1529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x v="1530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x v="1531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x v="1532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x v="1533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x v="1534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x v="1535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x v="1536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x v="1537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x v="1538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x v="1539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x v="1540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x v="1541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x v="1542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x v="1543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x v="1544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x v="447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x v="1545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x v="1546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x v="1547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x v="1548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x v="154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x v="1550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x v="1551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x v="1552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x v="1553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x v="1554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x v="1555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x v="386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x v="1556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x v="1557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x v="1558"/>
    <x v="4"/>
    <s v="indie rock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x v="1559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x v="1560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x v="1561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x v="1562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x v="1563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x v="13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x v="1564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x v="1565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x v="1566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x v="1567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x v="1568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x v="1569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x v="1570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x v="50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x v="1571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x v="1572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x v="1573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x v="1574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x v="1575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x v="1576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x v="1577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x v="1578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x v="1579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x v="1580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x v="119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x v="1581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x v="1582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x v="144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x v="1583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x v="384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x v="1584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x v="1241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x v="1585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x v="1586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x v="1587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x v="1588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x v="1589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x v="1590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x v="1591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x v="1592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x v="1593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x v="1594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x v="121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x v="1595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x v="834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x v="1596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x v="1597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x v="120"/>
    <x v="6"/>
    <s v="video games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x v="1598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x v="120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x v="121"/>
    <x v="6"/>
    <s v="video games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x v="1599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x v="1584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x v="38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x v="439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x v="120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x v="1581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x v="1600"/>
    <x v="6"/>
    <s v="video games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x v="1601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x v="1602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x v="31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x v="1603"/>
    <x v="6"/>
    <s v="video games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x v="1604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x v="1605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x v="1606"/>
    <x v="4"/>
    <s v="rock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x v="1607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x v="1608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x v="1609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x v="381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x v="1610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x v="1611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x v="16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x v="1613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x v="926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x v="161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x v="1615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x v="1616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x v="1617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x v="1618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x v="1619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x v="1620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x v="1621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x v="1622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x v="1623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x v="1624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x v="1625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x v="1626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x v="16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x v="162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x v="1629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x v="1630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x v="1631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x v="163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x v="1633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x v="1634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x v="1635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x v="1636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x v="1637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x v="1638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x v="1639"/>
    <x v="6"/>
    <s v="tabletop games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x v="1640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x v="1641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x v="16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x v="1643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x v="1644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x v="1645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x v="1312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x v="1646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x v="1647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x v="1648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x v="1649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x v="1650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x v="610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x v="1651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x v="119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x v="1652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x v="1653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x v="1654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x v="1655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x v="1656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x v="1657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x v="1658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x v="165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x v="1660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x v="166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x v="1662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x v="166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x v="1664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x v="1665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x v="1666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x v="1667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x v="1668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x v="1669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x v="1670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x v="167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x v="1672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x v="1673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x v="1674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x v="1675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x v="1676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x v="1677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x v="1678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x v="1679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x v="1680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x v="1681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x v="1682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x v="1683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x v="1684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x v="1685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x v="1686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x v="168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x v="1688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x v="168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x v="1690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x v="1691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x v="169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x v="1693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x v="1694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x v="169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x v="16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x v="1697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x v="1698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x v="1699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x v="1700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x v="1701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x v="1702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x v="1703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x v="1704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x v="1705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x v="1706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x v="1707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x v="1708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x v="1709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x v="1710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x v="1711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x v="1712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x v="1713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x v="1714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x v="1715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x v="1716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x v="1717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x v="1718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x v="1719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x v="1720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x v="1721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x v="172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x v="1723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x v="1724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x v="1725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x v="1726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x v="1727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x v="1728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x v="1729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x v="1730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x v="1731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x v="1732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x v="1733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x v="1734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x v="1735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x v="1736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x v="1737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x v="1738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x v="1739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x v="1740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x v="1741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x v="1742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x v="174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x v="1744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x v="1745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x v="1746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x v="1747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x v="1748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x v="1749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x v="1750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x v="1751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x v="175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x v="1753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x v="1754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x v="1755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x v="1756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x v="1757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x v="1758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x v="1759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x v="1241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x v="18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x v="1760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x v="1761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x v="1762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x v="1763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x v="1764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x v="1765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x v="1766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x v="1767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x v="1768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x v="1769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x v="1770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x v="1771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x v="1772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x v="1773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x v="1774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x v="1775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x v="1776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x v="121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x v="121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x v="468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x v="120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x v="121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x v="31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x v="2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x v="1237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x v="121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x v="121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x v="1777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x v="121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x v="121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x v="384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x v="446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x v="121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x v="121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x v="121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x v="1778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x v="453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x v="121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x v="88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x v="121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x v="121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x v="121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x v="1779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x v="1780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x v="73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x v="121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x v="442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x v="121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x v="18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x v="73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x v="119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x v="121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x v="1781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x v="121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x v="121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x v="121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x v="178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x v="1783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x v="839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x v="1784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x v="120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x v="1785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x v="121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x v="1786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x v="1787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x v="18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x v="121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x v="384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x v="121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x v="73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x v="1788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x v="121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x v="119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x v="121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x v="121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x v="121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x v="121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x v="1789"/>
    <x v="7"/>
    <s v="food trucks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x v="368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x v="1790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x v="121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x v="1791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x v="1792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x v="1793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x v="2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x v="474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x v="121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x v="690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x v="121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x v="1585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x v="1794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x v="1795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x v="144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x v="121"/>
    <x v="7"/>
    <s v="food trucks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x v="120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x v="121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x v="1796"/>
    <x v="7"/>
    <s v="food trucks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x v="120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x v="120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x v="1797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x v="1798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x v="120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x v="121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x v="120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x v="120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x v="1799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x v="689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x v="120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x v="120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x v="121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x v="31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x v="1800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x v="381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x v="121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x v="73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x v="121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x v="144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x v="1801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x v="1802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x v="1803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x v="1804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x v="1805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x v="1806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x v="1807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x v="1808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x v="472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x v="1809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x v="1810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x v="1811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x v="1812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x v="1813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x v="1814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x v="1815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x v="1816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x v="181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x v="1818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x v="1819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x v="1820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x v="1821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x v="1144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x v="1822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x v="1823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x v="1824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x v="1825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x v="1826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x v="1827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x v="1828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x v="1829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x v="1830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x v="183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x v="1832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x v="1833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x v="1834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x v="183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x v="1836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x v="1837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x v="409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x v="1838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x v="1726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x v="183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x v="1840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x v="1841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x v="1842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x v="1843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x v="1844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x v="1845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x v="1846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x v="1847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x v="1848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x v="1849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x v="1850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x v="1851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x v="1852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x v="1853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x v="1854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x v="1855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x v="1856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x v="1857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x v="1858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x v="121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x v="121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x v="121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x v="2"/>
    <x v="7"/>
    <s v="restaurants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x v="121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x v="121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x v="680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x v="839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x v="121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x v="121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x v="121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x v="1859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x v="1860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x v="121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x v="1861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x v="121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x v="1862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x v="121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x v="186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x v="1864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x v="1865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x v="1866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x v="1867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x v="1868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x v="1869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x v="1870"/>
    <x v="4"/>
    <s v="classical music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x v="1871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x v="1872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x v="1873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x v="1874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x v="1875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876"/>
    <x v="4"/>
    <s v="classical music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x v="1877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x v="1878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x v="101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x v="1879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x v="1880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x v="1881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x v="188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x v="1883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x v="1884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x v="1885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x v="1886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x v="1887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x v="1888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x v="1889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x v="1890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x v="1891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x v="1892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x v="1893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x v="1894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x v="189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x v="1896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x v="1897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x v="1898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x v="1899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x v="1900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x v="1901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x v="121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x v="384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x v="121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x v="121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x v="101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x v="121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x v="88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x v="73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x v="1902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x v="1903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x v="372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x v="121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x v="121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x v="121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x v="121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x v="121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x v="121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x v="121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x v="1904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x v="157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x v="1905"/>
    <x v="7"/>
    <s v="food trucks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x v="120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x v="120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x v="121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x v="73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x v="144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x v="1906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x v="1907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x v="144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x v="121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x v="31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x v="73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x v="121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x v="120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x v="1908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x v="1909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x v="1910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x v="1911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x v="666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x v="1912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x v="1913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x v="1914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x v="1915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x v="1916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x v="1917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x v="1918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x v="1919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x v="1920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x v="1921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x v="1922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x v="1923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x v="1924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x v="1925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x v="1926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x v="192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x v="1928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x v="1929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x v="1930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x v="1931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x v="1932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x v="1933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x v="1934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x v="1935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x v="1936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x v="193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x v="150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x v="1938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x v="1939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x v="1940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x v="1941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x v="1942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x v="1943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x v="1944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x v="1945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x v="1946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x v="1947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x v="1948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x v="1949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x v="1950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x v="1951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x v="2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x v="121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x v="1952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x v="1953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x v="1954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x v="1955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x v="1053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x v="1956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x v="1957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x v="1958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x v="1959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x v="1960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x v="1961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x v="439"/>
    <x v="2"/>
    <s v="space exploration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x v="1962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x v="1963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x v="1964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x v="1965"/>
    <x v="2"/>
    <s v="space exploration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x v="1966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x v="1967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x v="1968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x v="1969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x v="1970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x v="1971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x v="1972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x v="1973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x v="1974"/>
    <x v="2"/>
    <s v="makerspaces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x v="197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x v="1976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x v="1977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x v="1978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x v="1979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x v="1980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x v="1981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x v="1982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x v="1983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x v="1984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x v="1985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x v="895"/>
    <x v="2"/>
    <s v="makerspaces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x v="160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x v="446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x v="1986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x v="1053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x v="444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x v="119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x v="121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x v="121"/>
    <x v="7"/>
    <s v="food trucks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x v="1987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x v="120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x v="1988"/>
    <x v="7"/>
    <s v="food trucks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x v="844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x v="384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x v="140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x v="120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x v="1989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x v="1990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x v="199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x v="1992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x v="121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x v="844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x v="1993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x v="199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x v="1995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x v="1996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x v="1997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x v="1998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x v="1999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x v="2000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x v="2001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x v="2002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x v="2003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x v="2004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x v="2005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x v="2006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x v="2007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x v="2008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x v="2009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x v="2010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x v="2011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x v="201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x v="2013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x v="2014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x v="2015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x v="2016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x v="2017"/>
    <x v="2"/>
    <s v="hardware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x v="2018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x v="2019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x v="2020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x v="2021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x v="2022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x v="2023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x v="2024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x v="2025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x v="2026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x v="2027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x v="2028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x v="2029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x v="2030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x v="2031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x v="2032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x v="440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x v="2033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x v="121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x v="2034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x v="2035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x v="2036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x v="436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x v="514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x v="698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x v="121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x v="121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x v="2037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x v="12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x v="121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x v="2038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x v="2039"/>
    <x v="3"/>
    <s v="children's books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x v="144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x v="498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x v="1859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x v="121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x v="377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x v="384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x v="18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x v="798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x v="121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x v="384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x v="2040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x v="2041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x v="120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x v="2042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x v="121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x v="121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x v="120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x v="2043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x v="766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x v="2044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x v="119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x v="2045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x v="450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x v="121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x v="1224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x v="590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x v="2046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x v="2047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x v="2048"/>
    <x v="1"/>
    <s v="plays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x v="2049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x v="2050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x v="594"/>
    <x v="1"/>
    <s v="plays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x v="2051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x v="2052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x v="2053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x v="2054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x v="2055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x v="384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x v="2056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x v="895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x v="2057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x v="2058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x v="2059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x v="2060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x v="2061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x v="2062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x v="206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x v="73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x v="2064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x v="2065"/>
    <x v="1"/>
    <s v="plays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x v="2066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x v="2067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x v="2068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x v="2069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x v="2070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x v="2071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x v="2072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x v="2073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x v="2074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x v="2075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x v="2076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x v="2077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x v="2078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x v="2079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x v="138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x v="2080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x v="2081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x v="70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x v="2082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x v="2083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x v="208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x v="2085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x v="2086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x v="2087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x v="2088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x v="2089"/>
    <x v="1"/>
    <s v="plays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x v="2090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x v="2091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x v="209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x v="2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x v="799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x v="2094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x v="2095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x v="2096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x v="119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x v="121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x v="121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x v="18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x v="2097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x v="121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x v="121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x v="463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x v="144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x v="2098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x v="121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x v="2099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x v="121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x v="2100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x v="88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x v="838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x v="13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x v="121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x v="436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x v="2101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x v="2102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x v="178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x v="135"/>
    <x v="1"/>
    <s v="plays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x v="140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x v="121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x v="381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x v="2103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x v="210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x v="1271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x v="161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x v="2105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x v="121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x v="2106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x v="2107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x v="1054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x v="121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x v="149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x v="2108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x v="210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x v="2110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x v="121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x v="2111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x v="2112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x v="2113"/>
    <x v="1"/>
    <s v="plays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x v="438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x v="119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x v="144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x v="121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x v="2114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x v="589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x v="2115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x v="2116"/>
    <x v="1"/>
    <s v="plays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x v="385"/>
    <x v="1"/>
    <s v="plays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x v="121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x v="2117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x v="2118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x v="2119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x v="2120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x v="121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x v="2121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x v="366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x v="384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x v="2122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x v="654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x v="2123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x v="2124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x v="120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x v="1854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x v="135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x v="120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x v="2125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x v="2126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x v="120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x v="120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x v="2127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x v="2128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x v="2129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x v="2130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x v="439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x v="2131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x v="1380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x v="161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x v="18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x v="2132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x v="2133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x v="766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x v="213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x v="69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x v="2135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x v="2136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x v="2137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x v="2138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x v="2139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x v="2140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x v="2141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x v="1829"/>
    <x v="1"/>
    <s v="musical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x v="2142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x v="2143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x v="2144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x v="2145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x v="120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x v="2146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x v="121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x v="101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x v="121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x v="120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x v="214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x v="2148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x v="38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x v="121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x v="2149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x v="2150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x v="2151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x v="121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x v="178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x v="2152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x v="736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x v="121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x v="121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x v="121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x v="2153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x v="2154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x v="215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x v="215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x v="2157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x v="2158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x v="2159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x v="2160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x v="2161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x v="2162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x v="2163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x v="2164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x v="2165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x v="2166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x v="2167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x v="2168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x v="801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x v="2169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x v="2170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x v="2171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x v="2172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x v="2173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x v="21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x v="2175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x v="217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x v="2177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x v="2178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x v="680"/>
    <x v="1"/>
    <s v="spaces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x v="2179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x v="2180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x v="2181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x v="2182"/>
    <x v="1"/>
    <s v="spaces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x v="218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x v="218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x v="2185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x v="2186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x v="2187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x v="2188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x v="2189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x v="372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x v="2190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x v="2191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x v="2192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x v="2193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x v="2194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x v="2195"/>
    <x v="1"/>
    <s v="spaces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x v="1237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x v="2196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x v="2197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x v="219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x v="2199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x v="2200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x v="2201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x v="2202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x v="2203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x v="2204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x v="2205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x v="2206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x v="2207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x v="2208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x v="2209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x v="2210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x v="2211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x v="2212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x v="2213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x v="1847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x v="2214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x v="221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x v="2216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x v="2217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x v="2218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x v="2219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x v="2220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x v="2221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x v="2222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x v="2223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x v="2224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x v="2225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x v="2226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x v="2227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x v="2228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x v="2229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x v="2230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x v="2231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x v="2232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x v="2233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x v="2234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x v="2235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x v="223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x v="2237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x v="2238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x v="839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x v="140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x v="121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x v="120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x v="121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x v="121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x v="120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x v="2239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x v="1795"/>
    <x v="1"/>
    <s v="spaces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x v="121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x v="2240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x v="224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x v="2242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x v="144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x v="2243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x v="444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x v="2244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x v="2245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x v="2246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x v="224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x v="120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x v="2248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x v="2249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x v="2250"/>
    <x v="1"/>
    <s v="spaces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x v="2251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x v="1859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x v="1989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x v="2252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x v="2253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x v="2254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x v="121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x v="806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x v="2255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x v="2256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x v="412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x v="372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x v="840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x v="2257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x v="2258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x v="2259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x v="2260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x v="2261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x v="384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x v="73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x v="2262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x v="2263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x v="226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x v="2265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x v="2266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x v="384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x v="2267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x v="148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x v="2268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x v="2269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x v="2270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x v="2271"/>
    <x v="1"/>
    <s v="spaces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x v="31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x v="2272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x v="119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x v="2273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x v="2274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x v="2275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x v="121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x v="468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x v="1380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x v="120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x v="2276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x v="144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x v="2277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x v="119"/>
    <x v="1"/>
    <s v="spaces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x v="227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x v="2279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x v="2280"/>
    <x v="1"/>
    <s v="spaces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x v="121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x v="2281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x v="121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x v="2282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x v="119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x v="2283"/>
    <x v="1"/>
    <s v="plays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x v="404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x v="119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x v="1209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x v="654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x v="2284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x v="2285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x v="73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x v="121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x v="2286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x v="1228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x v="2287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x v="2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x v="121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x v="2288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x v="121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x v="2289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x v="2290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x v="2291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x v="368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x v="2292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x v="2293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x v="2294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x v="229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x v="2296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x v="2297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x v="2298"/>
    <x v="1"/>
    <s v="plays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x v="2299"/>
    <x v="1"/>
    <s v="plays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x v="2300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x v="2301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x v="2302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x v="2303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x v="2304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x v="2305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x v="2306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x v="2307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x v="2308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x v="2309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x v="2310"/>
    <x v="1"/>
    <s v="plays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x v="984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x v="2311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x v="231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x v="2313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x v="2314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x v="2315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x v="2316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x v="2317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x v="2318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x v="231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x v="2320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x v="2321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x v="828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x v="2322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x v="232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x v="2324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x v="69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x v="232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x v="2326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x v="2327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x v="2328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x v="121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x v="2329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x v="800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x v="2330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x v="121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x v="2331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x v="468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x v="2332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x v="2333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x v="2334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x v="120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x v="38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x v="2335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x v="69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x v="121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x v="196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x v="121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x v="2336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x v="2337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x v="2338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x v="2339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x v="2340"/>
    <x v="1"/>
    <s v="plays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x v="2341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x v="2342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x v="2343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x v="2344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x v="2345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x v="2346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x v="2347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x v="2348"/>
    <x v="1"/>
    <s v="plays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x v="2349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x v="2350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x v="2351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x v="2352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x v="2353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x v="2354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x v="2355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x v="73"/>
    <x v="1"/>
    <s v="plays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x v="2356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x v="2357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x v="2358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x v="40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x v="2359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x v="2360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x v="2361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x v="2362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x v="2363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x v="2364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x v="2365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x v="2366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x v="2367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x v="2368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x v="2369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x v="2370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x v="2371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x v="2372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x v="2373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x v="2374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x v="2375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x v="2376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x v="2377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x v="2378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x v="2379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x v="2380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x v="23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x v="2382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x v="2383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x v="2384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x v="2385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x v="2386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x v="2387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x v="2388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x v="23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x v="2390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x v="2391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x v="23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x v="2393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x v="2394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x v="2395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x v="239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x v="2397"/>
    <x v="1"/>
    <s v="plays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x v="239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x v="2399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x v="2400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x v="2401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x v="2402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x v="2403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x v="2404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x v="2405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x v="2406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x v="2407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x v="240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x v="2409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x v="2410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x v="2411"/>
    <x v="1"/>
    <s v="plays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x v="2412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x v="24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x v="241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x v="241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x v="2416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x v="2417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x v="2418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x v="2419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x v="524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x v="2420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x v="2421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x v="2422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x v="2423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x v="2424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x v="2425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x v="2426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x v="711"/>
    <x v="1"/>
    <s v="plays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x v="242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x v="2428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x v="242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x v="2430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x v="2431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x v="2432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x v="2433"/>
    <x v="1"/>
    <s v="plays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x v="666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x v="2434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x v="2435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x v="2397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x v="2436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x v="2437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x v="2438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x v="2439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x v="2440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x v="2441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x v="1209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x v="2442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x v="1278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x v="2443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x v="2444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x v="244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x v="18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x v="2446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x v="24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x v="2448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x v="2449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x v="2450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x v="2451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x v="2452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x v="2453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x v="2454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x v="2455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x v="1848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x v="2456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x v="2457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x v="2458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x v="2459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x v="2460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x v="2461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x v="953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x v="2462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x v="73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x v="2463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x v="2464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x v="2465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x v="2466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x v="400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x v="2467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x v="246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x v="2469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x v="2265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x v="2470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x v="2471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x v="2472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x v="2473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x v="2474"/>
    <x v="1"/>
    <s v="plays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x v="2475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x v="2476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x v="2477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x v="2478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x v="2479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x v="2480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x v="2481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x v="2482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x v="2483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484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x v="2485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x v="2486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x v="134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x v="2487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x v="2488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x v="2489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x v="2490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x v="2491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x v="2492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x v="2493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x v="249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x v="2495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x v="2496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x v="2497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x v="24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x v="4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2499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x v="2500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x v="1184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x v="2501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x v="2502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x v="2440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x v="69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x v="2503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x v="2109"/>
    <x v="1"/>
    <s v="plays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x v="2504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x v="2505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x v="123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x v="2506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x v="2507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x v="250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x v="2509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x v="2510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x v="251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x v="2512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x v="2513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x v="2514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x v="2515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x v="2516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x v="251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x v="2518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x v="2519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x v="2520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x v="252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x v="2522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x v="2523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x v="2524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x v="2525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x v="2526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x v="252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x v="2528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x v="2529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x v="2530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x v="436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x v="2531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x v="2532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x v="2533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x v="2218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x v="2534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x v="1862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x v="2535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x v="2536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x v="2537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x v="253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x v="253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x v="2540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x v="254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x v="2542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x v="2543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x v="2544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x v="254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x v="254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x v="683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x v="2547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x v="2548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x v="2549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x v="2550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x v="2551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x v="2552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x v="2553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x v="2554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x v="255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x v="2556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x v="446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x v="2557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x v="2558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x v="2559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x v="2560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x v="2561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x v="2562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x v="73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x v="2563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x v="2564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x v="256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x v="2566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x v="2567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x v="2568"/>
    <x v="1"/>
    <s v="plays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x v="2569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x v="2570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x v="2571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x v="69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x v="2572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x v="2573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x v="2574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x v="2575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x v="135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x v="368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x v="2576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x v="2577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x v="2578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x v="2579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x v="2580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x v="370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x v="2581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x v="2582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x v="2425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x v="2583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x v="2584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x v="2585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x v="25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x v="1655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x v="2587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x v="2588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x v="2218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x v="2589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x v="2590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x v="2591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x v="259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x v="2593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x v="2594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x v="2595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x v="2596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x v="2597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x v="2598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x v="179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x v="2599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x v="2600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x v="1784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x v="1053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x v="260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x v="2602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x v="2603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x v="2604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x v="2605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x v="698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x v="2606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x v="2607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x v="260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x v="2609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x v="2610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x v="2611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x v="2612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x v="2613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x v="2614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x v="2615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x v="2616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x v="2617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x v="2618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x v="2619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x v="2333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x v="179"/>
    <x v="1"/>
    <s v="plays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x v="2620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x v="2621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x v="2622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x v="262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x v="2624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x v="2625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x v="14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x v="2626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x v="2627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x v="2628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2629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x v="2630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x v="2631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x v="2632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x v="90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x v="263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x v="2634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x v="2579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x v="263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x v="2636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x v="2637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x v="2638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x v="2639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x v="2640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x v="1231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x v="2641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x v="26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x v="2643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x v="2644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x v="264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x v="2646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x v="2647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x v="2648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x v="264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x v="2650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x v="2651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x v="2652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x v="2653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x v="2654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x v="2655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x v="2656"/>
    <x v="1"/>
    <s v="plays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x v="26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x v="2658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x v="2659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x v="2660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x v="135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x v="684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x v="2661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x v="680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x v="26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x v="853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x v="2663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x v="956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x v="2664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x v="2665"/>
    <x v="1"/>
    <s v="plays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x v="2666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x v="2667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x v="2668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x v="266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x v="2670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x v="2671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x v="2672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x v="2673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x v="2674"/>
    <x v="1"/>
    <s v="plays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x v="2675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x v="2676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x v="2677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x v="1148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x v="2678"/>
    <x v="1"/>
    <s v="plays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x v="2679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x v="2680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x v="2681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x v="2682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x v="2683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x v="76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x v="2684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x v="210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x v="2685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x v="2686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x v="2687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x v="590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x v="2688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x v="372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x v="2689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x v="2690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x v="2691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x v="2692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x v="2693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x v="1167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x v="269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x v="2695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x v="2696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x v="2697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x v="2698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x v="269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x v="2700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x v="2701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x v="121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x v="120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x v="120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x v="2702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x v="101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x v="2703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x v="2704"/>
    <x v="1"/>
    <s v="musical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x v="2705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x v="121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x v="2706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x v="1762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x v="120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x v="178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x v="121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x v="507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x v="121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x v="2707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x v="120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x v="2708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x v="2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x v="2709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x v="1188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x v="2116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x v="1377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x v="2710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x v="2711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x v="2712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x v="2713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x v="2714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x v="2715"/>
    <x v="1"/>
    <s v="plays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x v="2716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x v="2717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x v="2718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x v="2719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x v="2720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x v="438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x v="2721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x v="2722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x v="2723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x v="2724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x v="272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x v="27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x v="2727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x v="2728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x v="2729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x v="2730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x v="2731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x v="463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x v="2732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x v="2733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x v="2734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x v="2735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x v="2736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x v="1050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x v="2737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x v="2738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x v="2739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x v="17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x v="2740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x v="2741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x v="2742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x v="2743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x v="2744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x v="2745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x v="274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x v="2747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x v="2748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x v="2749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x v="2750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x v="2751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x v="2752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x v="2111"/>
    <x v="1"/>
    <s v="plays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x v="2417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x v="2753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x v="2754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x v="2755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x v="2756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x v="1911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x v="2757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x v="275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x v="2759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x v="2760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x v="2761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x v="276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x v="2763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x v="2764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x v="2765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x v="276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x v="2767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x v="2768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x v="2769"/>
    <x v="1"/>
    <s v="plays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x v="2600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x v="2770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x v="2771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x v="2772"/>
    <x v="1"/>
    <s v="plays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x v="2773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x v="2774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x v="2775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x v="2776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x v="2777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x v="2778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x v="2779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x v="101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x v="1270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x v="164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x v="121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x v="2397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x v="119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x v="119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x v="839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x v="834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x v="2780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x v="2781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x v="121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x v="384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x v="121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x v="121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x v="119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x v="278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x v="384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x v="278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66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x v="2784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x v="278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x v="80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x v="2786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x v="2787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x v="2788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x v="278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x v="2790"/>
    <x v="1"/>
    <s v="musical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x v="2791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x v="2792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x v="2793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x v="2794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x v="2795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x v="2796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x v="26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x v="279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x v="2798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x v="279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x v="2800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x v="2801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x v="101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x v="2802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x v="2803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x v="2804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x v="101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x v="2805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x v="2806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x v="2807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x v="2808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x v="2809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x v="101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x v="2810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x v="2811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x v="2812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x v="2813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x v="984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x v="2814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x v="2815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x v="13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x v="210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x v="121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x v="121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x v="844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x v="2816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x v="73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x v="144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x v="120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x v="2817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x v="1536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x v="984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x v="2818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x v="2819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x v="121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x v="2820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x v="121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x v="1788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x v="144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x v="2821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x v="69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x v="1352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x v="2822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x v="2823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x v="2824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x v="2825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x v="2826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x v="2827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x v="2828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x v="2829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x v="2830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x v="2831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x v="2832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x v="283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x v="2834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x v="2835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x v="2836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x v="283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x v="446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x v="2838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x v="2839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x v="2840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x v="766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x v="2841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x v="2842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x v="2843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x v="2844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x v="379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x v="2845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x v="2846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x v="2847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x v="2848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x v="94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x v="2849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x v="2850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x v="2851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x v="2852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x v="2853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x v="2854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x v="2855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x v="2856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x v="2857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x v="2858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x v="2859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x v="119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x v="31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x v="2860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x v="384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x v="120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x v="178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x v="119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x v="120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x v="2861"/>
    <x v="1"/>
    <s v="plays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x v="101"/>
    <x v="1"/>
    <s v="plays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x v="120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x v="121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x v="135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x v="252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x v="148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x v="2862"/>
    <x v="1"/>
    <s v="plays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x v="119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x v="286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x v="1876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x v="140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x v="121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x v="121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x v="121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x v="121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x v="2864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x v="2865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x v="119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x v="121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x v="2866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x v="384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x v="121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x v="121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x v="121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x v="121"/>
    <x v="1"/>
    <s v="musical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x v="121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x v="844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x v="2867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x v="2868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x v="2869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x v="2351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x v="121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x v="2870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x v="1331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x v="73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x v="66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x v="895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x v="1337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x v="372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x v="2871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x v="384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x v="287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x v="121"/>
    <x v="1"/>
    <s v="plays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x v="1788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x v="2873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x v="2874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x v="287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x v="1862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x v="1209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x v="2876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x v="2877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x v="120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x v="2878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x v="2417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x v="144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x v="121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x v="119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x v="379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x v="18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x v="834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x v="121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x v="2879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x v="2880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x v="1378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x v="144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x v="2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x v="38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x v="2881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x v="2882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x v="121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x v="121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x v="120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x v="2883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x v="2884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x v="2885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x v="121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x v="2886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x v="2887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x v="144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x v="148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x v="384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x v="121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x v="2888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x v="121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x v="144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x v="498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x v="476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x v="121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x v="2889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x v="384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x v="120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x v="384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x v="121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x v="121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x v="97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x v="121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x v="589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x v="2890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x v="838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x v="798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x v="689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x v="2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x v="121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x v="840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x v="371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x v="381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x v="2239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x v="2891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x v="2892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x v="148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x v="2893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x v="2894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x v="289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x v="2896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x v="121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x v="2897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x v="2898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x v="129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x v="178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x v="2845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x v="638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x v="447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x v="2899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x v="2858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x v="2900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x v="2901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x v="2902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x v="1797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x v="121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x v="1581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x v="101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x v="2903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x v="366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x v="144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x v="844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x v="2904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x v="121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x v="2905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x v="2906"/>
    <x v="1"/>
    <s v="plays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x v="119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x v="2882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x v="2117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x v="984"/>
    <x v="1"/>
    <s v="plays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x v="120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x v="135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x v="453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x v="144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x v="2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x v="384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x v="290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x v="2908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x v="121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x v="31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x v="121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x v="120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x v="119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x v="1859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x v="151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x v="1878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x v="853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x v="372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x v="2909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x v="121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x v="119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x v="372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x v="121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x v="2747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x v="2722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x v="121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x v="590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x v="121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x v="585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x v="2910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x v="101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x v="2911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x v="2912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x v="379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x v="2913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x v="88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x v="2914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x v="689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x v="589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x v="121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x v="701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x v="120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x v="134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x v="446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x v="2915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x v="587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x v="120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x v="121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x v="2916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x v="698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x v="121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x v="2917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x v="2137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x v="9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x v="2918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x v="680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x v="2830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x v="121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x v="2919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x v="2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x v="2920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x v="2921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x v="384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x v="2922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x v="292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x v="2924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x v="446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x v="121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x v="453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x v="292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x v="436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x v="2926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x v="121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x v="2927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x v="121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x v="144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x v="121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x v="2382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x v="1788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x v="2928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x v="119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x v="119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x v="2929"/>
    <x v="1"/>
    <s v="plays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x v="121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x v="2751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x v="18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x v="1592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x v="157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x v="135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x v="2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x v="2930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x v="2931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x v="2932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x v="121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x v="121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x v="73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x v="121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x v="121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x v="2933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x v="412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x v="2934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x v="2935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x v="2936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x v="2270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x v="585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x v="121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x v="2937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x v="2938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x v="120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x v="120"/>
    <x v="1"/>
    <s v="plays"/>
    <x v="409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0690E-B8BC-4556-B4FC-CB9D6CB4B8E9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20">
        <item m="1" x="14"/>
        <item m="1" x="12"/>
        <item m="1" x="9"/>
        <item m="1" x="11"/>
        <item m="1" x="13"/>
        <item m="1" x="16"/>
        <item m="1" x="17"/>
        <item m="1" x="15"/>
        <item m="1" x="10"/>
        <item m="1" x="18"/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11"/>
    </i>
    <i>
      <x v="14"/>
    </i>
    <i>
      <x v="12"/>
    </i>
    <i>
      <x v="10"/>
    </i>
    <i>
      <x v="13"/>
    </i>
    <i>
      <x v="18"/>
    </i>
    <i>
      <x v="16"/>
    </i>
    <i>
      <x v="17"/>
    </i>
    <i>
      <x v="1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B239C-AF95-480B-9823-C04AC3F63910}" name="TablaDiná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20">
        <item m="1" x="14"/>
        <item x="0"/>
        <item m="1" x="12"/>
        <item x="7"/>
        <item m="1" x="9"/>
        <item x="6"/>
        <item m="1" x="11"/>
        <item x="5"/>
        <item m="1" x="13"/>
        <item x="4"/>
        <item m="1" x="16"/>
        <item x="8"/>
        <item m="1" x="17"/>
        <item x="3"/>
        <item m="1" x="15"/>
        <item x="2"/>
        <item m="1" x="10"/>
        <item x="1"/>
        <item m="1" x="18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C58D3-04B9-4F76-ABC8-A9888C13325C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63469-AA7E-46F5-9A0D-4CABC1217C68}" name="TablaDiná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3:F14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Average Donation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599B1-C7BB-4EA5-A426-EBF5A457C29A}" name="TablaDinámica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4">
  <location ref="A60:F74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16">
    <chartFormat chart="8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FFCC5-7437-4AD9-BE0C-650380ECF7B9}" name="Tabla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3">
  <location ref="A27:F50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a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 v="19"/>
    </i>
    <i>
      <x v="2"/>
    </i>
    <i>
      <x v="13"/>
    </i>
    <i>
      <x v="10"/>
    </i>
    <i>
      <x/>
    </i>
    <i>
      <x v="4"/>
    </i>
    <i>
      <x v="16"/>
    </i>
    <i>
      <x v="17"/>
    </i>
    <i>
      <x v="14"/>
    </i>
    <i>
      <x v="6"/>
    </i>
    <i>
      <x v="11"/>
    </i>
    <i>
      <x v="15"/>
    </i>
    <i>
      <x v="18"/>
    </i>
    <i>
      <x v="7"/>
    </i>
    <i>
      <x v="8"/>
    </i>
    <i>
      <x v="12"/>
    </i>
    <i>
      <x v="5"/>
    </i>
    <i>
      <x v="1"/>
    </i>
    <i>
      <x v="3"/>
    </i>
    <i>
      <x v="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T4115"/>
  <sheetViews>
    <sheetView zoomScale="55" zoomScaleNormal="55" workbookViewId="0">
      <selection activeCell="D522" sqref="D522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customWidth="1"/>
    <col min="16" max="16" width="23.28515625" bestFit="1" customWidth="1"/>
    <col min="17" max="17" width="26.85546875" customWidth="1"/>
    <col min="18" max="18" width="18.5703125" bestFit="1" customWidth="1"/>
    <col min="19" max="19" width="25.5703125" bestFit="1" customWidth="1"/>
    <col min="20" max="20" width="2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8356</v>
      </c>
      <c r="T1" t="s">
        <v>8357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E2/L2</f>
        <v>63.917582417582416</v>
      </c>
      <c r="Q2" t="str">
        <f>LEFT(N2,SEARCH("/",N2,1)-1)</f>
        <v>film &amp; video</v>
      </c>
      <c r="R2" t="str">
        <f>RIGHT(N2, LEN(N2)-SEARCH("/",N2,1))</f>
        <v>television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 LEN(N3)-SEARCH("/",N3,1))</f>
        <v>television</v>
      </c>
      <c r="S3" s="9">
        <f t="shared" ref="S3:S66" si="4">(((I3/60)/60)/24)+DATE(1970,1,1)</f>
        <v>42796.600497685184</v>
      </c>
      <c r="T3" s="9">
        <f t="shared" ref="T3:T66" si="5">(((J3/60)/60)/24)+DATE(1970,1,1)</f>
        <v>42766.600497685184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42415.702349537038</v>
      </c>
      <c r="T4" s="9">
        <f t="shared" si="5"/>
        <v>42405.702349537038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41858.515127314815</v>
      </c>
      <c r="T5" s="9">
        <f t="shared" si="5"/>
        <v>41828.515127314815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42357.834247685183</v>
      </c>
      <c r="T6" s="9">
        <f t="shared" si="5"/>
        <v>42327.834247685183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42580.232638888891</v>
      </c>
      <c r="T7" s="9">
        <f t="shared" si="5"/>
        <v>42563.932951388888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41804.072337962964</v>
      </c>
      <c r="T8" s="9">
        <f t="shared" si="5"/>
        <v>41794.072337962964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42556.047071759262</v>
      </c>
      <c r="T9" s="9">
        <f t="shared" si="5"/>
        <v>42516.047071759262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42475.875</v>
      </c>
      <c r="T10" s="9">
        <f t="shared" si="5"/>
        <v>42468.94458333333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42477.103518518517</v>
      </c>
      <c r="T11" s="9">
        <f t="shared" si="5"/>
        <v>42447.103518518517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41815.068043981482</v>
      </c>
      <c r="T12" s="9">
        <f t="shared" si="5"/>
        <v>41780.068043981482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42604.125</v>
      </c>
      <c r="T13" s="9">
        <f t="shared" si="5"/>
        <v>42572.778495370367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41836.125</v>
      </c>
      <c r="T14" s="9">
        <f t="shared" si="5"/>
        <v>41791.713252314818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42544.852083333331</v>
      </c>
      <c r="T15" s="9">
        <f t="shared" si="5"/>
        <v>42508.677187499998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41833.582638888889</v>
      </c>
      <c r="T16" s="9">
        <f t="shared" si="5"/>
        <v>41808.02648148148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42274.843055555553</v>
      </c>
      <c r="T17" s="9">
        <f t="shared" si="5"/>
        <v>42256.391875000001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41806.229166666664</v>
      </c>
      <c r="T18" s="9">
        <f t="shared" si="5"/>
        <v>41760.796423611115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41947.773402777777</v>
      </c>
      <c r="T19" s="9">
        <f t="shared" si="5"/>
        <v>41917.731736111113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41899.542314814818</v>
      </c>
      <c r="T20" s="9">
        <f t="shared" si="5"/>
        <v>41869.542314814818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42205.816365740742</v>
      </c>
      <c r="T21" s="9">
        <f t="shared" si="5"/>
        <v>42175.816365740742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42260.758240740746</v>
      </c>
      <c r="T22" s="9">
        <f t="shared" si="5"/>
        <v>42200.758240740746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41908.627187500002</v>
      </c>
      <c r="T23" s="9">
        <f t="shared" si="5"/>
        <v>41878.627187500002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42005.332638888889</v>
      </c>
      <c r="T24" s="9">
        <f t="shared" si="5"/>
        <v>41989.91134259259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42124.638888888891</v>
      </c>
      <c r="T25" s="9">
        <f t="shared" si="5"/>
        <v>42097.778946759259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42262.818750000006</v>
      </c>
      <c r="T26" s="9">
        <f t="shared" si="5"/>
        <v>42229.820173611108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42378.025011574078</v>
      </c>
      <c r="T27" s="9">
        <f t="shared" si="5"/>
        <v>42318.025011574078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41868.515555555554</v>
      </c>
      <c r="T28" s="9">
        <f t="shared" si="5"/>
        <v>41828.515555555554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41959.206400462965</v>
      </c>
      <c r="T29" s="9">
        <f t="shared" si="5"/>
        <v>41929.164733796293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42354.96393518518</v>
      </c>
      <c r="T30" s="9">
        <f t="shared" si="5"/>
        <v>42324.96393518518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41842.67324074074</v>
      </c>
      <c r="T31" s="9">
        <f t="shared" si="5"/>
        <v>41812.67324074074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41872.292997685188</v>
      </c>
      <c r="T32" s="9">
        <f t="shared" si="5"/>
        <v>41842.292997685188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42394.79206018518</v>
      </c>
      <c r="T33" s="9">
        <f t="shared" si="5"/>
        <v>42376.79206018518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42503.165972222225</v>
      </c>
      <c r="T34" s="9">
        <f t="shared" si="5"/>
        <v>42461.627511574072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42316.702557870376</v>
      </c>
      <c r="T35" s="9">
        <f t="shared" si="5"/>
        <v>42286.660891203705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41856.321770833332</v>
      </c>
      <c r="T36" s="9">
        <f t="shared" si="5"/>
        <v>41841.321770833332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42122</v>
      </c>
      <c r="T37" s="9">
        <f t="shared" si="5"/>
        <v>42098.291828703703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42098.265335648146</v>
      </c>
      <c r="T38" s="9">
        <f t="shared" si="5"/>
        <v>42068.307002314818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42062.693043981482</v>
      </c>
      <c r="T39" s="9">
        <f t="shared" si="5"/>
        <v>42032.693043981482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41405.057222222218</v>
      </c>
      <c r="T40" s="9">
        <f t="shared" si="5"/>
        <v>41375.057222222218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41784.957638888889</v>
      </c>
      <c r="T41" s="9">
        <f t="shared" si="5"/>
        <v>41754.047083333331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41809.166666666664</v>
      </c>
      <c r="T42" s="9">
        <f t="shared" si="5"/>
        <v>41789.21398148148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41917.568912037037</v>
      </c>
      <c r="T43" s="9">
        <f t="shared" si="5"/>
        <v>41887.568912037037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42001.639189814814</v>
      </c>
      <c r="T44" s="9">
        <f t="shared" si="5"/>
        <v>41971.639189814814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41833</v>
      </c>
      <c r="T45" s="9">
        <f t="shared" si="5"/>
        <v>41802.790347222224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41919.098807870374</v>
      </c>
      <c r="T46" s="9">
        <f t="shared" si="5"/>
        <v>41874.098807870374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42487.623923611114</v>
      </c>
      <c r="T47" s="9">
        <f t="shared" si="5"/>
        <v>42457.623923611114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42353.964976851858</v>
      </c>
      <c r="T48" s="9">
        <f t="shared" si="5"/>
        <v>42323.964976851858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41992.861192129625</v>
      </c>
      <c r="T49" s="9">
        <f t="shared" si="5"/>
        <v>41932.819525462961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42064.5</v>
      </c>
      <c r="T50" s="9">
        <f t="shared" si="5"/>
        <v>42033.516898148147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42301.176446759258</v>
      </c>
      <c r="T51" s="9">
        <f t="shared" si="5"/>
        <v>42271.176446759258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42034.708333333328</v>
      </c>
      <c r="T52" s="9">
        <f t="shared" si="5"/>
        <v>41995.752986111111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42226.928668981483</v>
      </c>
      <c r="T53" s="9">
        <f t="shared" si="5"/>
        <v>42196.928668981483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41837.701921296299</v>
      </c>
      <c r="T54" s="9">
        <f t="shared" si="5"/>
        <v>41807.701921296299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41733.916666666664</v>
      </c>
      <c r="T55" s="9">
        <f t="shared" si="5"/>
        <v>41719.549131944441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42363.713206018518</v>
      </c>
      <c r="T56" s="9">
        <f t="shared" si="5"/>
        <v>42333.713206018518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42517.968935185185</v>
      </c>
      <c r="T57" s="9">
        <f t="shared" si="5"/>
        <v>42496.968935185185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42163.666666666672</v>
      </c>
      <c r="T58" s="9">
        <f t="shared" si="5"/>
        <v>42149.548888888887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42119.83289351852</v>
      </c>
      <c r="T59" s="9">
        <f t="shared" si="5"/>
        <v>42089.83289351852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41962.786712962959</v>
      </c>
      <c r="T60" s="9">
        <f t="shared" si="5"/>
        <v>41932.745046296295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42261.875</v>
      </c>
      <c r="T61" s="9">
        <f t="shared" si="5"/>
        <v>42230.23583333334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41721</v>
      </c>
      <c r="T62" s="9">
        <f t="shared" si="5"/>
        <v>41701.901817129627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41431.814317129632</v>
      </c>
      <c r="T63" s="9">
        <f t="shared" si="5"/>
        <v>41409.814317129632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41336.799513888887</v>
      </c>
      <c r="T64" s="9">
        <f t="shared" si="5"/>
        <v>41311.799513888887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41636.207638888889</v>
      </c>
      <c r="T65" s="9">
        <f t="shared" si="5"/>
        <v>41612.912187499998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41463.01829861111</v>
      </c>
      <c r="T66" s="9">
        <f t="shared" si="5"/>
        <v>41433.01829861111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 LEN(N67)-SEARCH("/",N67,1))</f>
        <v>shorts</v>
      </c>
      <c r="S67" s="9">
        <f t="shared" ref="S67:S130" si="10">(((I67/60)/60)/24)+DATE(1970,1,1)</f>
        <v>41862.249305555553</v>
      </c>
      <c r="T67" s="9">
        <f t="shared" ref="T67:T130" si="11">(((J67/60)/60)/24)+DATE(1970,1,1)</f>
        <v>41835.821226851855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42569.849768518514</v>
      </c>
      <c r="T68" s="9">
        <f t="shared" si="11"/>
        <v>42539.849768518514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41105.583379629628</v>
      </c>
      <c r="T69" s="9">
        <f t="shared" si="11"/>
        <v>41075.583379629628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41693.569340277776</v>
      </c>
      <c r="T70" s="9">
        <f t="shared" si="11"/>
        <v>41663.569340277776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40818.290972222225</v>
      </c>
      <c r="T71" s="9">
        <f t="shared" si="11"/>
        <v>40786.187789351854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40790.896354166667</v>
      </c>
      <c r="T72" s="9">
        <f t="shared" si="11"/>
        <v>40730.896354166667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41057.271493055552</v>
      </c>
      <c r="T73" s="9">
        <f t="shared" si="11"/>
        <v>40997.271493055552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41228</v>
      </c>
      <c r="T74" s="9">
        <f t="shared" si="11"/>
        <v>41208.010196759256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40666.165972222225</v>
      </c>
      <c r="T75" s="9">
        <f t="shared" si="11"/>
        <v>40587.75675925926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42390.487210648149</v>
      </c>
      <c r="T76" s="9">
        <f t="shared" si="11"/>
        <v>42360.487210648149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41387.209166666667</v>
      </c>
      <c r="T77" s="9">
        <f t="shared" si="11"/>
        <v>41357.209166666667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40904.733310185184</v>
      </c>
      <c r="T78" s="9">
        <f t="shared" si="11"/>
        <v>40844.691643518519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41050.124305555553</v>
      </c>
      <c r="T79" s="9">
        <f t="shared" si="11"/>
        <v>40997.144872685189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42614.730567129634</v>
      </c>
      <c r="T80" s="9">
        <f t="shared" si="11"/>
        <v>42604.730567129634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41754.776539351849</v>
      </c>
      <c r="T81" s="9">
        <f t="shared" si="11"/>
        <v>41724.776539351849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41618.083981481483</v>
      </c>
      <c r="T82" s="9">
        <f t="shared" si="11"/>
        <v>41583.083981481483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41104.126388888886</v>
      </c>
      <c r="T83" s="9">
        <f t="shared" si="11"/>
        <v>41100.158877314818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40825.820150462961</v>
      </c>
      <c r="T84" s="9">
        <f t="shared" si="11"/>
        <v>40795.820150462961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42057.479166666672</v>
      </c>
      <c r="T85" s="9">
        <f t="shared" si="11"/>
        <v>42042.615613425922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40678.757939814815</v>
      </c>
      <c r="T86" s="9">
        <f t="shared" si="11"/>
        <v>40648.757939814815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40809.125428240739</v>
      </c>
      <c r="T87" s="9">
        <f t="shared" si="11"/>
        <v>40779.125428240739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42365.59774305555</v>
      </c>
      <c r="T88" s="9">
        <f t="shared" si="11"/>
        <v>42291.556076388893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40332.070138888892</v>
      </c>
      <c r="T89" s="9">
        <f t="shared" si="11"/>
        <v>40322.53938657407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41812.65892361111</v>
      </c>
      <c r="T90" s="9">
        <f t="shared" si="11"/>
        <v>41786.65892361111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41427.752222222225</v>
      </c>
      <c r="T91" s="9">
        <f t="shared" si="11"/>
        <v>41402.752222222225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40736.297442129631</v>
      </c>
      <c r="T92" s="9">
        <f t="shared" si="11"/>
        <v>40706.297442129631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40680.402361111112</v>
      </c>
      <c r="T93" s="9">
        <f t="shared" si="11"/>
        <v>40619.402361111112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42767.333333333328</v>
      </c>
      <c r="T94" s="9">
        <f t="shared" si="11"/>
        <v>42721.198877314819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41093.875</v>
      </c>
      <c r="T95" s="9">
        <f t="shared" si="11"/>
        <v>41065.858067129629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41736.717847222222</v>
      </c>
      <c r="T96" s="9">
        <f t="shared" si="11"/>
        <v>41716.717847222222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40965.005104166667</v>
      </c>
      <c r="T97" s="9">
        <f t="shared" si="11"/>
        <v>40935.005104166667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40391.125</v>
      </c>
      <c r="T98" s="9">
        <f t="shared" si="11"/>
        <v>40324.662511574075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40736.135208333333</v>
      </c>
      <c r="T99" s="9">
        <f t="shared" si="11"/>
        <v>40706.135208333333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41250.979166666664</v>
      </c>
      <c r="T100" s="9">
        <f t="shared" si="11"/>
        <v>41214.79483796296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41661.902766203704</v>
      </c>
      <c r="T101" s="9">
        <f t="shared" si="11"/>
        <v>41631.902766203704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41217.794976851852</v>
      </c>
      <c r="T102" s="9">
        <f t="shared" si="11"/>
        <v>41197.753310185188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41298.776736111111</v>
      </c>
      <c r="T103" s="9">
        <f t="shared" si="11"/>
        <v>41274.776736111111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40535.131168981483</v>
      </c>
      <c r="T104" s="9">
        <f t="shared" si="11"/>
        <v>40505.131168981483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41705.805902777778</v>
      </c>
      <c r="T105" s="9">
        <f t="shared" si="11"/>
        <v>41682.805902777778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40636.041666666664</v>
      </c>
      <c r="T106" s="9">
        <f t="shared" si="11"/>
        <v>40612.695208333331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42504</v>
      </c>
      <c r="T107" s="9">
        <f t="shared" si="11"/>
        <v>42485.724768518514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41001.776631944449</v>
      </c>
      <c r="T108" s="9">
        <f t="shared" si="11"/>
        <v>40987.776631944449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40657.982488425929</v>
      </c>
      <c r="T109" s="9">
        <f t="shared" si="11"/>
        <v>40635.982488425929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41425.613078703704</v>
      </c>
      <c r="T110" s="9">
        <f t="shared" si="11"/>
        <v>41365.613078703704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40600.025810185187</v>
      </c>
      <c r="T111" s="9">
        <f t="shared" si="11"/>
        <v>40570.025810185187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41592.249305555553</v>
      </c>
      <c r="T112" s="9">
        <f t="shared" si="11"/>
        <v>41557.949687500004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42155.333182870367</v>
      </c>
      <c r="T113" s="9">
        <f t="shared" si="11"/>
        <v>42125.333182870367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41742.083333333336</v>
      </c>
      <c r="T114" s="9">
        <f t="shared" si="11"/>
        <v>41718.043032407404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40761.625</v>
      </c>
      <c r="T115" s="9">
        <f t="shared" si="11"/>
        <v>40753.758425925924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40921.27416666667</v>
      </c>
      <c r="T116" s="9">
        <f t="shared" si="11"/>
        <v>40861.27416666667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40943.738935185182</v>
      </c>
      <c r="T117" s="9">
        <f t="shared" si="11"/>
        <v>40918.738935185182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40641.455497685187</v>
      </c>
      <c r="T118" s="9">
        <f t="shared" si="11"/>
        <v>40595.497164351851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40338.791666666664</v>
      </c>
      <c r="T119" s="9">
        <f t="shared" si="11"/>
        <v>40248.834999999999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40753.053657407407</v>
      </c>
      <c r="T120" s="9">
        <f t="shared" si="11"/>
        <v>40723.053657407407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40768.958333333336</v>
      </c>
      <c r="T121" s="9">
        <f t="shared" si="11"/>
        <v>40739.069282407407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42646.049849537041</v>
      </c>
      <c r="T122" s="9">
        <f t="shared" si="11"/>
        <v>42616.049849537041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42112.427777777775</v>
      </c>
      <c r="T123" s="9">
        <f t="shared" si="11"/>
        <v>42096.704976851848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42653.431793981479</v>
      </c>
      <c r="T124" s="9">
        <f t="shared" si="11"/>
        <v>42593.431793981479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41940.916666666664</v>
      </c>
      <c r="T125" s="9">
        <f t="shared" si="11"/>
        <v>41904.781990740739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42139.928726851853</v>
      </c>
      <c r="T126" s="9">
        <f t="shared" si="11"/>
        <v>42114.928726851853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42769.993981481486</v>
      </c>
      <c r="T127" s="9">
        <f t="shared" si="11"/>
        <v>42709.993981481486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42166.083333333328</v>
      </c>
      <c r="T128" s="9">
        <f t="shared" si="11"/>
        <v>42135.589548611111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42097.582650462966</v>
      </c>
      <c r="T129" s="9">
        <f t="shared" si="11"/>
        <v>42067.62431712963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42663.22792824074</v>
      </c>
      <c r="T130" s="9">
        <f t="shared" si="11"/>
        <v>42628.22792824074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 LEN(N131)-SEARCH("/",N131,1))</f>
        <v>science fiction</v>
      </c>
      <c r="S131" s="9">
        <f t="shared" ref="S131:S194" si="16">(((I131/60)/60)/24)+DATE(1970,1,1)</f>
        <v>41942.937303240738</v>
      </c>
      <c r="T131" s="9">
        <f t="shared" ref="T131:T194" si="17">(((J131/60)/60)/24)+DATE(1970,1,1)</f>
        <v>41882.937303240738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41806.844444444447</v>
      </c>
      <c r="T132" s="9">
        <f t="shared" si="17"/>
        <v>41778.915416666663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42557</v>
      </c>
      <c r="T133" s="9">
        <f t="shared" si="17"/>
        <v>42541.837511574078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41950.854247685187</v>
      </c>
      <c r="T134" s="9">
        <f t="shared" si="17"/>
        <v>41905.812581018516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42521.729861111111</v>
      </c>
      <c r="T135" s="9">
        <f t="shared" si="17"/>
        <v>42491.80768518518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42251.708333333328</v>
      </c>
      <c r="T136" s="9">
        <f t="shared" si="17"/>
        <v>42221.909930555557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41821.791666666664</v>
      </c>
      <c r="T137" s="9">
        <f t="shared" si="17"/>
        <v>41788.381909722222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42140.427777777775</v>
      </c>
      <c r="T138" s="9">
        <f t="shared" si="17"/>
        <v>42096.410115740742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42289.573993055557</v>
      </c>
      <c r="T139" s="9">
        <f t="shared" si="17"/>
        <v>42239.573993055557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42217.207638888889</v>
      </c>
      <c r="T140" s="9">
        <f t="shared" si="17"/>
        <v>42186.257418981477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42197.920972222222</v>
      </c>
      <c r="T141" s="9">
        <f t="shared" si="17"/>
        <v>42187.920972222222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42083.15662037037</v>
      </c>
      <c r="T142" s="9">
        <f t="shared" si="17"/>
        <v>42053.198287037041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42155.153043981481</v>
      </c>
      <c r="T143" s="9">
        <f t="shared" si="17"/>
        <v>42110.153043981481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41959.934930555552</v>
      </c>
      <c r="T144" s="9">
        <f t="shared" si="17"/>
        <v>41938.893263888887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42616.246527777781</v>
      </c>
      <c r="T145" s="9">
        <f t="shared" si="17"/>
        <v>42559.064143518524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42107.72074074074</v>
      </c>
      <c r="T146" s="9">
        <f t="shared" si="17"/>
        <v>42047.762407407412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42227.542268518519</v>
      </c>
      <c r="T147" s="9">
        <f t="shared" si="17"/>
        <v>42200.542268518519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42753.016180555554</v>
      </c>
      <c r="T148" s="9">
        <f t="shared" si="17"/>
        <v>42693.016180555554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42012.762499999997</v>
      </c>
      <c r="T149" s="9">
        <f t="shared" si="17"/>
        <v>41969.767824074079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42427.281666666662</v>
      </c>
      <c r="T150" s="9">
        <f t="shared" si="17"/>
        <v>42397.281666666662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41998.333333333328</v>
      </c>
      <c r="T151" s="9">
        <f t="shared" si="17"/>
        <v>41968.172106481477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42150.161828703705</v>
      </c>
      <c r="T152" s="9">
        <f t="shared" si="17"/>
        <v>42090.161828703705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42173.550821759258</v>
      </c>
      <c r="T153" s="9">
        <f t="shared" si="17"/>
        <v>42113.550821759258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41905.077546296299</v>
      </c>
      <c r="T154" s="9">
        <f t="shared" si="17"/>
        <v>41875.077546296299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41975.627824074079</v>
      </c>
      <c r="T155" s="9">
        <f t="shared" si="17"/>
        <v>41933.586157407408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42158.547395833331</v>
      </c>
      <c r="T156" s="9">
        <f t="shared" si="17"/>
        <v>42115.547395833331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42208.559432870374</v>
      </c>
      <c r="T157" s="9">
        <f t="shared" si="17"/>
        <v>42168.559432870374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41854.124953703707</v>
      </c>
      <c r="T158" s="9">
        <f t="shared" si="17"/>
        <v>41794.124953703707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42426.911712962959</v>
      </c>
      <c r="T159" s="9">
        <f t="shared" si="17"/>
        <v>42396.911712962959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41934.07671296296</v>
      </c>
      <c r="T160" s="9">
        <f t="shared" si="17"/>
        <v>41904.07671296296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42554.434548611112</v>
      </c>
      <c r="T161" s="9">
        <f t="shared" si="17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42231.913090277783</v>
      </c>
      <c r="T162" s="9">
        <f t="shared" si="17"/>
        <v>42171.913090277783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41822.687442129631</v>
      </c>
      <c r="T163" s="9">
        <f t="shared" si="17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41867.987500000003</v>
      </c>
      <c r="T164" s="9">
        <f t="shared" si="17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42278</v>
      </c>
      <c r="T165" s="9">
        <f t="shared" si="17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41901.762743055559</v>
      </c>
      <c r="T166" s="9">
        <f t="shared" si="17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42381.658842592587</v>
      </c>
      <c r="T167" s="9">
        <f t="shared" si="17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42751.075949074075</v>
      </c>
      <c r="T168" s="9">
        <f t="shared" si="17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42220.927488425921</v>
      </c>
      <c r="T169" s="9">
        <f t="shared" si="17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42082.793634259258</v>
      </c>
      <c r="T170" s="9">
        <f t="shared" si="17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41930.505312499998</v>
      </c>
      <c r="T171" s="9">
        <f t="shared" si="17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42246.227777777778</v>
      </c>
      <c r="T172" s="9">
        <f t="shared" si="17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42594.180717592593</v>
      </c>
      <c r="T173" s="9">
        <f t="shared" si="17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42082.353275462956</v>
      </c>
      <c r="T174" s="9">
        <f t="shared" si="17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42063.573009259257</v>
      </c>
      <c r="T175" s="9">
        <f t="shared" si="17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42132.758981481486</v>
      </c>
      <c r="T176" s="9">
        <f t="shared" si="17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41880.777905092589</v>
      </c>
      <c r="T177" s="9">
        <f t="shared" si="17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42221.824062500003</v>
      </c>
      <c r="T178" s="9">
        <f t="shared" si="17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42087.00608796296</v>
      </c>
      <c r="T179" s="9">
        <f t="shared" si="17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42334.997048611112</v>
      </c>
      <c r="T180" s="9">
        <f t="shared" si="17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42433.080497685187</v>
      </c>
      <c r="T181" s="9">
        <f t="shared" si="17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42107.791666666672</v>
      </c>
      <c r="T182" s="9">
        <f t="shared" si="17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42177.741840277777</v>
      </c>
      <c r="T183" s="9">
        <f t="shared" si="17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42742.011944444443</v>
      </c>
      <c r="T184" s="9">
        <f t="shared" si="17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41969.851967592593</v>
      </c>
      <c r="T185" s="9">
        <f t="shared" si="17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41883.165972222225</v>
      </c>
      <c r="T186" s="9">
        <f t="shared" si="17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42600.91133101852</v>
      </c>
      <c r="T187" s="9">
        <f t="shared" si="17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42797.833333333328</v>
      </c>
      <c r="T188" s="9">
        <f t="shared" si="17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42206.290972222225</v>
      </c>
      <c r="T189" s="9">
        <f t="shared" si="17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41887.18304398148</v>
      </c>
      <c r="T190" s="9">
        <f t="shared" si="17"/>
        <v>41857.18304398148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42616.690706018519</v>
      </c>
      <c r="T191" s="9">
        <f t="shared" si="17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42537.650995370372</v>
      </c>
      <c r="T192" s="9">
        <f t="shared" si="17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42279.441412037035</v>
      </c>
      <c r="T193" s="9">
        <f t="shared" si="17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41929.792037037041</v>
      </c>
      <c r="T194" s="9">
        <f t="shared" si="17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 LEN(N195)-SEARCH("/",N195,1))</f>
        <v>drama</v>
      </c>
      <c r="S195" s="9">
        <f t="shared" ref="S195:S258" si="22">(((I195/60)/60)/24)+DATE(1970,1,1)</f>
        <v>41971.976458333331</v>
      </c>
      <c r="T195" s="9">
        <f t="shared" ref="T195:T258" si="23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42435.996886574074</v>
      </c>
      <c r="T196" s="9">
        <f t="shared" si="23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42195.67050925926</v>
      </c>
      <c r="T197" s="9">
        <f t="shared" si="23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42287.875</v>
      </c>
      <c r="T198" s="9">
        <f t="shared" si="23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42783.875</v>
      </c>
      <c r="T199" s="9">
        <f t="shared" si="23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41917.383356481485</v>
      </c>
      <c r="T200" s="9">
        <f t="shared" si="23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42614.123865740738</v>
      </c>
      <c r="T201" s="9">
        <f t="shared" si="23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41897.083368055559</v>
      </c>
      <c r="T202" s="9">
        <f t="shared" si="23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42043.818622685183</v>
      </c>
      <c r="T203" s="9">
        <f t="shared" si="23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42285.874305555553</v>
      </c>
      <c r="T204" s="9">
        <f t="shared" si="23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42033.847962962958</v>
      </c>
      <c r="T205" s="9">
        <f t="shared" si="23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42586.583368055552</v>
      </c>
      <c r="T206" s="9">
        <f t="shared" si="23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42283.632199074069</v>
      </c>
      <c r="T207" s="9">
        <f t="shared" si="23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42588.004432870366</v>
      </c>
      <c r="T208" s="9">
        <f t="shared" si="23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42008.197199074071</v>
      </c>
      <c r="T209" s="9">
        <f t="shared" si="23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41989.369988425926</v>
      </c>
      <c r="T210" s="9">
        <f t="shared" si="23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42195.922858796301</v>
      </c>
      <c r="T211" s="9">
        <f t="shared" si="23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42278.208333333328</v>
      </c>
      <c r="T212" s="9">
        <f t="shared" si="23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42266.159918981488</v>
      </c>
      <c r="T213" s="9">
        <f t="shared" si="23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42476.839351851857</v>
      </c>
      <c r="T214" s="9">
        <f t="shared" si="23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42232.587974537033</v>
      </c>
      <c r="T215" s="9">
        <f t="shared" si="23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42069.64061342593</v>
      </c>
      <c r="T216" s="9">
        <f t="shared" si="23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42417.999305555553</v>
      </c>
      <c r="T217" s="9">
        <f t="shared" si="23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42116.917094907403</v>
      </c>
      <c r="T218" s="9">
        <f t="shared" si="23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42001.64061342593</v>
      </c>
      <c r="T219" s="9">
        <f t="shared" si="23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42139.628344907411</v>
      </c>
      <c r="T220" s="9">
        <f t="shared" si="23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42461.290972222225</v>
      </c>
      <c r="T221" s="9">
        <f t="shared" si="23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42236.837499999994</v>
      </c>
      <c r="T222" s="9">
        <f t="shared" si="23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42091.79587962963</v>
      </c>
      <c r="T223" s="9">
        <f t="shared" si="23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42090.110416666663</v>
      </c>
      <c r="T224" s="9">
        <f t="shared" si="23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42512.045138888891</v>
      </c>
      <c r="T225" s="9">
        <f t="shared" si="23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42195.235254629632</v>
      </c>
      <c r="T226" s="9">
        <f t="shared" si="23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42468.919606481482</v>
      </c>
      <c r="T227" s="9">
        <f t="shared" si="23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42155.395138888889</v>
      </c>
      <c r="T228" s="9">
        <f t="shared" si="23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42194.893993055557</v>
      </c>
      <c r="T229" s="9">
        <f t="shared" si="23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42156.686400462961</v>
      </c>
      <c r="T230" s="9">
        <f t="shared" si="23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42413.933993055558</v>
      </c>
      <c r="T231" s="9">
        <f t="shared" si="23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42159.777210648142</v>
      </c>
      <c r="T232" s="9">
        <f t="shared" si="23"/>
        <v>42129.777210648142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42371.958923611113</v>
      </c>
      <c r="T233" s="9">
        <f t="shared" si="23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42062.82576388889</v>
      </c>
      <c r="T234" s="9">
        <f t="shared" si="23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42642.911712962959</v>
      </c>
      <c r="T235" s="9">
        <f t="shared" si="23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42176.035405092596</v>
      </c>
      <c r="T236" s="9">
        <f t="shared" si="23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42194.908530092594</v>
      </c>
      <c r="T237" s="9">
        <f t="shared" si="23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42374</v>
      </c>
      <c r="T238" s="9">
        <f t="shared" si="23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42437.577187499999</v>
      </c>
      <c r="T239" s="9">
        <f t="shared" si="23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42734.375</v>
      </c>
      <c r="T240" s="9">
        <f t="shared" si="23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42316.5</v>
      </c>
      <c r="T241" s="9">
        <f t="shared" si="23"/>
        <v>42297.110300925924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41399.708460648151</v>
      </c>
      <c r="T242" s="9">
        <f t="shared" si="23"/>
        <v>41354.708460648151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41994.697962962964</v>
      </c>
      <c r="T243" s="9">
        <f t="shared" si="23"/>
        <v>41949.697962962964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40897.492939814816</v>
      </c>
      <c r="T244" s="9">
        <f t="shared" si="23"/>
        <v>40862.492939814816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41692.047500000001</v>
      </c>
      <c r="T245" s="9">
        <f t="shared" si="23"/>
        <v>41662.047500000001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40253.29583333333</v>
      </c>
      <c r="T246" s="9">
        <f t="shared" si="23"/>
        <v>40213.323599537034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41137.053067129629</v>
      </c>
      <c r="T247" s="9">
        <f t="shared" si="23"/>
        <v>41107.053067129629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40530.405150462961</v>
      </c>
      <c r="T248" s="9">
        <f t="shared" si="23"/>
        <v>40480.363483796296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40467.152083333334</v>
      </c>
      <c r="T249" s="9">
        <f t="shared" si="23"/>
        <v>40430.604328703703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40915.774409722224</v>
      </c>
      <c r="T250" s="9">
        <f t="shared" si="23"/>
        <v>40870.774409722224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40412.736111111109</v>
      </c>
      <c r="T251" s="9">
        <f t="shared" si="23"/>
        <v>40332.923842592594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41431.565868055557</v>
      </c>
      <c r="T252" s="9">
        <f t="shared" si="23"/>
        <v>41401.565868055557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41045.791666666664</v>
      </c>
      <c r="T253" s="9">
        <f t="shared" si="23"/>
        <v>41013.787569444445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40330.165972222225</v>
      </c>
      <c r="T254" s="9">
        <f t="shared" si="23"/>
        <v>40266.662708333337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40954.650868055556</v>
      </c>
      <c r="T255" s="9">
        <f t="shared" si="23"/>
        <v>40924.650868055556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42294.083333333328</v>
      </c>
      <c r="T256" s="9">
        <f t="shared" si="23"/>
        <v>42263.952662037031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40618.48474537037</v>
      </c>
      <c r="T257" s="9">
        <f t="shared" si="23"/>
        <v>40588.526412037041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41349.769293981481</v>
      </c>
      <c r="T258" s="9">
        <f t="shared" si="23"/>
        <v>41319.769293981481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 LEN(N259)-SEARCH("/",N259,1))</f>
        <v>documentary</v>
      </c>
      <c r="S259" s="9">
        <f t="shared" ref="S259:S322" si="28">(((I259/60)/60)/24)+DATE(1970,1,1)</f>
        <v>42509.626875000002</v>
      </c>
      <c r="T259" s="9">
        <f t="shared" ref="T259:T322" si="29">(((J259/60)/60)/24)+DATE(1970,1,1)</f>
        <v>42479.626875000002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40712.051689814813</v>
      </c>
      <c r="T260" s="9">
        <f t="shared" si="29"/>
        <v>40682.051689814813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42102.738067129627</v>
      </c>
      <c r="T261" s="9">
        <f t="shared" si="29"/>
        <v>42072.738067129627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40376.415972222225</v>
      </c>
      <c r="T262" s="9">
        <f t="shared" si="29"/>
        <v>40330.755543981482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41067.621527777781</v>
      </c>
      <c r="T263" s="9">
        <f t="shared" si="29"/>
        <v>41017.885462962964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40600.24800925926</v>
      </c>
      <c r="T264" s="9">
        <f t="shared" si="29"/>
        <v>40555.24800925926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41179.954791666663</v>
      </c>
      <c r="T265" s="9">
        <f t="shared" si="29"/>
        <v>41149.954791666663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41040.620312500003</v>
      </c>
      <c r="T266" s="9">
        <f t="shared" si="29"/>
        <v>41010.620312500003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40308.844444444447</v>
      </c>
      <c r="T267" s="9">
        <f t="shared" si="29"/>
        <v>40267.245717592588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40291.160416666666</v>
      </c>
      <c r="T268" s="9">
        <f t="shared" si="29"/>
        <v>40205.174849537041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41815.452534722222</v>
      </c>
      <c r="T269" s="9">
        <f t="shared" si="29"/>
        <v>41785.452534722222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40854.194189814814</v>
      </c>
      <c r="T270" s="9">
        <f t="shared" si="29"/>
        <v>40809.15252314815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42788.197013888886</v>
      </c>
      <c r="T271" s="9">
        <f t="shared" si="29"/>
        <v>42758.197013888886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40688.166666666664</v>
      </c>
      <c r="T272" s="9">
        <f t="shared" si="29"/>
        <v>40637.866550925923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41641.333333333336</v>
      </c>
      <c r="T273" s="9">
        <f t="shared" si="29"/>
        <v>41612.10024305556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40296.78402777778</v>
      </c>
      <c r="T274" s="9">
        <f t="shared" si="29"/>
        <v>40235.900358796294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40727.498449074075</v>
      </c>
      <c r="T275" s="9">
        <f t="shared" si="29"/>
        <v>40697.498449074075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41004.290972222225</v>
      </c>
      <c r="T276" s="9">
        <f t="shared" si="29"/>
        <v>40969.912372685183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41223.073680555557</v>
      </c>
      <c r="T277" s="9">
        <f t="shared" si="29"/>
        <v>41193.032013888893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41027.040208333332</v>
      </c>
      <c r="T278" s="9">
        <f t="shared" si="29"/>
        <v>40967.081874999996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42147.891423611116</v>
      </c>
      <c r="T279" s="9">
        <f t="shared" si="29"/>
        <v>42117.891423611116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41194.040960648148</v>
      </c>
      <c r="T280" s="9">
        <f t="shared" si="29"/>
        <v>41164.040960648148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42793.084027777775</v>
      </c>
      <c r="T281" s="9">
        <f t="shared" si="29"/>
        <v>42759.244166666671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41789.590682870366</v>
      </c>
      <c r="T282" s="9">
        <f t="shared" si="29"/>
        <v>41744.590682870366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40035.80972222222</v>
      </c>
      <c r="T283" s="9">
        <f t="shared" si="29"/>
        <v>39950.163344907407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40231.916666666664</v>
      </c>
      <c r="T284" s="9">
        <f t="shared" si="29"/>
        <v>40194.920046296298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40695.207638888889</v>
      </c>
      <c r="T285" s="9">
        <f t="shared" si="29"/>
        <v>40675.71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40929.738194444442</v>
      </c>
      <c r="T286" s="9">
        <f t="shared" si="29"/>
        <v>40904.738194444442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41536.756111111114</v>
      </c>
      <c r="T287" s="9">
        <f t="shared" si="29"/>
        <v>41506.756111111114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41358.774583333332</v>
      </c>
      <c r="T288" s="9">
        <f t="shared" si="29"/>
        <v>41313.816249999996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41215.166666666664</v>
      </c>
      <c r="T289" s="9">
        <f t="shared" si="29"/>
        <v>41184.277986111112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41086.168900462959</v>
      </c>
      <c r="T290" s="9">
        <f t="shared" si="29"/>
        <v>41051.168900462959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41580.456412037034</v>
      </c>
      <c r="T291" s="9">
        <f t="shared" si="29"/>
        <v>41550.456412037034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40576.332638888889</v>
      </c>
      <c r="T292" s="9">
        <f t="shared" si="29"/>
        <v>40526.36917824074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41395.000694444447</v>
      </c>
      <c r="T293" s="9">
        <f t="shared" si="29"/>
        <v>41376.769050925926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40845.165972222225</v>
      </c>
      <c r="T294" s="9">
        <f t="shared" si="29"/>
        <v>40812.803229166668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41749.667986111112</v>
      </c>
      <c r="T295" s="9">
        <f t="shared" si="29"/>
        <v>41719.667986111112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40378.666666666664</v>
      </c>
      <c r="T296" s="9">
        <f t="shared" si="29"/>
        <v>40343.084421296298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41579</v>
      </c>
      <c r="T297" s="9">
        <f t="shared" si="29"/>
        <v>41519.004733796297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41159.475497685184</v>
      </c>
      <c r="T298" s="9">
        <f t="shared" si="29"/>
        <v>41134.475497685184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42125.165972222225</v>
      </c>
      <c r="T299" s="9">
        <f t="shared" si="29"/>
        <v>42089.72802083334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41768.875</v>
      </c>
      <c r="T300" s="9">
        <f t="shared" si="29"/>
        <v>41709.463518518518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40499.266898148147</v>
      </c>
      <c r="T301" s="9">
        <f t="shared" si="29"/>
        <v>40469.225231481483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40657.959930555553</v>
      </c>
      <c r="T302" s="9">
        <f t="shared" si="29"/>
        <v>40626.959930555553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41352.696006944447</v>
      </c>
      <c r="T303" s="9">
        <f t="shared" si="29"/>
        <v>41312.737673611111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40963.856921296298</v>
      </c>
      <c r="T304" s="9">
        <f t="shared" si="29"/>
        <v>40933.856921296298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41062.071134259262</v>
      </c>
      <c r="T305" s="9">
        <f t="shared" si="29"/>
        <v>41032.071134259262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41153.083333333336</v>
      </c>
      <c r="T306" s="9">
        <f t="shared" si="29"/>
        <v>41114.094872685186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40978.630196759259</v>
      </c>
      <c r="T307" s="9">
        <f t="shared" si="29"/>
        <v>40948.630196759259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41353.795520833337</v>
      </c>
      <c r="T308" s="9">
        <f t="shared" si="29"/>
        <v>41333.837187500001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41312.944456018515</v>
      </c>
      <c r="T309" s="9">
        <f t="shared" si="29"/>
        <v>41282.944456018515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40612.694560185184</v>
      </c>
      <c r="T310" s="9">
        <f t="shared" si="29"/>
        <v>40567.694560185184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41155.751550925925</v>
      </c>
      <c r="T311" s="9">
        <f t="shared" si="29"/>
        <v>41134.751550925925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40836.083333333336</v>
      </c>
      <c r="T312" s="9">
        <f t="shared" si="29"/>
        <v>40821.183136574073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40909.332638888889</v>
      </c>
      <c r="T313" s="9">
        <f t="shared" si="29"/>
        <v>40868.219814814816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41378.877685185187</v>
      </c>
      <c r="T314" s="9">
        <f t="shared" si="29"/>
        <v>41348.877685185187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40401.665972222225</v>
      </c>
      <c r="T315" s="9">
        <f t="shared" si="29"/>
        <v>40357.227939814817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41334.833194444444</v>
      </c>
      <c r="T316" s="9">
        <f t="shared" si="29"/>
        <v>41304.833194444444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41143.77238425926</v>
      </c>
      <c r="T317" s="9">
        <f t="shared" si="29"/>
        <v>41113.77238425926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41984.207638888889</v>
      </c>
      <c r="T318" s="9">
        <f t="shared" si="29"/>
        <v>41950.923576388886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41619.676886574074</v>
      </c>
      <c r="T319" s="9">
        <f t="shared" si="29"/>
        <v>41589.676886574074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41359.997118055559</v>
      </c>
      <c r="T320" s="9">
        <f t="shared" si="29"/>
        <v>41330.038784722223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40211.332638888889</v>
      </c>
      <c r="T321" s="9">
        <f t="shared" si="29"/>
        <v>40123.83829861111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42360.958333333328</v>
      </c>
      <c r="T322" s="9">
        <f t="shared" si="29"/>
        <v>42331.551307870366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 LEN(N323)-SEARCH("/",N323,1))</f>
        <v>documentary</v>
      </c>
      <c r="S323" s="9">
        <f t="shared" ref="S323:S386" si="34">(((I323/60)/60)/24)+DATE(1970,1,1)</f>
        <v>42682.488263888896</v>
      </c>
      <c r="T323" s="9">
        <f t="shared" ref="T323:T386" si="35">(((J323/60)/60)/24)+DATE(1970,1,1)</f>
        <v>42647.446597222224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42503.57</v>
      </c>
      <c r="T324" s="9">
        <f t="shared" si="35"/>
        <v>42473.57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42725.332638888889</v>
      </c>
      <c r="T325" s="9">
        <f t="shared" si="35"/>
        <v>42697.32136574074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42217.626250000001</v>
      </c>
      <c r="T326" s="9">
        <f t="shared" si="35"/>
        <v>42184.626250000001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42724.187881944439</v>
      </c>
      <c r="T327" s="9">
        <f t="shared" si="35"/>
        <v>42689.187881944439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42808.956250000003</v>
      </c>
      <c r="T328" s="9">
        <f t="shared" si="35"/>
        <v>42775.314884259264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42085.333333333328</v>
      </c>
      <c r="T329" s="9">
        <f t="shared" si="35"/>
        <v>42058.235289351855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42309.166666666672</v>
      </c>
      <c r="T330" s="9">
        <f t="shared" si="35"/>
        <v>42278.946620370371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42315.166666666672</v>
      </c>
      <c r="T331" s="9">
        <f t="shared" si="35"/>
        <v>42291.46674768519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41411.165972222225</v>
      </c>
      <c r="T332" s="9">
        <f t="shared" si="35"/>
        <v>41379.515775462962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42538.581412037034</v>
      </c>
      <c r="T333" s="9">
        <f t="shared" si="35"/>
        <v>42507.581412037034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42305.333333333328</v>
      </c>
      <c r="T334" s="9">
        <f t="shared" si="35"/>
        <v>42263.680289351847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42467.59480324074</v>
      </c>
      <c r="T335" s="9">
        <f t="shared" si="35"/>
        <v>42437.636469907404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42139.791666666672</v>
      </c>
      <c r="T336" s="9">
        <f t="shared" si="35"/>
        <v>42101.682372685187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42132.916666666672</v>
      </c>
      <c r="T337" s="9">
        <f t="shared" si="35"/>
        <v>42101.737442129626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42321.637939814813</v>
      </c>
      <c r="T338" s="9">
        <f t="shared" si="35"/>
        <v>42291.596273148149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42077.086898148147</v>
      </c>
      <c r="T339" s="9">
        <f t="shared" si="35"/>
        <v>42047.128564814819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42616.041666666672</v>
      </c>
      <c r="T340" s="9">
        <f t="shared" si="35"/>
        <v>42559.755671296298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42123.760046296295</v>
      </c>
      <c r="T341" s="9">
        <f t="shared" si="35"/>
        <v>42093.760046296295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42802.875</v>
      </c>
      <c r="T342" s="9">
        <f t="shared" si="35"/>
        <v>42772.669062500005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41913.165972222225</v>
      </c>
      <c r="T343" s="9">
        <f t="shared" si="35"/>
        <v>41894.879606481481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42489.780844907407</v>
      </c>
      <c r="T344" s="9">
        <f t="shared" si="35"/>
        <v>42459.780844907407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41957.125</v>
      </c>
      <c r="T345" s="9">
        <f t="shared" si="35"/>
        <v>41926.73778935185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42156.097222222219</v>
      </c>
      <c r="T346" s="9">
        <f t="shared" si="35"/>
        <v>42111.970995370371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42144.944328703699</v>
      </c>
      <c r="T347" s="9">
        <f t="shared" si="35"/>
        <v>42114.944328703699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42291.500243055561</v>
      </c>
      <c r="T348" s="9">
        <f t="shared" si="35"/>
        <v>42261.500243055561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42322.537141203706</v>
      </c>
      <c r="T349" s="9">
        <f t="shared" si="35"/>
        <v>42292.495474537034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42237.58699074074</v>
      </c>
      <c r="T350" s="9">
        <f t="shared" si="35"/>
        <v>42207.58699074074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42790.498935185184</v>
      </c>
      <c r="T351" s="9">
        <f t="shared" si="35"/>
        <v>42760.498935185184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42624.165972222225</v>
      </c>
      <c r="T352" s="9">
        <f t="shared" si="35"/>
        <v>42586.066076388888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42467.923078703709</v>
      </c>
      <c r="T353" s="9">
        <f t="shared" si="35"/>
        <v>42427.964745370366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41920.167453703703</v>
      </c>
      <c r="T354" s="9">
        <f t="shared" si="35"/>
        <v>41890.167453703703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42327.833553240736</v>
      </c>
      <c r="T355" s="9">
        <f t="shared" si="35"/>
        <v>42297.791886574079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42468.786122685182</v>
      </c>
      <c r="T356" s="9">
        <f t="shared" si="35"/>
        <v>42438.827789351853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41974.3355787037</v>
      </c>
      <c r="T357" s="9">
        <f t="shared" si="35"/>
        <v>41943.293912037036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42445.761493055557</v>
      </c>
      <c r="T358" s="9">
        <f t="shared" si="35"/>
        <v>42415.803159722222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42118.222187499996</v>
      </c>
      <c r="T359" s="9">
        <f t="shared" si="35"/>
        <v>42078.222187499996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42536.625</v>
      </c>
      <c r="T360" s="9">
        <f t="shared" si="35"/>
        <v>42507.860196759255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41957.216666666667</v>
      </c>
      <c r="T361" s="9">
        <f t="shared" si="35"/>
        <v>41935.070486111108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42208.132638888885</v>
      </c>
      <c r="T362" s="9">
        <f t="shared" si="35"/>
        <v>42163.897916666669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41966.042893518519</v>
      </c>
      <c r="T363" s="9">
        <f t="shared" si="35"/>
        <v>41936.001226851848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41859</v>
      </c>
      <c r="T364" s="9">
        <f t="shared" si="35"/>
        <v>41837.210543981484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40300.806944444441</v>
      </c>
      <c r="T365" s="9">
        <f t="shared" si="35"/>
        <v>40255.744629629626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41811.165972222225</v>
      </c>
      <c r="T366" s="9">
        <f t="shared" si="35"/>
        <v>41780.859629629631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41698.606469907405</v>
      </c>
      <c r="T367" s="9">
        <f t="shared" si="35"/>
        <v>41668.606469907405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41049.793032407404</v>
      </c>
      <c r="T368" s="9">
        <f t="shared" si="35"/>
        <v>41019.793032407404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41395.207638888889</v>
      </c>
      <c r="T369" s="9">
        <f t="shared" si="35"/>
        <v>41355.577291666668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42078.563912037032</v>
      </c>
      <c r="T370" s="9">
        <f t="shared" si="35"/>
        <v>42043.605578703704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40923.551724537036</v>
      </c>
      <c r="T371" s="9">
        <f t="shared" si="35"/>
        <v>40893.551724537036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42741.795138888891</v>
      </c>
      <c r="T372" s="9">
        <f t="shared" si="35"/>
        <v>42711.795138888891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41306.767812500002</v>
      </c>
      <c r="T373" s="9">
        <f t="shared" si="35"/>
        <v>41261.767812500002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42465.666666666672</v>
      </c>
      <c r="T374" s="9">
        <f t="shared" si="35"/>
        <v>42425.576898148152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41108.91201388889</v>
      </c>
      <c r="T375" s="9">
        <f t="shared" si="35"/>
        <v>41078.91201388889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40802.889247685183</v>
      </c>
      <c r="T376" s="9">
        <f t="shared" si="35"/>
        <v>40757.889247685183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41699.720833333333</v>
      </c>
      <c r="T377" s="9">
        <f t="shared" si="35"/>
        <v>41657.985081018516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42607.452731481477</v>
      </c>
      <c r="T378" s="9">
        <f t="shared" si="35"/>
        <v>42576.452731481477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42322.292361111111</v>
      </c>
      <c r="T379" s="9">
        <f t="shared" si="35"/>
        <v>42292.250787037032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42394.994444444441</v>
      </c>
      <c r="T380" s="9">
        <f t="shared" si="35"/>
        <v>42370.571851851855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41032.688333333332</v>
      </c>
      <c r="T381" s="9">
        <f t="shared" si="35"/>
        <v>40987.688333333332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42392.719814814816</v>
      </c>
      <c r="T382" s="9">
        <f t="shared" si="35"/>
        <v>42367.719814814816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41120.208333333336</v>
      </c>
      <c r="T383" s="9">
        <f t="shared" si="35"/>
        <v>41085.698113425926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41158.709490740745</v>
      </c>
      <c r="T384" s="9">
        <f t="shared" si="35"/>
        <v>41144.709490740745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41778.117581018516</v>
      </c>
      <c r="T385" s="9">
        <f t="shared" si="35"/>
        <v>41755.117581018516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42010.781793981485</v>
      </c>
      <c r="T386" s="9">
        <f t="shared" si="35"/>
        <v>41980.781793981485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 LEN(N387)-SEARCH("/",N387,1))</f>
        <v>documentary</v>
      </c>
      <c r="S387" s="9">
        <f t="shared" ref="S387:S450" si="40">(((I387/60)/60)/24)+DATE(1970,1,1)</f>
        <v>41964.626168981486</v>
      </c>
      <c r="T387" s="9">
        <f t="shared" ref="T387:T450" si="41">(((J387/60)/60)/24)+DATE(1970,1,1)</f>
        <v>41934.584502314814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42226.951284722221</v>
      </c>
      <c r="T388" s="9">
        <f t="shared" si="41"/>
        <v>42211.951284722221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42231.25</v>
      </c>
      <c r="T389" s="9">
        <f t="shared" si="41"/>
        <v>42200.67659722222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42579.076157407413</v>
      </c>
      <c r="T390" s="9">
        <f t="shared" si="41"/>
        <v>42549.076157407413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41705.957638888889</v>
      </c>
      <c r="T391" s="9">
        <f t="shared" si="41"/>
        <v>41674.063078703701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42132.036712962959</v>
      </c>
      <c r="T392" s="9">
        <f t="shared" si="41"/>
        <v>42112.036712962959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40895.040972222225</v>
      </c>
      <c r="T393" s="9">
        <f t="shared" si="41"/>
        <v>40865.042256944449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40794.125</v>
      </c>
      <c r="T394" s="9">
        <f t="shared" si="41"/>
        <v>40763.717256944445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41557.708935185183</v>
      </c>
      <c r="T395" s="9">
        <f t="shared" si="41"/>
        <v>41526.708935185183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42477.776412037041</v>
      </c>
      <c r="T396" s="9">
        <f t="shared" si="41"/>
        <v>42417.818078703705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41026.897222222222</v>
      </c>
      <c r="T397" s="9">
        <f t="shared" si="41"/>
        <v>40990.909259259257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41097.564884259256</v>
      </c>
      <c r="T398" s="9">
        <f t="shared" si="41"/>
        <v>41082.564884259256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40422.155555555553</v>
      </c>
      <c r="T399" s="9">
        <f t="shared" si="41"/>
        <v>40379.776435185187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42123.793124999997</v>
      </c>
      <c r="T400" s="9">
        <f t="shared" si="41"/>
        <v>42078.793124999997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42718.5</v>
      </c>
      <c r="T401" s="9">
        <f t="shared" si="41"/>
        <v>42687.875775462962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41776.145833333336</v>
      </c>
      <c r="T402" s="9">
        <f t="shared" si="41"/>
        <v>41745.635960648149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40762.842245370368</v>
      </c>
      <c r="T403" s="9">
        <f t="shared" si="41"/>
        <v>40732.842245370368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42313.58121527778</v>
      </c>
      <c r="T404" s="9">
        <f t="shared" si="41"/>
        <v>42292.539548611108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40765.297222222223</v>
      </c>
      <c r="T405" s="9">
        <f t="shared" si="41"/>
        <v>40718.310659722221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41675.961111111108</v>
      </c>
      <c r="T406" s="9">
        <f t="shared" si="41"/>
        <v>41646.628032407411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41704.08494212963</v>
      </c>
      <c r="T407" s="9">
        <f t="shared" si="41"/>
        <v>41674.08494212963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40672.249305555553</v>
      </c>
      <c r="T408" s="9">
        <f t="shared" si="41"/>
        <v>40638.162465277775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40866.912615740745</v>
      </c>
      <c r="T409" s="9">
        <f t="shared" si="41"/>
        <v>40806.870949074073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41583.777662037035</v>
      </c>
      <c r="T410" s="9">
        <f t="shared" si="41"/>
        <v>41543.735995370371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42573.862777777773</v>
      </c>
      <c r="T411" s="9">
        <f t="shared" si="41"/>
        <v>42543.862777777773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42173.981446759266</v>
      </c>
      <c r="T412" s="9">
        <f t="shared" si="41"/>
        <v>42113.981446759266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41630.208333333336</v>
      </c>
      <c r="T413" s="9">
        <f t="shared" si="41"/>
        <v>41598.17597222222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41115.742800925924</v>
      </c>
      <c r="T414" s="9">
        <f t="shared" si="41"/>
        <v>41099.742800925924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41109.877442129626</v>
      </c>
      <c r="T415" s="9">
        <f t="shared" si="41"/>
        <v>41079.877442129626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41559.063252314816</v>
      </c>
      <c r="T416" s="9">
        <f t="shared" si="41"/>
        <v>41529.063252314816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41929.5</v>
      </c>
      <c r="T417" s="9">
        <f t="shared" si="41"/>
        <v>41904.851875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41678.396192129629</v>
      </c>
      <c r="T418" s="9">
        <f t="shared" si="41"/>
        <v>41648.396192129629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41372.189583333333</v>
      </c>
      <c r="T419" s="9">
        <f t="shared" si="41"/>
        <v>41360.970601851855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42208.282372685186</v>
      </c>
      <c r="T420" s="9">
        <f t="shared" si="41"/>
        <v>42178.282372685186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41454.842442129629</v>
      </c>
      <c r="T421" s="9">
        <f t="shared" si="41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41712.194803240738</v>
      </c>
      <c r="T422" s="9">
        <f t="shared" si="41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42237.491388888884</v>
      </c>
      <c r="T423" s="9">
        <f t="shared" si="41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41893.260381944441</v>
      </c>
      <c r="T424" s="9">
        <f t="shared" si="41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41430.92627314815</v>
      </c>
      <c r="T425" s="9">
        <f t="shared" si="41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40994.334479166668</v>
      </c>
      <c r="T426" s="9">
        <f t="shared" si="41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42335.902824074074</v>
      </c>
      <c r="T427" s="9">
        <f t="shared" si="41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42430.711967592593</v>
      </c>
      <c r="T428" s="9">
        <f t="shared" si="41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42299.790972222225</v>
      </c>
      <c r="T429" s="9">
        <f t="shared" si="41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41806.916666666664</v>
      </c>
      <c r="T430" s="9">
        <f t="shared" si="41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40144.207638888889</v>
      </c>
      <c r="T431" s="9">
        <f t="shared" si="41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41528.107256944444</v>
      </c>
      <c r="T432" s="9">
        <f t="shared" si="41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42556.871331018512</v>
      </c>
      <c r="T433" s="9">
        <f t="shared" si="41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42298.726631944446</v>
      </c>
      <c r="T434" s="9">
        <f t="shared" si="41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42288.629884259266</v>
      </c>
      <c r="T435" s="9">
        <f t="shared" si="41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41609.876180555555</v>
      </c>
      <c r="T436" s="9">
        <f t="shared" si="41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41530.747453703705</v>
      </c>
      <c r="T437" s="9">
        <f t="shared" si="41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41486.36241898148</v>
      </c>
      <c r="T438" s="9">
        <f t="shared" si="41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42651.31858796296</v>
      </c>
      <c r="T439" s="9">
        <f t="shared" si="41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42326.302754629629</v>
      </c>
      <c r="T440" s="9">
        <f t="shared" si="41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41929.761782407404</v>
      </c>
      <c r="T441" s="9">
        <f t="shared" si="41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42453.943900462968</v>
      </c>
      <c r="T442" s="9">
        <f t="shared" si="41"/>
        <v>42423.985567129625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41580.793935185182</v>
      </c>
      <c r="T443" s="9">
        <f t="shared" si="41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42054.888692129629</v>
      </c>
      <c r="T444" s="9">
        <f t="shared" si="41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41680.015057870369</v>
      </c>
      <c r="T445" s="9">
        <f t="shared" si="41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40954.906956018516</v>
      </c>
      <c r="T446" s="9">
        <f t="shared" si="41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42145.335358796292</v>
      </c>
      <c r="T447" s="9">
        <f t="shared" si="41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42067.083564814813</v>
      </c>
      <c r="T448" s="9">
        <f t="shared" si="41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41356.513460648144</v>
      </c>
      <c r="T449" s="9">
        <f t="shared" si="41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41773.758043981477</v>
      </c>
      <c r="T450" s="9">
        <f t="shared" si="41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 LEN(N451)-SEARCH("/",N451,1))</f>
        <v>animation</v>
      </c>
      <c r="S451" s="9">
        <f t="shared" ref="S451:S514" si="46">(((I451/60)/60)/24)+DATE(1970,1,1)</f>
        <v>41564.568113425928</v>
      </c>
      <c r="T451" s="9">
        <f t="shared" ref="T451:T514" si="47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41684.946759259255</v>
      </c>
      <c r="T452" s="9">
        <f t="shared" si="47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41664.715173611112</v>
      </c>
      <c r="T453" s="9">
        <f t="shared" si="47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42137.703877314809</v>
      </c>
      <c r="T454" s="9">
        <f t="shared" si="47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42054.824988425928</v>
      </c>
      <c r="T455" s="9">
        <f t="shared" si="47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41969.551388888889</v>
      </c>
      <c r="T456" s="9">
        <f t="shared" si="47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41016.021527777775</v>
      </c>
      <c r="T457" s="9">
        <f t="shared" si="47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41569.165972222225</v>
      </c>
      <c r="T458" s="9">
        <f t="shared" si="47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41867.767500000002</v>
      </c>
      <c r="T459" s="9">
        <f t="shared" si="47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41408.69976851852</v>
      </c>
      <c r="T460" s="9">
        <f t="shared" si="47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40860.682025462964</v>
      </c>
      <c r="T461" s="9">
        <f t="shared" si="47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41791.166666666664</v>
      </c>
      <c r="T462" s="9">
        <f t="shared" si="47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41427.84684027778</v>
      </c>
      <c r="T463" s="9">
        <f t="shared" si="47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40765.126631944448</v>
      </c>
      <c r="T464" s="9">
        <f t="shared" si="47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40810.710104166668</v>
      </c>
      <c r="T465" s="9">
        <f t="shared" si="47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42508.848784722228</v>
      </c>
      <c r="T466" s="9">
        <f t="shared" si="47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41817.120069444441</v>
      </c>
      <c r="T467" s="9">
        <f t="shared" si="47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41159.942870370374</v>
      </c>
      <c r="T468" s="9">
        <f t="shared" si="47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41180.679791666669</v>
      </c>
      <c r="T469" s="9">
        <f t="shared" si="47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41101.160474537035</v>
      </c>
      <c r="T470" s="9">
        <f t="shared" si="47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41887.989861111113</v>
      </c>
      <c r="T471" s="9">
        <f t="shared" si="47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41655.166666666664</v>
      </c>
      <c r="T472" s="9">
        <f t="shared" si="47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41748.680312500001</v>
      </c>
      <c r="T473" s="9">
        <f t="shared" si="47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41874.922662037039</v>
      </c>
      <c r="T474" s="9">
        <f t="shared" si="47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41899.698136574072</v>
      </c>
      <c r="T475" s="9">
        <f t="shared" si="47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42783.329039351855</v>
      </c>
      <c r="T476" s="9">
        <f t="shared" si="47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42130.086145833338</v>
      </c>
      <c r="T477" s="9">
        <f t="shared" si="47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41793.165972222225</v>
      </c>
      <c r="T478" s="9">
        <f t="shared" si="47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41047.83488425926</v>
      </c>
      <c r="T479" s="9">
        <f t="shared" si="47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42095.869317129633</v>
      </c>
      <c r="T480" s="9">
        <f t="shared" si="47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41964.449479166666</v>
      </c>
      <c r="T481" s="9">
        <f t="shared" si="47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41495.500173611108</v>
      </c>
      <c r="T482" s="9">
        <f t="shared" si="47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41192.672326388885</v>
      </c>
      <c r="T483" s="9">
        <f t="shared" si="47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42474.606944444444</v>
      </c>
      <c r="T484" s="9">
        <f t="shared" si="47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41303.197592592594</v>
      </c>
      <c r="T485" s="9">
        <f t="shared" si="47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42313.981157407412</v>
      </c>
      <c r="T486" s="9">
        <f t="shared" si="47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41411.50577546296</v>
      </c>
      <c r="T487" s="9">
        <f t="shared" si="47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41791.94258101852</v>
      </c>
      <c r="T488" s="9">
        <f t="shared" si="47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42729.636504629627</v>
      </c>
      <c r="T489" s="9">
        <f t="shared" si="47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42744.054398148146</v>
      </c>
      <c r="T490" s="9">
        <f t="shared" si="47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40913.481249999997</v>
      </c>
      <c r="T491" s="9">
        <f t="shared" si="47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41143.968576388892</v>
      </c>
      <c r="T492" s="9">
        <f t="shared" si="47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42396.982627314821</v>
      </c>
      <c r="T493" s="9">
        <f t="shared" si="47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42656.03506944445</v>
      </c>
      <c r="T494" s="9">
        <f t="shared" si="47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42144.726134259254</v>
      </c>
      <c r="T495" s="9">
        <f t="shared" si="47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41823.125</v>
      </c>
      <c r="T496" s="9">
        <f t="shared" si="47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42201.827604166669</v>
      </c>
      <c r="T497" s="9">
        <f t="shared" si="47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41680.93141203704</v>
      </c>
      <c r="T498" s="9">
        <f t="shared" si="47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41998.208333333328</v>
      </c>
      <c r="T499" s="9">
        <f t="shared" si="47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40900.762141203704</v>
      </c>
      <c r="T500" s="9">
        <f t="shared" si="47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40098.874305555553</v>
      </c>
      <c r="T501" s="9">
        <f t="shared" si="47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40306.927777777775</v>
      </c>
      <c r="T502" s="9">
        <f t="shared" si="47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40733.234386574077</v>
      </c>
      <c r="T503" s="9">
        <f t="shared" si="47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40986.511863425927</v>
      </c>
      <c r="T504" s="9">
        <f t="shared" si="47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42021.526655092588</v>
      </c>
      <c r="T505" s="9">
        <f t="shared" si="47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41009.941979166666</v>
      </c>
      <c r="T506" s="9">
        <f t="shared" si="47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42363.098217592589</v>
      </c>
      <c r="T507" s="9">
        <f t="shared" si="47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41496.552314814813</v>
      </c>
      <c r="T508" s="9">
        <f t="shared" si="47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41201.958993055552</v>
      </c>
      <c r="T509" s="9">
        <f t="shared" si="47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41054.593055555553</v>
      </c>
      <c r="T510" s="9">
        <f t="shared" si="47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42183.631597222222</v>
      </c>
      <c r="T511" s="9">
        <f t="shared" si="47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42430.176377314812</v>
      </c>
      <c r="T512" s="9">
        <f t="shared" si="47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41370.261365740742</v>
      </c>
      <c r="T513" s="9">
        <f t="shared" si="47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42694.783877314811</v>
      </c>
      <c r="T514" s="9">
        <f t="shared" si="47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 LEN(N515)-SEARCH("/",N515,1))</f>
        <v>animation</v>
      </c>
      <c r="S515" s="9">
        <f t="shared" ref="S515:S578" si="52">(((I515/60)/60)/24)+DATE(1970,1,1)</f>
        <v>42597.291666666672</v>
      </c>
      <c r="T515" s="9">
        <f t="shared" ref="T515:T578" si="53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41860.613969907405</v>
      </c>
      <c r="T516" s="9">
        <f t="shared" si="5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42367.490752314814</v>
      </c>
      <c r="T517" s="9">
        <f t="shared" si="5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42151.778703703705</v>
      </c>
      <c r="T518" s="9">
        <f t="shared" si="5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42768.615289351852</v>
      </c>
      <c r="T519" s="9">
        <f t="shared" si="5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42253.615277777775</v>
      </c>
      <c r="T520" s="9">
        <f t="shared" si="5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41248.391446759262</v>
      </c>
      <c r="T521" s="9">
        <f t="shared" si="53"/>
        <v>41218.391446759262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42348.702094907407</v>
      </c>
      <c r="T522" s="9">
        <f t="shared" si="53"/>
        <v>42318.702094907407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42675.207638888889</v>
      </c>
      <c r="T523" s="9">
        <f t="shared" si="53"/>
        <v>42646.092812499999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42449.999131944445</v>
      </c>
      <c r="T524" s="9">
        <f t="shared" si="53"/>
        <v>42430.040798611109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42268.13282407407</v>
      </c>
      <c r="T525" s="9">
        <f t="shared" si="53"/>
        <v>42238.13282407407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42522.717233796298</v>
      </c>
      <c r="T526" s="9">
        <f t="shared" si="53"/>
        <v>42492.717233796298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41895.400937500002</v>
      </c>
      <c r="T527" s="9">
        <f t="shared" si="53"/>
        <v>41850.400937500002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42223.708333333328</v>
      </c>
      <c r="T528" s="9">
        <f t="shared" si="53"/>
        <v>42192.591944444444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42783.670138888891</v>
      </c>
      <c r="T529" s="9">
        <f t="shared" si="53"/>
        <v>42753.205625000002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42176.888888888891</v>
      </c>
      <c r="T530" s="9">
        <f t="shared" si="53"/>
        <v>42155.920219907406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42746.208333333328</v>
      </c>
      <c r="T531" s="9">
        <f t="shared" si="53"/>
        <v>42725.031180555554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42179.083333333328</v>
      </c>
      <c r="T532" s="9">
        <f t="shared" si="53"/>
        <v>42157.591064814813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42721.290972222225</v>
      </c>
      <c r="T533" s="9">
        <f t="shared" si="53"/>
        <v>42676.065150462964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42503.007037037038</v>
      </c>
      <c r="T534" s="9">
        <f t="shared" si="53"/>
        <v>42473.007037037038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42506.43478009259</v>
      </c>
      <c r="T535" s="9">
        <f t="shared" si="53"/>
        <v>42482.43478009259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42309.958333333328</v>
      </c>
      <c r="T536" s="9">
        <f t="shared" si="53"/>
        <v>42270.810995370368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42741.545196759253</v>
      </c>
      <c r="T537" s="9">
        <f t="shared" si="53"/>
        <v>42711.545196759253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42219.75</v>
      </c>
      <c r="T538" s="9">
        <f t="shared" si="53"/>
        <v>42179.344988425932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42312.810081018513</v>
      </c>
      <c r="T539" s="9">
        <f t="shared" si="53"/>
        <v>42282.768414351856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42503.794710648144</v>
      </c>
      <c r="T540" s="9">
        <f t="shared" si="53"/>
        <v>42473.794710648144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42556.049849537041</v>
      </c>
      <c r="T541" s="9">
        <f t="shared" si="5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42039.817199074074</v>
      </c>
      <c r="T542" s="9">
        <f t="shared" si="5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42306.046689814815</v>
      </c>
      <c r="T543" s="9">
        <f t="shared" si="5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42493.695787037039</v>
      </c>
      <c r="T544" s="9">
        <f t="shared" si="53"/>
        <v>42433.737453703703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41944.092152777775</v>
      </c>
      <c r="T545" s="9">
        <f t="shared" si="5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42555.656944444447</v>
      </c>
      <c r="T546" s="9">
        <f t="shared" si="5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42323.634131944447</v>
      </c>
      <c r="T547" s="9">
        <f t="shared" si="5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42294.667997685188</v>
      </c>
      <c r="T548" s="9">
        <f t="shared" si="5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42410.696342592593</v>
      </c>
      <c r="T549" s="9">
        <f t="shared" si="5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42306.903333333335</v>
      </c>
      <c r="T550" s="9">
        <f t="shared" si="5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42193.636828703704</v>
      </c>
      <c r="T551" s="9">
        <f t="shared" si="5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42766.208333333328</v>
      </c>
      <c r="T552" s="9">
        <f t="shared" si="5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42217.745138888888</v>
      </c>
      <c r="T553" s="9">
        <f t="shared" si="5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42378.616851851853</v>
      </c>
      <c r="T554" s="9">
        <f t="shared" si="5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41957.761469907404</v>
      </c>
      <c r="T555" s="9">
        <f t="shared" si="5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41931.684861111113</v>
      </c>
      <c r="T556" s="9">
        <f t="shared" si="5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42533.353506944448</v>
      </c>
      <c r="T557" s="9">
        <f t="shared" si="5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42375.860150462962</v>
      </c>
      <c r="T558" s="9">
        <f t="shared" si="53"/>
        <v>42345.860150462962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42706.983831018515</v>
      </c>
      <c r="T559" s="9">
        <f t="shared" si="5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42087.841493055559</v>
      </c>
      <c r="T560" s="9">
        <f t="shared" si="5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42351.283101851848</v>
      </c>
      <c r="T561" s="9">
        <f t="shared" si="5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41990.771354166667</v>
      </c>
      <c r="T562" s="9">
        <f t="shared" si="5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42303.658715277779</v>
      </c>
      <c r="T563" s="9">
        <f t="shared" si="5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42722.389062500006</v>
      </c>
      <c r="T564" s="9">
        <f t="shared" si="5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42052.069988425923</v>
      </c>
      <c r="T565" s="9">
        <f t="shared" si="5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42441.942997685182</v>
      </c>
      <c r="T566" s="9">
        <f t="shared" si="5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42195.785289351858</v>
      </c>
      <c r="T567" s="9">
        <f t="shared" si="5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42565.68440972222</v>
      </c>
      <c r="T568" s="9">
        <f t="shared" si="5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42005.842523148152</v>
      </c>
      <c r="T569" s="9">
        <f t="shared" si="5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42385.458333333328</v>
      </c>
      <c r="T570" s="9">
        <f t="shared" si="5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42370.847361111111</v>
      </c>
      <c r="T571" s="9">
        <f t="shared" si="5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42418.798252314817</v>
      </c>
      <c r="T572" s="9">
        <f t="shared" si="5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42212.165972222225</v>
      </c>
      <c r="T573" s="9">
        <f t="shared" si="5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42312.757962962962</v>
      </c>
      <c r="T574" s="9">
        <f t="shared" si="5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42022.05</v>
      </c>
      <c r="T575" s="9">
        <f t="shared" si="5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42662.443368055552</v>
      </c>
      <c r="T576" s="9">
        <f t="shared" si="5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42168.692627314813</v>
      </c>
      <c r="T577" s="9">
        <f t="shared" si="5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42091.43</v>
      </c>
      <c r="T578" s="9">
        <f t="shared" si="5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 LEN(N579)-SEARCH("/",N579,1))</f>
        <v>web</v>
      </c>
      <c r="S579" s="9">
        <f t="shared" ref="S579:S642" si="58">(((I579/60)/60)/24)+DATE(1970,1,1)</f>
        <v>42510.589143518519</v>
      </c>
      <c r="T579" s="9">
        <f t="shared" ref="T579:T642" si="5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42254.578622685185</v>
      </c>
      <c r="T580" s="9">
        <f t="shared" si="5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41998.852118055554</v>
      </c>
      <c r="T581" s="9">
        <f t="shared" si="5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42635.908182870371</v>
      </c>
      <c r="T582" s="9">
        <f t="shared" si="5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42218.012777777782</v>
      </c>
      <c r="T583" s="9">
        <f t="shared" si="5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42078.75</v>
      </c>
      <c r="T584" s="9">
        <f t="shared" si="5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42082.896840277783</v>
      </c>
      <c r="T585" s="9">
        <f t="shared" si="5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42079.674953703703</v>
      </c>
      <c r="T586" s="9">
        <f t="shared" si="5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42339</v>
      </c>
      <c r="T587" s="9">
        <f t="shared" si="5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42050.854247685187</v>
      </c>
      <c r="T588" s="9">
        <f t="shared" si="5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42110.757326388892</v>
      </c>
      <c r="T589" s="9">
        <f t="shared" si="5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42691.811180555553</v>
      </c>
      <c r="T590" s="9">
        <f t="shared" si="5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42193.614571759259</v>
      </c>
      <c r="T591" s="9">
        <f t="shared" si="5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42408.542361111111</v>
      </c>
      <c r="T592" s="9">
        <f t="shared" si="5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42207.543171296296</v>
      </c>
      <c r="T593" s="9">
        <f t="shared" si="5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41976.232175925921</v>
      </c>
      <c r="T594" s="9">
        <f t="shared" si="5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42100.635937500003</v>
      </c>
      <c r="T595" s="9">
        <f t="shared" si="5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42476.780162037037</v>
      </c>
      <c r="T596" s="9">
        <f t="shared" si="5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42128.069884259254</v>
      </c>
      <c r="T597" s="9">
        <f t="shared" si="5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42676.896898148145</v>
      </c>
      <c r="T598" s="9">
        <f t="shared" si="5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42582.666666666672</v>
      </c>
      <c r="T599" s="9">
        <f t="shared" si="5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41978.00209490741</v>
      </c>
      <c r="T600" s="9">
        <f t="shared" si="5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42071.636111111111</v>
      </c>
      <c r="T601" s="9">
        <f t="shared" si="59"/>
        <v>42047.812523148154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42133.798171296294</v>
      </c>
      <c r="T602" s="9">
        <f t="shared" si="59"/>
        <v>42073.798171296294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41999.858090277776</v>
      </c>
      <c r="T603" s="9">
        <f t="shared" si="59"/>
        <v>41969.858090277776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42173.79415509259</v>
      </c>
      <c r="T604" s="9">
        <f t="shared" si="59"/>
        <v>42143.79415509259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41865.639155092591</v>
      </c>
      <c r="T605" s="9">
        <f t="shared" si="59"/>
        <v>41835.639155092591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41879.035370370373</v>
      </c>
      <c r="T606" s="9">
        <f t="shared" si="59"/>
        <v>41849.035370370373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42239.357731481476</v>
      </c>
      <c r="T607" s="9">
        <f t="shared" si="59"/>
        <v>42194.357731481476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42148.625</v>
      </c>
      <c r="T608" s="9">
        <f t="shared" si="59"/>
        <v>42102.650567129633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42330.867314814815</v>
      </c>
      <c r="T609" s="9">
        <f t="shared" si="59"/>
        <v>42300.825648148151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42170.921064814815</v>
      </c>
      <c r="T610" s="9">
        <f t="shared" si="59"/>
        <v>42140.921064814815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42337.075740740736</v>
      </c>
      <c r="T611" s="9">
        <f t="shared" si="59"/>
        <v>42307.034074074079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42116.83085648148</v>
      </c>
      <c r="T612" s="9">
        <f t="shared" si="59"/>
        <v>42086.83085648148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42388.560613425929</v>
      </c>
      <c r="T613" s="9">
        <f t="shared" si="59"/>
        <v>42328.560613425929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42615.031782407401</v>
      </c>
      <c r="T614" s="9">
        <f t="shared" si="59"/>
        <v>42585.031782407401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42278.207638888889</v>
      </c>
      <c r="T615" s="9">
        <f t="shared" si="59"/>
        <v>42247.496759259258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42545.061805555553</v>
      </c>
      <c r="T616" s="9">
        <f t="shared" si="59"/>
        <v>42515.061805555553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42272.122210648144</v>
      </c>
      <c r="T617" s="9">
        <f t="shared" si="59"/>
        <v>42242.122210648144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42791.376238425932</v>
      </c>
      <c r="T618" s="9">
        <f t="shared" si="59"/>
        <v>42761.376238425932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42132.343090277776</v>
      </c>
      <c r="T619" s="9">
        <f t="shared" si="59"/>
        <v>42087.343090277776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42347.810219907406</v>
      </c>
      <c r="T620" s="9">
        <f t="shared" si="59"/>
        <v>42317.810219907406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41968.692013888889</v>
      </c>
      <c r="T621" s="9">
        <f t="shared" si="59"/>
        <v>41908.650347222225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41876.716874999998</v>
      </c>
      <c r="T622" s="9">
        <f t="shared" si="59"/>
        <v>41831.716874999998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42558.987696759257</v>
      </c>
      <c r="T623" s="9">
        <f t="shared" si="59"/>
        <v>42528.987696759257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42552.774745370371</v>
      </c>
      <c r="T624" s="9">
        <f t="shared" si="59"/>
        <v>42532.774745370371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42152.009224537032</v>
      </c>
      <c r="T625" s="9">
        <f t="shared" si="59"/>
        <v>42122.009224537032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42138.988900462966</v>
      </c>
      <c r="T626" s="9">
        <f t="shared" si="59"/>
        <v>42108.988900462966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42820.853900462964</v>
      </c>
      <c r="T627" s="9">
        <f t="shared" si="59"/>
        <v>42790.895567129628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42231.556944444441</v>
      </c>
      <c r="T628" s="9">
        <f t="shared" si="59"/>
        <v>42198.559479166666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42443.958333333328</v>
      </c>
      <c r="T629" s="9">
        <f t="shared" si="59"/>
        <v>42384.306840277779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41833.692789351851</v>
      </c>
      <c r="T630" s="9">
        <f t="shared" si="59"/>
        <v>41803.692789351851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42504.637824074074</v>
      </c>
      <c r="T631" s="9">
        <f t="shared" si="59"/>
        <v>42474.637824074074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42253.215277777781</v>
      </c>
      <c r="T632" s="9">
        <f t="shared" si="59"/>
        <v>42223.619456018518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42518.772326388891</v>
      </c>
      <c r="T633" s="9">
        <f t="shared" si="59"/>
        <v>42489.772326388891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42333.700983796298</v>
      </c>
      <c r="T634" s="9">
        <f t="shared" si="59"/>
        <v>42303.659317129626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42538.958333333328</v>
      </c>
      <c r="T635" s="9">
        <f t="shared" si="59"/>
        <v>42507.29932870371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42061.928576388891</v>
      </c>
      <c r="T636" s="9">
        <f t="shared" si="59"/>
        <v>42031.928576388891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42106.092152777783</v>
      </c>
      <c r="T637" s="9">
        <f t="shared" si="59"/>
        <v>42076.092152777783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42161.44930555555</v>
      </c>
      <c r="T638" s="9">
        <f t="shared" si="59"/>
        <v>42131.455439814818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42791.961111111115</v>
      </c>
      <c r="T639" s="9">
        <f t="shared" si="59"/>
        <v>42762.962013888886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42819.55164351852</v>
      </c>
      <c r="T640" s="9">
        <f t="shared" si="59"/>
        <v>42759.593310185184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41925.583275462966</v>
      </c>
      <c r="T641" s="9">
        <f t="shared" si="59"/>
        <v>41865.583275462966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42698.958333333328</v>
      </c>
      <c r="T642" s="9">
        <f t="shared" si="59"/>
        <v>42683.420312500006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 LEN(N643)-SEARCH("/",N643,1))</f>
        <v>wearables</v>
      </c>
      <c r="S643" s="9">
        <f t="shared" ref="S643:S706" si="64">(((I643/60)/60)/24)+DATE(1970,1,1)</f>
        <v>42229.57</v>
      </c>
      <c r="T643" s="9">
        <f t="shared" ref="T643:T706" si="65">(((J643/60)/60)/24)+DATE(1970,1,1)</f>
        <v>42199.57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42235.651319444441</v>
      </c>
      <c r="T644" s="9">
        <f t="shared" si="65"/>
        <v>42199.651319444441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42155.642071759255</v>
      </c>
      <c r="T645" s="9">
        <f t="shared" si="65"/>
        <v>42100.642071759255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41941.041666666664</v>
      </c>
      <c r="T646" s="9">
        <f t="shared" si="65"/>
        <v>41898.665960648148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42594.026319444441</v>
      </c>
      <c r="T647" s="9">
        <f t="shared" si="65"/>
        <v>42564.026319444441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41862.852627314816</v>
      </c>
      <c r="T648" s="9">
        <f t="shared" si="65"/>
        <v>41832.852627314816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42446.726261574076</v>
      </c>
      <c r="T649" s="9">
        <f t="shared" si="65"/>
        <v>42416.767928240741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41926.693379629629</v>
      </c>
      <c r="T650" s="9">
        <f t="shared" si="65"/>
        <v>41891.693379629629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41898.912187499998</v>
      </c>
      <c r="T651" s="9">
        <f t="shared" si="65"/>
        <v>41877.912187499998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41992.078518518523</v>
      </c>
      <c r="T652" s="9">
        <f t="shared" si="65"/>
        <v>41932.036851851852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41986.017488425925</v>
      </c>
      <c r="T653" s="9">
        <f t="shared" si="65"/>
        <v>41956.017488425925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42705.732060185182</v>
      </c>
      <c r="T654" s="9">
        <f t="shared" si="65"/>
        <v>42675.690393518518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42236.618518518517</v>
      </c>
      <c r="T655" s="9">
        <f t="shared" si="65"/>
        <v>42199.618518518517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42193.957326388889</v>
      </c>
      <c r="T656" s="9">
        <f t="shared" si="65"/>
        <v>42163.957326388889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42075.915648148148</v>
      </c>
      <c r="T657" s="9">
        <f t="shared" si="65"/>
        <v>42045.957314814819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42477.762951388882</v>
      </c>
      <c r="T658" s="9">
        <f t="shared" si="65"/>
        <v>42417.804618055554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42361.84574074074</v>
      </c>
      <c r="T659" s="9">
        <f t="shared" si="65"/>
        <v>42331.84574074074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42211.75</v>
      </c>
      <c r="T660" s="9">
        <f t="shared" si="65"/>
        <v>42179.160752314812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42239.593692129631</v>
      </c>
      <c r="T661" s="9">
        <f t="shared" si="65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41952.783321759263</v>
      </c>
      <c r="T662" s="9">
        <f t="shared" si="65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42666.645358796297</v>
      </c>
      <c r="T663" s="9">
        <f t="shared" si="65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42020.438043981485</v>
      </c>
      <c r="T664" s="9">
        <f t="shared" si="65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42203.843240740738</v>
      </c>
      <c r="T665" s="9">
        <f t="shared" si="65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42107.666377314818</v>
      </c>
      <c r="T666" s="9">
        <f t="shared" si="65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42748.711354166662</v>
      </c>
      <c r="T667" s="9">
        <f t="shared" si="65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41868.832152777781</v>
      </c>
      <c r="T668" s="9">
        <f t="shared" si="65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42672.373414351852</v>
      </c>
      <c r="T669" s="9">
        <f t="shared" si="65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42135.831273148149</v>
      </c>
      <c r="T670" s="9">
        <f t="shared" si="65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42557.625671296293</v>
      </c>
      <c r="T671" s="9">
        <f t="shared" si="65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42540.340277777781</v>
      </c>
      <c r="T672" s="9">
        <f t="shared" si="65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42018.166666666672</v>
      </c>
      <c r="T673" s="9">
        <f t="shared" si="65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42005.207638888889</v>
      </c>
      <c r="T674" s="9">
        <f t="shared" si="65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41883.840474537035</v>
      </c>
      <c r="T675" s="9">
        <f t="shared" si="65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41863.116053240738</v>
      </c>
      <c r="T676" s="9">
        <f t="shared" si="65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42005.290972222225</v>
      </c>
      <c r="T677" s="9">
        <f t="shared" si="65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42042.768298611118</v>
      </c>
      <c r="T678" s="9">
        <f t="shared" si="65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42549.403877314813</v>
      </c>
      <c r="T679" s="9">
        <f t="shared" si="65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42511.376597222217</v>
      </c>
      <c r="T680" s="9">
        <f t="shared" si="65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42616.695706018523</v>
      </c>
      <c r="T681" s="9">
        <f t="shared" si="65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41899.501516203702</v>
      </c>
      <c r="T682" s="9">
        <f t="shared" si="65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42669.805601851855</v>
      </c>
      <c r="T683" s="9">
        <f t="shared" si="65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42808.723634259266</v>
      </c>
      <c r="T684" s="9">
        <f t="shared" si="65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42674.900046296301</v>
      </c>
      <c r="T685" s="9">
        <f t="shared" si="65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41845.125</v>
      </c>
      <c r="T686" s="9">
        <f t="shared" si="65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42016.866574074069</v>
      </c>
      <c r="T687" s="9">
        <f t="shared" si="65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42219.673263888893</v>
      </c>
      <c r="T688" s="9">
        <f t="shared" si="65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42771.750613425931</v>
      </c>
      <c r="T689" s="9">
        <f t="shared" si="65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42292.104780092588</v>
      </c>
      <c r="T690" s="9">
        <f t="shared" si="65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42712.207638888889</v>
      </c>
      <c r="T691" s="9">
        <f t="shared" si="65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42622.25</v>
      </c>
      <c r="T692" s="9">
        <f t="shared" si="65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42186.028310185182</v>
      </c>
      <c r="T693" s="9">
        <f t="shared" si="65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42726.37572916667</v>
      </c>
      <c r="T694" s="9">
        <f t="shared" si="65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42124.808182870373</v>
      </c>
      <c r="T695" s="9">
        <f t="shared" si="65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42767.663877314815</v>
      </c>
      <c r="T696" s="9">
        <f t="shared" si="65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41943.521064814813</v>
      </c>
      <c r="T697" s="9">
        <f t="shared" si="65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41845.927106481482</v>
      </c>
      <c r="T698" s="9">
        <f t="shared" si="65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42403.523020833338</v>
      </c>
      <c r="T699" s="9">
        <f t="shared" si="65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41900.083333333336</v>
      </c>
      <c r="T700" s="9">
        <f t="shared" si="65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41600.666666666664</v>
      </c>
      <c r="T701" s="9">
        <f t="shared" si="65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42745.688437500001</v>
      </c>
      <c r="T702" s="9">
        <f t="shared" si="65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41843.662962962961</v>
      </c>
      <c r="T703" s="9">
        <f t="shared" si="65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42698.768368055549</v>
      </c>
      <c r="T704" s="9">
        <f t="shared" si="65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42766.98055555555</v>
      </c>
      <c r="T705" s="9">
        <f t="shared" si="65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42786.192916666667</v>
      </c>
      <c r="T706" s="9">
        <f t="shared" si="65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 LEN(N707)-SEARCH("/",N707,1))</f>
        <v>wearables</v>
      </c>
      <c r="S707" s="9">
        <f t="shared" ref="S707:S770" si="70">(((I707/60)/60)/24)+DATE(1970,1,1)</f>
        <v>42756.491643518515</v>
      </c>
      <c r="T707" s="9">
        <f t="shared" ref="T707:T770" si="71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42718.777083333334</v>
      </c>
      <c r="T708" s="9">
        <f t="shared" si="71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42736.663506944446</v>
      </c>
      <c r="T709" s="9">
        <f t="shared" si="71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41895.581018518518</v>
      </c>
      <c r="T710" s="9">
        <f t="shared" si="71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41978.041192129633</v>
      </c>
      <c r="T711" s="9">
        <f t="shared" si="71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41871.030555555553</v>
      </c>
      <c r="T712" s="9">
        <f t="shared" si="71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42718.500787037032</v>
      </c>
      <c r="T713" s="9">
        <f t="shared" si="71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42414.680925925932</v>
      </c>
      <c r="T714" s="9">
        <f t="shared" si="71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42526.529305555552</v>
      </c>
      <c r="T715" s="9">
        <f t="shared" si="71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42794.787986111114</v>
      </c>
      <c r="T716" s="9">
        <f t="shared" si="71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42313.132407407407</v>
      </c>
      <c r="T717" s="9">
        <f t="shared" si="71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41974</v>
      </c>
      <c r="T718" s="9">
        <f t="shared" si="71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41887.854189814818</v>
      </c>
      <c r="T719" s="9">
        <f t="shared" si="71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42784.249305555553</v>
      </c>
      <c r="T720" s="9">
        <f t="shared" si="71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42423.040231481486</v>
      </c>
      <c r="T721" s="9">
        <f t="shared" si="71"/>
        <v>42409.040231481486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40937.649201388893</v>
      </c>
      <c r="T722" s="9">
        <f t="shared" si="71"/>
        <v>40909.649201388893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41852.571840277778</v>
      </c>
      <c r="T723" s="9">
        <f t="shared" si="71"/>
        <v>41807.571840277778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41007.76363425926</v>
      </c>
      <c r="T724" s="9">
        <f t="shared" si="71"/>
        <v>40977.805300925924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42215.165972222225</v>
      </c>
      <c r="T725" s="9">
        <f t="shared" si="71"/>
        <v>42184.816539351858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40724.638460648144</v>
      </c>
      <c r="T726" s="9">
        <f t="shared" si="71"/>
        <v>40694.638460648144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42351.626296296294</v>
      </c>
      <c r="T727" s="9">
        <f t="shared" si="71"/>
        <v>42321.626296296294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41376.042673611111</v>
      </c>
      <c r="T728" s="9">
        <f t="shared" si="71"/>
        <v>41346.042673611111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41288.888888888891</v>
      </c>
      <c r="T729" s="9">
        <f t="shared" si="71"/>
        <v>41247.020243055551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40776.837465277778</v>
      </c>
      <c r="T730" s="9">
        <f t="shared" si="71"/>
        <v>40731.837465277778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41171.185891203706</v>
      </c>
      <c r="T731" s="9">
        <f t="shared" si="71"/>
        <v>41111.185891203706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40884.745266203703</v>
      </c>
      <c r="T732" s="9">
        <f t="shared" si="71"/>
        <v>40854.745266203703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40930.25</v>
      </c>
      <c r="T733" s="9">
        <f t="shared" si="71"/>
        <v>40879.795682870368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41546.424317129626</v>
      </c>
      <c r="T734" s="9">
        <f t="shared" si="71"/>
        <v>41486.424317129626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41628.420046296298</v>
      </c>
      <c r="T735" s="9">
        <f t="shared" si="71"/>
        <v>41598.420046296298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42133.208333333328</v>
      </c>
      <c r="T736" s="9">
        <f t="shared" si="71"/>
        <v>42102.164583333331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41977.027083333334</v>
      </c>
      <c r="T737" s="9">
        <f t="shared" si="71"/>
        <v>41946.029467592591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41599.207638888889</v>
      </c>
      <c r="T738" s="9">
        <f t="shared" si="71"/>
        <v>41579.734259259261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41684.833333333336</v>
      </c>
      <c r="T739" s="9">
        <f t="shared" si="71"/>
        <v>41667.275312500002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41974.207638888889</v>
      </c>
      <c r="T740" s="9">
        <f t="shared" si="71"/>
        <v>41943.604097222218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41862.502650462964</v>
      </c>
      <c r="T741" s="9">
        <f t="shared" si="71"/>
        <v>41829.502650462964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42176.146782407406</v>
      </c>
      <c r="T742" s="9">
        <f t="shared" si="71"/>
        <v>42162.146782407406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41436.648217592592</v>
      </c>
      <c r="T743" s="9">
        <f t="shared" si="71"/>
        <v>41401.648217592592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41719.876296296294</v>
      </c>
      <c r="T744" s="9">
        <f t="shared" si="71"/>
        <v>41689.917962962965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41015.875</v>
      </c>
      <c r="T745" s="9">
        <f t="shared" si="71"/>
        <v>40990.709317129629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41256.95721064815</v>
      </c>
      <c r="T746" s="9">
        <f t="shared" si="71"/>
        <v>41226.95721064815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41397.572280092594</v>
      </c>
      <c r="T747" s="9">
        <f t="shared" si="71"/>
        <v>41367.572280092594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41175.165972222225</v>
      </c>
      <c r="T748" s="9">
        <f t="shared" si="71"/>
        <v>41157.042928240742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42019.454166666663</v>
      </c>
      <c r="T749" s="9">
        <f t="shared" si="71"/>
        <v>41988.548831018517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41861.846828703703</v>
      </c>
      <c r="T750" s="9">
        <f t="shared" si="71"/>
        <v>41831.846828703703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42763.94131944445</v>
      </c>
      <c r="T751" s="9">
        <f t="shared" si="71"/>
        <v>42733.94131944445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41329.878148148149</v>
      </c>
      <c r="T752" s="9">
        <f t="shared" si="71"/>
        <v>41299.878148148149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40759.630497685182</v>
      </c>
      <c r="T753" s="9">
        <f t="shared" si="71"/>
        <v>40713.630497685182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42659.458333333328</v>
      </c>
      <c r="T754" s="9">
        <f t="shared" si="71"/>
        <v>42639.421493055561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42049.590173611112</v>
      </c>
      <c r="T755" s="9">
        <f t="shared" si="71"/>
        <v>42019.590173611112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41279.749085648145</v>
      </c>
      <c r="T756" s="9">
        <f t="shared" si="71"/>
        <v>41249.749085648145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41414.02847222222</v>
      </c>
      <c r="T757" s="9">
        <f t="shared" si="71"/>
        <v>41383.605057870373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40651.725219907406</v>
      </c>
      <c r="T758" s="9">
        <f t="shared" si="71"/>
        <v>40590.766886574071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41249.054560185185</v>
      </c>
      <c r="T759" s="9">
        <f t="shared" si="71"/>
        <v>41235.054560185185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40459.836435185185</v>
      </c>
      <c r="T760" s="9">
        <f t="shared" si="71"/>
        <v>40429.836435185185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41829.330312500002</v>
      </c>
      <c r="T761" s="9">
        <f t="shared" si="71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42700.805706018517</v>
      </c>
      <c r="T762" s="9">
        <f t="shared" si="71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41672.751458333332</v>
      </c>
      <c r="T763" s="9">
        <f t="shared" si="71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42708.25</v>
      </c>
      <c r="T764" s="9">
        <f t="shared" si="71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41501.446851851848</v>
      </c>
      <c r="T765" s="9">
        <f t="shared" si="71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42257.173159722224</v>
      </c>
      <c r="T766" s="9">
        <f t="shared" si="71"/>
        <v>42227.173159722224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41931.542638888888</v>
      </c>
      <c r="T767" s="9">
        <f t="shared" si="71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42051.783368055556</v>
      </c>
      <c r="T768" s="9">
        <f t="shared" si="71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42145.143634259264</v>
      </c>
      <c r="T769" s="9">
        <f t="shared" si="71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41624.207060185188</v>
      </c>
      <c r="T770" s="9">
        <f t="shared" si="71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 LEN(N771)-SEARCH("/",N771,1))</f>
        <v>fiction</v>
      </c>
      <c r="S771" s="9">
        <f t="shared" ref="S771:S834" si="76">(((I771/60)/60)/24)+DATE(1970,1,1)</f>
        <v>41634.996458333335</v>
      </c>
      <c r="T771" s="9">
        <f t="shared" ref="T771:T834" si="77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41329.999641203707</v>
      </c>
      <c r="T772" s="9">
        <f t="shared" si="77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42399.824097222227</v>
      </c>
      <c r="T773" s="9">
        <f t="shared" si="77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40118.165972222225</v>
      </c>
      <c r="T774" s="9">
        <f t="shared" si="77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42134.959027777775</v>
      </c>
      <c r="T775" s="9">
        <f t="shared" si="77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41693.780300925922</v>
      </c>
      <c r="T776" s="9">
        <f t="shared" si="77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40893.060127314813</v>
      </c>
      <c r="T777" s="9">
        <f t="shared" si="77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42288.208333333328</v>
      </c>
      <c r="T778" s="9">
        <f t="shared" si="77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41486.981215277774</v>
      </c>
      <c r="T779" s="9">
        <f t="shared" si="77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41759.702314814815</v>
      </c>
      <c r="T780" s="9">
        <f t="shared" si="77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40466.166666666664</v>
      </c>
      <c r="T781" s="9">
        <f t="shared" si="77"/>
        <v>40436.68408564815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40666.673900462964</v>
      </c>
      <c r="T782" s="9">
        <f t="shared" si="77"/>
        <v>40636.673900462964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41433.000856481485</v>
      </c>
      <c r="T783" s="9">
        <f t="shared" si="77"/>
        <v>41403.000856481485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41146.758125</v>
      </c>
      <c r="T784" s="9">
        <f t="shared" si="77"/>
        <v>41116.758125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41026.916666666664</v>
      </c>
      <c r="T785" s="9">
        <f t="shared" si="77"/>
        <v>40987.773715277777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41715.107858796298</v>
      </c>
      <c r="T786" s="9">
        <f t="shared" si="77"/>
        <v>41675.149525462963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41333.593923611108</v>
      </c>
      <c r="T787" s="9">
        <f t="shared" si="77"/>
        <v>41303.593923611108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41040.657638888886</v>
      </c>
      <c r="T788" s="9">
        <f t="shared" si="77"/>
        <v>40983.055949074071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41579.627615740741</v>
      </c>
      <c r="T789" s="9">
        <f t="shared" si="77"/>
        <v>41549.627615740741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41097.165972222225</v>
      </c>
      <c r="T790" s="9">
        <f t="shared" si="77"/>
        <v>41059.006805555553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41295.332638888889</v>
      </c>
      <c r="T791" s="9">
        <f t="shared" si="77"/>
        <v>41277.186111111114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41306.047905092593</v>
      </c>
      <c r="T792" s="9">
        <f t="shared" si="77"/>
        <v>41276.047905092593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41591.249305555553</v>
      </c>
      <c r="T793" s="9">
        <f t="shared" si="77"/>
        <v>41557.780624999999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41585.915312500001</v>
      </c>
      <c r="T794" s="9">
        <f t="shared" si="77"/>
        <v>41555.873645833337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41458.207638888889</v>
      </c>
      <c r="T795" s="9">
        <f t="shared" si="77"/>
        <v>41442.741249999999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40791.712500000001</v>
      </c>
      <c r="T796" s="9">
        <f t="shared" si="77"/>
        <v>40736.115011574075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41006.207638888889</v>
      </c>
      <c r="T797" s="9">
        <f t="shared" si="77"/>
        <v>40963.613032407404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41532.881944444445</v>
      </c>
      <c r="T798" s="9">
        <f t="shared" si="77"/>
        <v>41502.882928240739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41028.166666666664</v>
      </c>
      <c r="T799" s="9">
        <f t="shared" si="77"/>
        <v>40996.994074074071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41912.590127314819</v>
      </c>
      <c r="T800" s="9">
        <f t="shared" si="77"/>
        <v>41882.590127314819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41026.667199074072</v>
      </c>
      <c r="T801" s="9">
        <f t="shared" si="77"/>
        <v>40996.667199074072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41893.433495370373</v>
      </c>
      <c r="T802" s="9">
        <f t="shared" si="77"/>
        <v>41863.433495370373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40725.795370370368</v>
      </c>
      <c r="T803" s="9">
        <f t="shared" si="77"/>
        <v>40695.795370370368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41169.170138888891</v>
      </c>
      <c r="T804" s="9">
        <f t="shared" si="77"/>
        <v>41123.022268518522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40692.041666666664</v>
      </c>
      <c r="T805" s="9">
        <f t="shared" si="77"/>
        <v>40665.949976851851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40747.165972222225</v>
      </c>
      <c r="T806" s="9">
        <f t="shared" si="77"/>
        <v>40730.105625000004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40740.958333333336</v>
      </c>
      <c r="T807" s="9">
        <f t="shared" si="77"/>
        <v>40690.823055555556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40793.691423611112</v>
      </c>
      <c r="T808" s="9">
        <f t="shared" si="77"/>
        <v>40763.691423611112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42795.083333333328</v>
      </c>
      <c r="T809" s="9">
        <f t="shared" si="77"/>
        <v>42759.628599537042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41995.207638888889</v>
      </c>
      <c r="T810" s="9">
        <f t="shared" si="77"/>
        <v>41962.100532407407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41658.833680555559</v>
      </c>
      <c r="T811" s="9">
        <f t="shared" si="77"/>
        <v>41628.833680555559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41153.056273148148</v>
      </c>
      <c r="T812" s="9">
        <f t="shared" si="77"/>
        <v>41123.056273148148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41465.702777777777</v>
      </c>
      <c r="T813" s="9">
        <f t="shared" si="77"/>
        <v>41443.643541666665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41334.581944444442</v>
      </c>
      <c r="T814" s="9">
        <f t="shared" si="77"/>
        <v>41282.017962962964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41110.960243055553</v>
      </c>
      <c r="T815" s="9">
        <f t="shared" si="77"/>
        <v>41080.960243055553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40694.75277777778</v>
      </c>
      <c r="T816" s="9">
        <f t="shared" si="77"/>
        <v>40679.743067129632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41944.917858796296</v>
      </c>
      <c r="T817" s="9">
        <f t="shared" si="77"/>
        <v>41914.917858796296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41373.270833333336</v>
      </c>
      <c r="T818" s="9">
        <f t="shared" si="77"/>
        <v>41341.870868055557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40979.207638888889</v>
      </c>
      <c r="T819" s="9">
        <f t="shared" si="77"/>
        <v>40925.599664351852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41128.709027777775</v>
      </c>
      <c r="T820" s="9">
        <f t="shared" si="77"/>
        <v>41120.882881944446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41629.197222222225</v>
      </c>
      <c r="T821" s="9">
        <f t="shared" si="77"/>
        <v>41619.998310185183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41799.208333333336</v>
      </c>
      <c r="T822" s="9">
        <f t="shared" si="77"/>
        <v>41768.841921296298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42128.167361111111</v>
      </c>
      <c r="T823" s="9">
        <f t="shared" si="77"/>
        <v>42093.922048611115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41187.947337962964</v>
      </c>
      <c r="T824" s="9">
        <f t="shared" si="77"/>
        <v>41157.947337962964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42085.931157407409</v>
      </c>
      <c r="T825" s="9">
        <f t="shared" si="77"/>
        <v>42055.972824074073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40286.290972222225</v>
      </c>
      <c r="T826" s="9">
        <f t="shared" si="77"/>
        <v>40250.242106481484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41211.306527777779</v>
      </c>
      <c r="T827" s="9">
        <f t="shared" si="77"/>
        <v>41186.306527777779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40993.996874999997</v>
      </c>
      <c r="T828" s="9">
        <f t="shared" si="77"/>
        <v>40973.038541666669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40953.825694444444</v>
      </c>
      <c r="T829" s="9">
        <f t="shared" si="77"/>
        <v>40927.473460648151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41085.683333333334</v>
      </c>
      <c r="T830" s="9">
        <f t="shared" si="77"/>
        <v>41073.050717592596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42564.801388888889</v>
      </c>
      <c r="T831" s="9">
        <f t="shared" si="77"/>
        <v>42504.801388888889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41355.484085648146</v>
      </c>
      <c r="T832" s="9">
        <f t="shared" si="77"/>
        <v>41325.525752314818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41026.646921296298</v>
      </c>
      <c r="T833" s="9">
        <f t="shared" si="77"/>
        <v>40996.646921296298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40929.342361111114</v>
      </c>
      <c r="T834" s="9">
        <f t="shared" si="77"/>
        <v>40869.675173611111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 LEN(N835)-SEARCH("/",N835,1))</f>
        <v>rock</v>
      </c>
      <c r="S835" s="9">
        <f t="shared" ref="S835:S898" si="82">(((I835/60)/60)/24)+DATE(1970,1,1)</f>
        <v>41748.878182870372</v>
      </c>
      <c r="T835" s="9">
        <f t="shared" ref="T835:T898" si="83">(((J835/60)/60)/24)+DATE(1970,1,1)</f>
        <v>41718.878182870372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41456.165972222225</v>
      </c>
      <c r="T836" s="9">
        <f t="shared" si="83"/>
        <v>41422.822824074072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41048.125</v>
      </c>
      <c r="T837" s="9">
        <f t="shared" si="83"/>
        <v>41005.45784722222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41554.056921296295</v>
      </c>
      <c r="T838" s="9">
        <f t="shared" si="83"/>
        <v>41524.056921296295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41760.998402777775</v>
      </c>
      <c r="T839" s="9">
        <f t="shared" si="83"/>
        <v>41730.998402777775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40925.897974537038</v>
      </c>
      <c r="T840" s="9">
        <f t="shared" si="83"/>
        <v>40895.897974537038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41174.763379629629</v>
      </c>
      <c r="T841" s="9">
        <f t="shared" si="83"/>
        <v>41144.763379629629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42637.226701388892</v>
      </c>
      <c r="T842" s="9">
        <f t="shared" si="83"/>
        <v>42607.226701388892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41953.88035879629</v>
      </c>
      <c r="T843" s="9">
        <f t="shared" si="83"/>
        <v>41923.838692129626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41561.165972222225</v>
      </c>
      <c r="T844" s="9">
        <f t="shared" si="83"/>
        <v>41526.592395833337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42712.333333333328</v>
      </c>
      <c r="T845" s="9">
        <f t="shared" si="83"/>
        <v>42695.257870370369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41944.207638888889</v>
      </c>
      <c r="T846" s="9">
        <f t="shared" si="83"/>
        <v>41905.684629629628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42618.165972222225</v>
      </c>
      <c r="T847" s="9">
        <f t="shared" si="83"/>
        <v>42578.205972222218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41708.583333333336</v>
      </c>
      <c r="T848" s="9">
        <f t="shared" si="83"/>
        <v>41694.391840277778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42195.79833333334</v>
      </c>
      <c r="T849" s="9">
        <f t="shared" si="83"/>
        <v>42165.79833333334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42108.792048611111</v>
      </c>
      <c r="T850" s="9">
        <f t="shared" si="83"/>
        <v>42078.792048611111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42079.107222222221</v>
      </c>
      <c r="T851" s="9">
        <f t="shared" si="83"/>
        <v>42051.148888888885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42485.207638888889</v>
      </c>
      <c r="T852" s="9">
        <f t="shared" si="83"/>
        <v>42452.827743055561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42582.822916666672</v>
      </c>
      <c r="T853" s="9">
        <f t="shared" si="83"/>
        <v>42522.880243055552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42667.875</v>
      </c>
      <c r="T854" s="9">
        <f t="shared" si="83"/>
        <v>42656.805497685185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42051.832280092596</v>
      </c>
      <c r="T855" s="9">
        <f t="shared" si="83"/>
        <v>42021.832280092596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42732.212337962963</v>
      </c>
      <c r="T856" s="9">
        <f t="shared" si="83"/>
        <v>42702.212337962963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42575.125196759262</v>
      </c>
      <c r="T857" s="9">
        <f t="shared" si="83"/>
        <v>42545.125196759262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42668.791666666672</v>
      </c>
      <c r="T858" s="9">
        <f t="shared" si="83"/>
        <v>42609.311990740738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42333.623043981483</v>
      </c>
      <c r="T859" s="9">
        <f t="shared" si="83"/>
        <v>42291.581377314811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42109.957638888889</v>
      </c>
      <c r="T860" s="9">
        <f t="shared" si="83"/>
        <v>42079.745578703703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42159</v>
      </c>
      <c r="T861" s="9">
        <f t="shared" si="83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41600.524456018517</v>
      </c>
      <c r="T862" s="9">
        <f t="shared" si="83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42629.965324074074</v>
      </c>
      <c r="T863" s="9">
        <f t="shared" si="83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41589.596620370372</v>
      </c>
      <c r="T864" s="9">
        <f t="shared" si="83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40951.117662037039</v>
      </c>
      <c r="T865" s="9">
        <f t="shared" si="83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41563.415972222225</v>
      </c>
      <c r="T866" s="9">
        <f t="shared" si="83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41290.77311342593</v>
      </c>
      <c r="T867" s="9">
        <f t="shared" si="83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42063.631944444445</v>
      </c>
      <c r="T868" s="9">
        <f t="shared" si="83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40148.207638888889</v>
      </c>
      <c r="T869" s="9">
        <f t="shared" si="83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41646.027754629627</v>
      </c>
      <c r="T870" s="9">
        <f t="shared" si="83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41372.803900462961</v>
      </c>
      <c r="T871" s="9">
        <f t="shared" si="83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41518.022256944445</v>
      </c>
      <c r="T872" s="9">
        <f t="shared" si="83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41607.602951388886</v>
      </c>
      <c r="T873" s="9">
        <f t="shared" si="83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40612.825543981482</v>
      </c>
      <c r="T874" s="9">
        <f t="shared" si="83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41224.208796296298</v>
      </c>
      <c r="T875" s="9">
        <f t="shared" si="83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41398.583726851852</v>
      </c>
      <c r="T876" s="9">
        <f t="shared" si="83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42268.723738425921</v>
      </c>
      <c r="T877" s="9">
        <f t="shared" si="83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41309.496840277774</v>
      </c>
      <c r="T878" s="9">
        <f t="shared" si="83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41627.788888888892</v>
      </c>
      <c r="T879" s="9">
        <f t="shared" si="83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40535.232916666668</v>
      </c>
      <c r="T880" s="9">
        <f t="shared" si="83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41058.829918981479</v>
      </c>
      <c r="T881" s="9">
        <f t="shared" si="83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41212.32104166667</v>
      </c>
      <c r="T882" s="9">
        <f t="shared" si="83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40922.25099537037</v>
      </c>
      <c r="T883" s="9">
        <f t="shared" si="83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40792.860532407409</v>
      </c>
      <c r="T884" s="9">
        <f t="shared" si="83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42431.935590277775</v>
      </c>
      <c r="T885" s="9">
        <f t="shared" si="83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41041.104861111111</v>
      </c>
      <c r="T886" s="9">
        <f t="shared" si="83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42734.941099537042</v>
      </c>
      <c r="T887" s="9">
        <f t="shared" si="83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42628.870520833334</v>
      </c>
      <c r="T888" s="9">
        <f t="shared" si="83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41056.958969907406</v>
      </c>
      <c r="T889" s="9">
        <f t="shared" si="83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40787.25</v>
      </c>
      <c r="T890" s="9">
        <f t="shared" si="83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41917.784062500003</v>
      </c>
      <c r="T891" s="9">
        <f t="shared" si="83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41599.740497685183</v>
      </c>
      <c r="T892" s="9">
        <f t="shared" si="83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41872.031597222223</v>
      </c>
      <c r="T893" s="9">
        <f t="shared" si="83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40391.166666666664</v>
      </c>
      <c r="T894" s="9">
        <f t="shared" si="83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42095.856053240743</v>
      </c>
      <c r="T895" s="9">
        <f t="shared" si="83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42526.981597222228</v>
      </c>
      <c r="T896" s="9">
        <f t="shared" si="83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40476.127650462964</v>
      </c>
      <c r="T897" s="9">
        <f t="shared" si="83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42244.166666666672</v>
      </c>
      <c r="T898" s="9">
        <f t="shared" si="83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 LEN(N899)-SEARCH("/",N899,1))</f>
        <v>indie rock</v>
      </c>
      <c r="S899" s="9">
        <f t="shared" ref="S899:S962" si="88">(((I899/60)/60)/24)+DATE(1970,1,1)</f>
        <v>41241.730416666665</v>
      </c>
      <c r="T899" s="9">
        <f t="shared" ref="T899:T962" si="8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40923.758217592593</v>
      </c>
      <c r="T900" s="9">
        <f t="shared" si="8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40691.099097222221</v>
      </c>
      <c r="T901" s="9">
        <f t="shared" si="8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42459.807893518519</v>
      </c>
      <c r="T902" s="9">
        <f t="shared" si="8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40337.799305555556</v>
      </c>
      <c r="T903" s="9">
        <f t="shared" si="8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41881.645833333336</v>
      </c>
      <c r="T904" s="9">
        <f t="shared" si="8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41175.100694444445</v>
      </c>
      <c r="T905" s="9">
        <f t="shared" si="8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42372.080289351856</v>
      </c>
      <c r="T906" s="9">
        <f t="shared" si="8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40567.239884259259</v>
      </c>
      <c r="T907" s="9">
        <f t="shared" si="8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41711.148032407407</v>
      </c>
      <c r="T908" s="9">
        <f t="shared" si="8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40797.192395833335</v>
      </c>
      <c r="T909" s="9">
        <f t="shared" si="8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40386.207638888889</v>
      </c>
      <c r="T910" s="9">
        <f t="shared" si="8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41113.166666666664</v>
      </c>
      <c r="T911" s="9">
        <f t="shared" si="8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42797.545358796298</v>
      </c>
      <c r="T912" s="9">
        <f t="shared" si="8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41663.005150462966</v>
      </c>
      <c r="T913" s="9">
        <f t="shared" si="8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41254.151006944441</v>
      </c>
      <c r="T914" s="9">
        <f t="shared" si="8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41034.139108796298</v>
      </c>
      <c r="T915" s="9">
        <f t="shared" si="8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41146.763275462967</v>
      </c>
      <c r="T916" s="9">
        <f t="shared" si="8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40969.207638888889</v>
      </c>
      <c r="T917" s="9">
        <f t="shared" si="8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40473.208333333336</v>
      </c>
      <c r="T918" s="9">
        <f t="shared" si="8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41834.104166666664</v>
      </c>
      <c r="T919" s="9">
        <f t="shared" si="8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41974.957881944443</v>
      </c>
      <c r="T920" s="9">
        <f t="shared" si="8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41262.641724537039</v>
      </c>
      <c r="T921" s="9">
        <f t="shared" si="8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41592.713217592594</v>
      </c>
      <c r="T922" s="9">
        <f t="shared" si="8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40889.212685185186</v>
      </c>
      <c r="T923" s="9">
        <f t="shared" si="8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41913.530011574076</v>
      </c>
      <c r="T924" s="9">
        <f t="shared" si="8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41965.001423611116</v>
      </c>
      <c r="T925" s="9">
        <f t="shared" si="8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41318.942928240744</v>
      </c>
      <c r="T926" s="9">
        <f t="shared" si="8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41605.922581018516</v>
      </c>
      <c r="T927" s="9">
        <f t="shared" si="8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40367.944444444445</v>
      </c>
      <c r="T928" s="9">
        <f t="shared" si="8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41043.822858796295</v>
      </c>
      <c r="T929" s="9">
        <f t="shared" si="8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41231</v>
      </c>
      <c r="T930" s="9">
        <f t="shared" si="8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41008.196400462963</v>
      </c>
      <c r="T931" s="9">
        <f t="shared" si="8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40354.897222222222</v>
      </c>
      <c r="T932" s="9">
        <f t="shared" si="8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41714.916666666664</v>
      </c>
      <c r="T933" s="9">
        <f t="shared" si="8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41355.927604166667</v>
      </c>
      <c r="T934" s="9">
        <f t="shared" si="8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41771.169085648151</v>
      </c>
      <c r="T935" s="9">
        <f t="shared" si="8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41763.25</v>
      </c>
      <c r="T936" s="9">
        <f t="shared" si="8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42398.333668981482</v>
      </c>
      <c r="T937" s="9">
        <f t="shared" si="8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40926.833333333336</v>
      </c>
      <c r="T938" s="9">
        <f t="shared" si="8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41581.839780092596</v>
      </c>
      <c r="T939" s="9">
        <f t="shared" si="8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41154.479722222226</v>
      </c>
      <c r="T940" s="9">
        <f t="shared" si="8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41455.831944444442</v>
      </c>
      <c r="T941" s="9">
        <f t="shared" si="8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42227.008402777778</v>
      </c>
      <c r="T942" s="9">
        <f t="shared" si="8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42776.096585648149</v>
      </c>
      <c r="T943" s="9">
        <f t="shared" si="8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42418.843287037031</v>
      </c>
      <c r="T944" s="9">
        <f t="shared" si="8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42703.709548611107</v>
      </c>
      <c r="T945" s="9">
        <f t="shared" si="8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42478.583333333328</v>
      </c>
      <c r="T946" s="9">
        <f t="shared" si="8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42784.999305555553</v>
      </c>
      <c r="T947" s="9">
        <f t="shared" si="8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42622.750555555554</v>
      </c>
      <c r="T948" s="9">
        <f t="shared" si="8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42551.781319444446</v>
      </c>
      <c r="T949" s="9">
        <f t="shared" si="8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42441.828287037039</v>
      </c>
      <c r="T950" s="9">
        <f t="shared" si="8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42421.043703703705</v>
      </c>
      <c r="T951" s="9">
        <f t="shared" si="8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42386.750706018516</v>
      </c>
      <c r="T952" s="9">
        <f t="shared" si="8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42525.653611111105</v>
      </c>
      <c r="T953" s="9">
        <f t="shared" si="8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42692.655231481483</v>
      </c>
      <c r="T954" s="9">
        <f t="shared" si="8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42029.164340277777</v>
      </c>
      <c r="T955" s="9">
        <f t="shared" si="8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42236.833784722221</v>
      </c>
      <c r="T956" s="9">
        <f t="shared" si="8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42626.295138888891</v>
      </c>
      <c r="T957" s="9">
        <f t="shared" si="8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42120.872210648144</v>
      </c>
      <c r="T958" s="9">
        <f t="shared" si="8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42691.594131944439</v>
      </c>
      <c r="T959" s="9">
        <f t="shared" si="8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42104.207638888889</v>
      </c>
      <c r="T960" s="9">
        <f t="shared" si="8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42023.174363425926</v>
      </c>
      <c r="T961" s="9">
        <f t="shared" si="8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42808.585127314815</v>
      </c>
      <c r="T962" s="9">
        <f t="shared" si="8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 LEN(N963)-SEARCH("/",N963,1))</f>
        <v>wearables</v>
      </c>
      <c r="S963" s="9">
        <f t="shared" ref="S963:S1026" si="94">(((I963/60)/60)/24)+DATE(1970,1,1)</f>
        <v>42786.791666666672</v>
      </c>
      <c r="T963" s="9">
        <f t="shared" ref="T963:T1026" si="95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42411.712418981479</v>
      </c>
      <c r="T964" s="9">
        <f t="shared" si="95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42660.635636574079</v>
      </c>
      <c r="T965" s="9">
        <f t="shared" si="95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42248.628692129627</v>
      </c>
      <c r="T966" s="9">
        <f t="shared" si="95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42669.165972222225</v>
      </c>
      <c r="T967" s="9">
        <f t="shared" si="95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42649.635787037041</v>
      </c>
      <c r="T968" s="9">
        <f t="shared" si="95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42482.21266203704</v>
      </c>
      <c r="T969" s="9">
        <f t="shared" si="95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41866.847615740742</v>
      </c>
      <c r="T970" s="9">
        <f t="shared" si="95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42775.30332175926</v>
      </c>
      <c r="T971" s="9">
        <f t="shared" si="95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42758.207638888889</v>
      </c>
      <c r="T972" s="9">
        <f t="shared" si="95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42156.709027777775</v>
      </c>
      <c r="T973" s="9">
        <f t="shared" si="95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41886.290972222225</v>
      </c>
      <c r="T974" s="9">
        <f t="shared" si="95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42317.056631944448</v>
      </c>
      <c r="T975" s="9">
        <f t="shared" si="95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42454.707824074074</v>
      </c>
      <c r="T976" s="9">
        <f t="shared" si="95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42549.696585648147</v>
      </c>
      <c r="T977" s="9">
        <f t="shared" si="95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42230.058993055558</v>
      </c>
      <c r="T978" s="9">
        <f t="shared" si="95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42421.942094907412</v>
      </c>
      <c r="T979" s="9">
        <f t="shared" si="95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42425.309039351851</v>
      </c>
      <c r="T980" s="9">
        <f t="shared" si="95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42541.790972222225</v>
      </c>
      <c r="T981" s="9">
        <f t="shared" si="95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41973.945856481485</v>
      </c>
      <c r="T982" s="9">
        <f t="shared" si="95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41860.947013888886</v>
      </c>
      <c r="T983" s="9">
        <f t="shared" si="95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42645.753310185188</v>
      </c>
      <c r="T984" s="9">
        <f t="shared" si="95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42605.870833333334</v>
      </c>
      <c r="T985" s="9">
        <f t="shared" si="95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42091.074166666673</v>
      </c>
      <c r="T986" s="9">
        <f t="shared" si="95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42369.958333333328</v>
      </c>
      <c r="T987" s="9">
        <f t="shared" si="95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42379</v>
      </c>
      <c r="T988" s="9">
        <f t="shared" si="95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41813.294560185182</v>
      </c>
      <c r="T989" s="9">
        <f t="shared" si="95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42644.356770833328</v>
      </c>
      <c r="T990" s="9">
        <f t="shared" si="95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42641.933969907404</v>
      </c>
      <c r="T991" s="9">
        <f t="shared" si="95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41885.784305555557</v>
      </c>
      <c r="T992" s="9">
        <f t="shared" si="95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42563.785416666666</v>
      </c>
      <c r="T993" s="9">
        <f t="shared" si="95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42497.883321759262</v>
      </c>
      <c r="T994" s="9">
        <f t="shared" si="95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42686.208333333328</v>
      </c>
      <c r="T995" s="9">
        <f t="shared" si="95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41973.957638888889</v>
      </c>
      <c r="T996" s="9">
        <f t="shared" si="95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41972.666666666672</v>
      </c>
      <c r="T997" s="9">
        <f t="shared" si="95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41847.643750000003</v>
      </c>
      <c r="T998" s="9">
        <f t="shared" si="95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41971.144641203704</v>
      </c>
      <c r="T999" s="9">
        <f t="shared" si="95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42327.210659722223</v>
      </c>
      <c r="T1000" s="9">
        <f t="shared" si="95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41956.334722222222</v>
      </c>
      <c r="T1001" s="9">
        <f t="shared" si="95"/>
        <v>41926.29965277778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42809.018055555556</v>
      </c>
      <c r="T1002" s="9">
        <f t="shared" si="95"/>
        <v>42749.059722222228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42765.720057870371</v>
      </c>
      <c r="T1003" s="9">
        <f t="shared" si="95"/>
        <v>42720.720057870371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42355.249305555553</v>
      </c>
      <c r="T1004" s="9">
        <f t="shared" si="95"/>
        <v>42325.684189814812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42810.667372685188</v>
      </c>
      <c r="T1005" s="9">
        <f t="shared" si="95"/>
        <v>42780.709039351852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42418.708645833336</v>
      </c>
      <c r="T1006" s="9">
        <f t="shared" si="95"/>
        <v>42388.708645833336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42307.624803240738</v>
      </c>
      <c r="T1007" s="9">
        <f t="shared" si="95"/>
        <v>42276.624803240738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41985.299305555556</v>
      </c>
      <c r="T1008" s="9">
        <f t="shared" si="95"/>
        <v>41977.040185185186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42718.6252662037</v>
      </c>
      <c r="T1009" s="9">
        <f t="shared" si="95"/>
        <v>42676.583599537036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42732.809201388889</v>
      </c>
      <c r="T1010" s="9">
        <f t="shared" si="95"/>
        <v>42702.809201388889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42540.604699074072</v>
      </c>
      <c r="T1011" s="9">
        <f t="shared" si="95"/>
        <v>42510.604699074072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42618.124305555553</v>
      </c>
      <c r="T1012" s="9">
        <f t="shared" si="95"/>
        <v>42561.829421296294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41991.898090277777</v>
      </c>
      <c r="T1013" s="9">
        <f t="shared" si="95"/>
        <v>41946.898090277777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42759.440416666665</v>
      </c>
      <c r="T1014" s="9">
        <f t="shared" si="95"/>
        <v>42714.440416666665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42367.833333333328</v>
      </c>
      <c r="T1015" s="9">
        <f t="shared" si="95"/>
        <v>42339.833981481483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42005.002488425926</v>
      </c>
      <c r="T1016" s="9">
        <f t="shared" si="95"/>
        <v>41955.002488425926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42333.920081018514</v>
      </c>
      <c r="T1017" s="9">
        <f t="shared" si="95"/>
        <v>42303.878414351857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42467.065462962957</v>
      </c>
      <c r="T1018" s="9">
        <f t="shared" si="95"/>
        <v>42422.107129629629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42329.716840277775</v>
      </c>
      <c r="T1019" s="9">
        <f t="shared" si="95"/>
        <v>42289.675173611111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42565.492280092592</v>
      </c>
      <c r="T1020" s="9">
        <f t="shared" si="95"/>
        <v>42535.492280092592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42039.973946759259</v>
      </c>
      <c r="T1021" s="9">
        <f t="shared" si="95"/>
        <v>42009.973946759259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42157.032638888893</v>
      </c>
      <c r="T1022" s="9">
        <f t="shared" si="95"/>
        <v>42127.069548611107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42294.166666666672</v>
      </c>
      <c r="T1023" s="9">
        <f t="shared" si="95"/>
        <v>42271.251979166671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42141.646724537044</v>
      </c>
      <c r="T1024" s="9">
        <f t="shared" si="95"/>
        <v>42111.646724537044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42175.919687500005</v>
      </c>
      <c r="T1025" s="9">
        <f t="shared" si="95"/>
        <v>42145.919687500005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42400.580590277779</v>
      </c>
      <c r="T1026" s="9">
        <f t="shared" si="95"/>
        <v>42370.580590277779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 LEN(N1027)-SEARCH("/",N1027,1))</f>
        <v>electronic music</v>
      </c>
      <c r="S1027" s="9">
        <f t="shared" ref="S1027:S1090" si="100">(((I1027/60)/60)/24)+DATE(1970,1,1)</f>
        <v>42079.792094907403</v>
      </c>
      <c r="T1027" s="9">
        <f t="shared" ref="T1027:T1090" si="101">(((J1027/60)/60)/24)+DATE(1970,1,1)</f>
        <v>42049.833761574075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42460.365925925929</v>
      </c>
      <c r="T1028" s="9">
        <f t="shared" si="101"/>
        <v>42426.407592592594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41935.034108796295</v>
      </c>
      <c r="T1029" s="9">
        <f t="shared" si="101"/>
        <v>41905.034108796295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42800.833333333328</v>
      </c>
      <c r="T1030" s="9">
        <f t="shared" si="101"/>
        <v>42755.627372685187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42098.915972222225</v>
      </c>
      <c r="T1031" s="9">
        <f t="shared" si="101"/>
        <v>42044.711886574078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42625.483206018514</v>
      </c>
      <c r="T1032" s="9">
        <f t="shared" si="101"/>
        <v>42611.483206018514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42354.764004629629</v>
      </c>
      <c r="T1033" s="9">
        <f t="shared" si="101"/>
        <v>42324.764004629629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42544.666956018518</v>
      </c>
      <c r="T1034" s="9">
        <f t="shared" si="101"/>
        <v>42514.666956018518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42716.732407407413</v>
      </c>
      <c r="T1035" s="9">
        <f t="shared" si="101"/>
        <v>42688.732407407413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42587.165972222225</v>
      </c>
      <c r="T1036" s="9">
        <f t="shared" si="101"/>
        <v>42555.166712962964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42046.641435185185</v>
      </c>
      <c r="T1037" s="9">
        <f t="shared" si="101"/>
        <v>42016.641435185185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41281.333333333336</v>
      </c>
      <c r="T1038" s="9">
        <f t="shared" si="101"/>
        <v>41249.448958333334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42142.208333333328</v>
      </c>
      <c r="T1039" s="9">
        <f t="shared" si="101"/>
        <v>42119.822476851856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42448.190081018518</v>
      </c>
      <c r="T1040" s="9">
        <f t="shared" si="101"/>
        <v>42418.231747685189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42717.332638888889</v>
      </c>
      <c r="T1041" s="9">
        <f t="shared" si="101"/>
        <v>42692.109328703707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42609.708437499998</v>
      </c>
      <c r="T1042" s="9">
        <f t="shared" si="101"/>
        <v>42579.708437499998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41851.060092592597</v>
      </c>
      <c r="T1043" s="9">
        <f t="shared" si="101"/>
        <v>41831.060092592597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41894.416666666664</v>
      </c>
      <c r="T1044" s="9">
        <f t="shared" si="101"/>
        <v>41851.696157407408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42144.252951388888</v>
      </c>
      <c r="T1045" s="9">
        <f t="shared" si="101"/>
        <v>42114.252951388888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42068.852083333331</v>
      </c>
      <c r="T1046" s="9">
        <f t="shared" si="101"/>
        <v>42011.925937499997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41874.874421296299</v>
      </c>
      <c r="T1047" s="9">
        <f t="shared" si="101"/>
        <v>41844.874421296299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42364.851388888885</v>
      </c>
      <c r="T1048" s="9">
        <f t="shared" si="101"/>
        <v>42319.851388888885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41948.860127314816</v>
      </c>
      <c r="T1049" s="9">
        <f t="shared" si="101"/>
        <v>41918.818460648145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42638.053113425922</v>
      </c>
      <c r="T1050" s="9">
        <f t="shared" si="101"/>
        <v>42598.053113425922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42412.431076388893</v>
      </c>
      <c r="T1051" s="9">
        <f t="shared" si="101"/>
        <v>42382.431076388893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42261.7971875</v>
      </c>
      <c r="T1052" s="9">
        <f t="shared" si="101"/>
        <v>42231.7971875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41878.014178240745</v>
      </c>
      <c r="T1053" s="9">
        <f t="shared" si="101"/>
        <v>41850.014178240745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42527.839583333334</v>
      </c>
      <c r="T1054" s="9">
        <f t="shared" si="101"/>
        <v>42483.797395833331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42800.172824074078</v>
      </c>
      <c r="T1055" s="9">
        <f t="shared" si="101"/>
        <v>42775.172824074078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41861.916666666664</v>
      </c>
      <c r="T1056" s="9">
        <f t="shared" si="101"/>
        <v>41831.851840277777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42436.992418981477</v>
      </c>
      <c r="T1057" s="9">
        <f t="shared" si="101"/>
        <v>42406.992418981477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42118.677974537044</v>
      </c>
      <c r="T1058" s="9">
        <f t="shared" si="101"/>
        <v>42058.719641203701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42708.912997685184</v>
      </c>
      <c r="T1059" s="9">
        <f t="shared" si="101"/>
        <v>42678.871331018512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42089</v>
      </c>
      <c r="T1060" s="9">
        <f t="shared" si="101"/>
        <v>42047.900960648149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42076.748333333337</v>
      </c>
      <c r="T1061" s="9">
        <f t="shared" si="101"/>
        <v>42046.79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42109.913113425922</v>
      </c>
      <c r="T1062" s="9">
        <f t="shared" si="101"/>
        <v>42079.913113425922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42492.041666666672</v>
      </c>
      <c r="T1063" s="9">
        <f t="shared" si="101"/>
        <v>42432.276712962965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42563.807187500002</v>
      </c>
      <c r="T1064" s="9">
        <f t="shared" si="101"/>
        <v>42556.807187500002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42613.030810185184</v>
      </c>
      <c r="T1065" s="9">
        <f t="shared" si="101"/>
        <v>42583.030810185184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41462.228043981479</v>
      </c>
      <c r="T1066" s="9">
        <f t="shared" si="101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41689.381041666667</v>
      </c>
      <c r="T1067" s="9">
        <f t="shared" si="101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41490.962754629632</v>
      </c>
      <c r="T1068" s="9">
        <f t="shared" si="101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41629.855682870373</v>
      </c>
      <c r="T1069" s="9">
        <f t="shared" si="101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42470.329444444447</v>
      </c>
      <c r="T1070" s="9">
        <f t="shared" si="101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41604.271516203706</v>
      </c>
      <c r="T1071" s="9">
        <f t="shared" si="101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41183.011828703704</v>
      </c>
      <c r="T1072" s="9">
        <f t="shared" si="101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42325.795057870375</v>
      </c>
      <c r="T1073" s="9">
        <f t="shared" si="101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41675.832141203704</v>
      </c>
      <c r="T1074" s="9">
        <f t="shared" si="101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40832.964594907404</v>
      </c>
      <c r="T1075" s="9">
        <f t="shared" si="101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41643.172974537039</v>
      </c>
      <c r="T1076" s="9">
        <f t="shared" si="101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41035.904120370367</v>
      </c>
      <c r="T1077" s="9">
        <f t="shared" si="101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41893.377893518518</v>
      </c>
      <c r="T1078" s="9">
        <f t="shared" si="101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42383.16679398148</v>
      </c>
      <c r="T1079" s="9">
        <f t="shared" si="101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40746.195844907408</v>
      </c>
      <c r="T1080" s="9">
        <f t="shared" si="101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42504.566388888896</v>
      </c>
      <c r="T1081" s="9">
        <f t="shared" si="101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41770.138113425928</v>
      </c>
      <c r="T1082" s="9">
        <f t="shared" si="101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42032.926990740743</v>
      </c>
      <c r="T1083" s="9">
        <f t="shared" si="101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41131.906111111115</v>
      </c>
      <c r="T1084" s="9">
        <f t="shared" si="101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41853.659525462965</v>
      </c>
      <c r="T1085" s="9">
        <f t="shared" si="101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41859.912083333329</v>
      </c>
      <c r="T1086" s="9">
        <f t="shared" si="101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42443.629340277781</v>
      </c>
      <c r="T1087" s="9">
        <f t="shared" si="101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41875.866793981484</v>
      </c>
      <c r="T1088" s="9">
        <f t="shared" si="101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41805.713969907411</v>
      </c>
      <c r="T1089" s="9">
        <f t="shared" si="101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41753.799386574072</v>
      </c>
      <c r="T1090" s="9">
        <f t="shared" si="101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 LEN(N1091)-SEARCH("/",N1091,1))</f>
        <v>video games</v>
      </c>
      <c r="S1091" s="9">
        <f t="shared" ref="S1091:S1154" si="106">(((I1091/60)/60)/24)+DATE(1970,1,1)</f>
        <v>42181.189525462964</v>
      </c>
      <c r="T1091" s="9">
        <f t="shared" ref="T1091:T1154" si="107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42153.185798611114</v>
      </c>
      <c r="T1092" s="9">
        <f t="shared" si="107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42470.778611111105</v>
      </c>
      <c r="T1093" s="9">
        <f t="shared" si="107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41280.025902777779</v>
      </c>
      <c r="T1094" s="9">
        <f t="shared" si="107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42411.973807870367</v>
      </c>
      <c r="T1095" s="9">
        <f t="shared" si="107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40825.713344907403</v>
      </c>
      <c r="T1096" s="9">
        <f t="shared" si="107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41516.537268518521</v>
      </c>
      <c r="T1097" s="9">
        <f t="shared" si="107"/>
        <v>41486.537268518521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41916.145833333336</v>
      </c>
      <c r="T1098" s="9">
        <f t="shared" si="107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41700.792557870373</v>
      </c>
      <c r="T1099" s="9">
        <f t="shared" si="107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41742.762673611112</v>
      </c>
      <c r="T1100" s="9">
        <f t="shared" si="107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42137.836435185185</v>
      </c>
      <c r="T1101" s="9">
        <f t="shared" si="107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42414.110775462963</v>
      </c>
      <c r="T1102" s="9">
        <f t="shared" si="107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42565.758333333331</v>
      </c>
      <c r="T1103" s="9">
        <f t="shared" si="107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41617.249305555553</v>
      </c>
      <c r="T1104" s="9">
        <f t="shared" si="107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42539.22210648148</v>
      </c>
      <c r="T1105" s="9">
        <f t="shared" si="107"/>
        <v>42479.22210648148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41801.40996527778</v>
      </c>
      <c r="T1106" s="9">
        <f t="shared" si="107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41722.0940625</v>
      </c>
      <c r="T1107" s="9">
        <f t="shared" si="107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41003.698784722219</v>
      </c>
      <c r="T1108" s="9">
        <f t="shared" si="107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41843.861388888887</v>
      </c>
      <c r="T1109" s="9">
        <f t="shared" si="107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41012.595312500001</v>
      </c>
      <c r="T1110" s="9">
        <f t="shared" si="107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42692.793865740736</v>
      </c>
      <c r="T1111" s="9">
        <f t="shared" si="107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41250.933124999996</v>
      </c>
      <c r="T1112" s="9">
        <f t="shared" si="107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42377.203587962969</v>
      </c>
      <c r="T1113" s="9">
        <f t="shared" si="107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42023.354166666672</v>
      </c>
      <c r="T1114" s="9">
        <f t="shared" si="107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41865.977083333331</v>
      </c>
      <c r="T1115" s="9">
        <f t="shared" si="107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41556.345914351856</v>
      </c>
      <c r="T1116" s="9">
        <f t="shared" si="107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42459.653877314813</v>
      </c>
      <c r="T1117" s="9">
        <f t="shared" si="107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41069.847314814811</v>
      </c>
      <c r="T1118" s="9">
        <f t="shared" si="107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42363.598530092597</v>
      </c>
      <c r="T1119" s="9">
        <f t="shared" si="107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41734.124756944446</v>
      </c>
      <c r="T1120" s="9">
        <f t="shared" si="107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41735.792407407411</v>
      </c>
      <c r="T1121" s="9">
        <f t="shared" si="107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40844.872685185182</v>
      </c>
      <c r="T1122" s="9">
        <f t="shared" si="107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42442.892546296294</v>
      </c>
      <c r="T1123" s="9">
        <f t="shared" si="107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41424.703993055555</v>
      </c>
      <c r="T1124" s="9">
        <f t="shared" si="107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41748.5237037037</v>
      </c>
      <c r="T1125" s="9">
        <f t="shared" si="107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42124.667256944449</v>
      </c>
      <c r="T1126" s="9">
        <f t="shared" si="107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42272.624189814815</v>
      </c>
      <c r="T1127" s="9">
        <f t="shared" si="107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42565.327476851846</v>
      </c>
      <c r="T1128" s="9">
        <f t="shared" si="107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41957.895833333328</v>
      </c>
      <c r="T1129" s="9">
        <f t="shared" si="107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41858.649502314816</v>
      </c>
      <c r="T1130" s="9">
        <f t="shared" si="107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42526.264965277776</v>
      </c>
      <c r="T1131" s="9">
        <f t="shared" si="107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41969.038194444445</v>
      </c>
      <c r="T1132" s="9">
        <f t="shared" si="107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42362.908194444448</v>
      </c>
      <c r="T1133" s="9">
        <f t="shared" si="107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42736.115405092598</v>
      </c>
      <c r="T1134" s="9">
        <f t="shared" si="107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41851.407187500001</v>
      </c>
      <c r="T1135" s="9">
        <f t="shared" si="107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41972.189583333333</v>
      </c>
      <c r="T1136" s="9">
        <f t="shared" si="107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42588.989513888882</v>
      </c>
      <c r="T1137" s="9">
        <f t="shared" si="107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42357.671631944439</v>
      </c>
      <c r="T1138" s="9">
        <f t="shared" si="107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42483.819687499999</v>
      </c>
      <c r="T1139" s="9">
        <f t="shared" si="107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42756.9066087963</v>
      </c>
      <c r="T1140" s="9">
        <f t="shared" si="107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42005.347523148142</v>
      </c>
      <c r="T1141" s="9">
        <f t="shared" si="107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42222.462048611109</v>
      </c>
      <c r="T1142" s="9">
        <f t="shared" si="107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42194.699652777781</v>
      </c>
      <c r="T1143" s="9">
        <f t="shared" si="107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42052.006099537044</v>
      </c>
      <c r="T1144" s="9">
        <f t="shared" si="107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42355.19358796296</v>
      </c>
      <c r="T1145" s="9">
        <f t="shared" si="107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42123.181944444441</v>
      </c>
      <c r="T1146" s="9">
        <f t="shared" si="107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41914.747592592597</v>
      </c>
      <c r="T1147" s="9">
        <f t="shared" si="107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41761.9533912037</v>
      </c>
      <c r="T1148" s="9">
        <f t="shared" si="107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41931.972025462965</v>
      </c>
      <c r="T1149" s="9">
        <f t="shared" si="107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42705.212743055556</v>
      </c>
      <c r="T1150" s="9">
        <f t="shared" si="107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42537.71025462963</v>
      </c>
      <c r="T1151" s="9">
        <f t="shared" si="107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42377.954571759255</v>
      </c>
      <c r="T1152" s="9">
        <f t="shared" si="107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42254.102581018517</v>
      </c>
      <c r="T1153" s="9">
        <f t="shared" si="107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42139.709629629629</v>
      </c>
      <c r="T1154" s="9">
        <f t="shared" si="107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 LEN(N1155)-SEARCH("/",N1155,1))</f>
        <v>food trucks</v>
      </c>
      <c r="S1155" s="9">
        <f t="shared" ref="S1155:S1218" si="112">(((I1155/60)/60)/24)+DATE(1970,1,1)</f>
        <v>42173.714178240742</v>
      </c>
      <c r="T1155" s="9">
        <f t="shared" ref="T1155:T1218" si="113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42253.108865740738</v>
      </c>
      <c r="T1156" s="9">
        <f t="shared" si="11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41865.763981481483</v>
      </c>
      <c r="T1157" s="9">
        <f t="shared" si="11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42059.07131944444</v>
      </c>
      <c r="T1158" s="9">
        <f t="shared" si="11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41978.669907407413</v>
      </c>
      <c r="T1159" s="9">
        <f t="shared" si="113"/>
        <v>41918.628240740742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41982.09175925926</v>
      </c>
      <c r="T1160" s="9">
        <f t="shared" si="11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42185.65625</v>
      </c>
      <c r="T1161" s="9">
        <f t="shared" si="11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42091.113263888896</v>
      </c>
      <c r="T1162" s="9">
        <f t="shared" si="11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42143.629502314812</v>
      </c>
      <c r="T1163" s="9">
        <f t="shared" si="11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41907.683611111112</v>
      </c>
      <c r="T1164" s="9">
        <f t="shared" si="11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41860.723611111112</v>
      </c>
      <c r="T1165" s="9">
        <f t="shared" si="11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42539.724328703705</v>
      </c>
      <c r="T1166" s="9">
        <f t="shared" si="11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41826.214467592588</v>
      </c>
      <c r="T1167" s="9">
        <f t="shared" si="113"/>
        <v>41792.214467592588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42181.166666666672</v>
      </c>
      <c r="T1168" s="9">
        <f t="shared" si="11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41894.734895833331</v>
      </c>
      <c r="T1169" s="9">
        <f t="shared" si="11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42635.053993055553</v>
      </c>
      <c r="T1170" s="9">
        <f t="shared" si="11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42057.353738425925</v>
      </c>
      <c r="T1171" s="9">
        <f t="shared" si="11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42154.893182870372</v>
      </c>
      <c r="T1172" s="9">
        <f t="shared" si="11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41956.846377314811</v>
      </c>
      <c r="T1173" s="9">
        <f t="shared" si="11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41871.682314814818</v>
      </c>
      <c r="T1174" s="9">
        <f t="shared" si="11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42219.185844907406</v>
      </c>
      <c r="T1175" s="9">
        <f t="shared" si="11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42498.84174768519</v>
      </c>
      <c r="T1176" s="9">
        <f t="shared" si="11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42200.728460648148</v>
      </c>
      <c r="T1177" s="9">
        <f t="shared" si="11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42800.541666666672</v>
      </c>
      <c r="T1178" s="9">
        <f t="shared" si="11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41927.660833333335</v>
      </c>
      <c r="T1179" s="9">
        <f t="shared" si="11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41867.905694444446</v>
      </c>
      <c r="T1180" s="9">
        <f t="shared" si="11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42305.720219907409</v>
      </c>
      <c r="T1181" s="9">
        <f t="shared" si="11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41818.806875000002</v>
      </c>
      <c r="T1182" s="9">
        <f t="shared" si="11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42064.339363425926</v>
      </c>
      <c r="T1183" s="9">
        <f t="shared" si="11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42747.695833333331</v>
      </c>
      <c r="T1184" s="9">
        <f t="shared" si="11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42676.165972222225</v>
      </c>
      <c r="T1185" s="9">
        <f t="shared" si="113"/>
        <v>42656.86137731481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42772.599664351852</v>
      </c>
      <c r="T1186" s="9">
        <f t="shared" si="113"/>
        <v>42741.599664351852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42163.166666666672</v>
      </c>
      <c r="T1187" s="9">
        <f t="shared" si="113"/>
        <v>42130.865150462967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42156.945833333331</v>
      </c>
      <c r="T1188" s="9">
        <f t="shared" si="113"/>
        <v>42123.86336805555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42141.75</v>
      </c>
      <c r="T1189" s="9">
        <f t="shared" si="113"/>
        <v>42109.894942129627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42732.700694444444</v>
      </c>
      <c r="T1190" s="9">
        <f t="shared" si="113"/>
        <v>42711.700694444444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42550.979108796295</v>
      </c>
      <c r="T1191" s="9">
        <f t="shared" si="113"/>
        <v>42529.979108796295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41882.665798611109</v>
      </c>
      <c r="T1192" s="9">
        <f t="shared" si="113"/>
        <v>41852.665798611109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42449.562037037031</v>
      </c>
      <c r="T1193" s="9">
        <f t="shared" si="113"/>
        <v>42419.603703703702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42777.506689814814</v>
      </c>
      <c r="T1194" s="9">
        <f t="shared" si="113"/>
        <v>42747.506689814814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42469.734409722223</v>
      </c>
      <c r="T1195" s="9">
        <f t="shared" si="113"/>
        <v>42409.776076388895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42102.488182870366</v>
      </c>
      <c r="T1196" s="9">
        <f t="shared" si="113"/>
        <v>42072.488182870366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42358.375</v>
      </c>
      <c r="T1197" s="9">
        <f t="shared" si="113"/>
        <v>42298.34783564815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42356.818738425922</v>
      </c>
      <c r="T1198" s="9">
        <f t="shared" si="113"/>
        <v>42326.818738425922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42534.249305555553</v>
      </c>
      <c r="T1199" s="9">
        <f t="shared" si="113"/>
        <v>42503.66474537037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42369.125</v>
      </c>
      <c r="T1200" s="9">
        <f t="shared" si="113"/>
        <v>42333.619050925925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42193.770833333328</v>
      </c>
      <c r="T1201" s="9">
        <f t="shared" si="113"/>
        <v>42161.770833333328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42110.477500000001</v>
      </c>
      <c r="T1202" s="9">
        <f t="shared" si="113"/>
        <v>42089.477500000001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42566.60701388889</v>
      </c>
      <c r="T1203" s="9">
        <f t="shared" si="113"/>
        <v>42536.60701388889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42182.288819444439</v>
      </c>
      <c r="T1204" s="9">
        <f t="shared" si="113"/>
        <v>42152.288819444439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42155.614895833336</v>
      </c>
      <c r="T1205" s="9">
        <f t="shared" si="113"/>
        <v>42125.614895833336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42342.208333333328</v>
      </c>
      <c r="T1206" s="9">
        <f t="shared" si="113"/>
        <v>42297.748067129629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42168.506377314814</v>
      </c>
      <c r="T1207" s="9">
        <f t="shared" si="113"/>
        <v>42138.506377314814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42805.561805555553</v>
      </c>
      <c r="T1208" s="9">
        <f t="shared" si="113"/>
        <v>42772.776076388895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42460.416666666672</v>
      </c>
      <c r="T1209" s="9">
        <f t="shared" si="113"/>
        <v>42430.430243055554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42453.667407407411</v>
      </c>
      <c r="T1210" s="9">
        <f t="shared" si="113"/>
        <v>42423.709074074075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42791.846122685187</v>
      </c>
      <c r="T1211" s="9">
        <f t="shared" si="113"/>
        <v>42761.846122685187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42155.875</v>
      </c>
      <c r="T1212" s="9">
        <f t="shared" si="113"/>
        <v>42132.941805555558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42530.866446759261</v>
      </c>
      <c r="T1213" s="9">
        <f t="shared" si="113"/>
        <v>42515.866446759261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42335.041666666672</v>
      </c>
      <c r="T1214" s="9">
        <f t="shared" si="113"/>
        <v>42318.950173611112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42766.755787037036</v>
      </c>
      <c r="T1215" s="9">
        <f t="shared" si="113"/>
        <v>42731.755787037036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42164.840335648143</v>
      </c>
      <c r="T1216" s="9">
        <f t="shared" si="113"/>
        <v>42104.840335648143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41789.923101851848</v>
      </c>
      <c r="T1217" s="9">
        <f t="shared" si="113"/>
        <v>41759.923101851848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42279.960416666669</v>
      </c>
      <c r="T1218" s="9">
        <f t="shared" si="113"/>
        <v>42247.616400462968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 LEN(N1219)-SEARCH("/",N1219,1))</f>
        <v>photobooks</v>
      </c>
      <c r="S1219" s="9">
        <f t="shared" ref="S1219:S1282" si="118">(((I1219/60)/60)/24)+DATE(1970,1,1)</f>
        <v>42565.809490740736</v>
      </c>
      <c r="T1219" s="9">
        <f t="shared" ref="T1219:T1282" si="119">(((J1219/60)/60)/24)+DATE(1970,1,1)</f>
        <v>42535.809490740736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42309.125</v>
      </c>
      <c r="T1220" s="9">
        <f t="shared" si="119"/>
        <v>42278.662037037036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42663.461956018517</v>
      </c>
      <c r="T1221" s="9">
        <f t="shared" si="119"/>
        <v>42633.461956018517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42241.628611111111</v>
      </c>
      <c r="T1222" s="9">
        <f t="shared" si="119"/>
        <v>42211.628611111111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42708</v>
      </c>
      <c r="T1223" s="9">
        <f t="shared" si="119"/>
        <v>42680.47555555556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42461.166666666672</v>
      </c>
      <c r="T1224" s="9">
        <f t="shared" si="119"/>
        <v>42430.720451388886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42684.218854166669</v>
      </c>
      <c r="T1225" s="9">
        <f t="shared" si="119"/>
        <v>42654.177187499998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41796.549791666665</v>
      </c>
      <c r="T1226" s="9">
        <f t="shared" si="119"/>
        <v>41736.549791666665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41569.905995370369</v>
      </c>
      <c r="T1227" s="9">
        <f t="shared" si="119"/>
        <v>41509.905995370369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41750.041666666664</v>
      </c>
      <c r="T1228" s="9">
        <f t="shared" si="119"/>
        <v>41715.874780092592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41858.291666666664</v>
      </c>
      <c r="T1229" s="9">
        <f t="shared" si="119"/>
        <v>41827.919166666667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40814.729259259257</v>
      </c>
      <c r="T1230" s="9">
        <f t="shared" si="119"/>
        <v>40754.729259259257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41015.666666666664</v>
      </c>
      <c r="T1231" s="9">
        <f t="shared" si="119"/>
        <v>40985.459803240738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40598.972569444442</v>
      </c>
      <c r="T1232" s="9">
        <f t="shared" si="119"/>
        <v>40568.972569444442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42244.041666666672</v>
      </c>
      <c r="T1233" s="9">
        <f t="shared" si="119"/>
        <v>42193.941759259258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41553.848032407412</v>
      </c>
      <c r="T1234" s="9">
        <f t="shared" si="119"/>
        <v>41506.848032407412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40960.948773148149</v>
      </c>
      <c r="T1235" s="9">
        <f t="shared" si="119"/>
        <v>40939.948773148149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42037.788680555561</v>
      </c>
      <c r="T1236" s="9">
        <f t="shared" si="119"/>
        <v>42007.788680555561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41623.135405092595</v>
      </c>
      <c r="T1237" s="9">
        <f t="shared" si="119"/>
        <v>41583.135405092595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41118.666666666664</v>
      </c>
      <c r="T1238" s="9">
        <f t="shared" si="119"/>
        <v>41110.680138888885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41145.283159722225</v>
      </c>
      <c r="T1239" s="9">
        <f t="shared" si="119"/>
        <v>41125.283159722225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40761.61037037037</v>
      </c>
      <c r="T1240" s="9">
        <f t="shared" si="119"/>
        <v>40731.61037037037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40913.962581018517</v>
      </c>
      <c r="T1241" s="9">
        <f t="shared" si="119"/>
        <v>40883.962581018517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41467.910416666666</v>
      </c>
      <c r="T1242" s="9">
        <f t="shared" si="119"/>
        <v>41409.040011574078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41946.249305555553</v>
      </c>
      <c r="T1243" s="9">
        <f t="shared" si="119"/>
        <v>41923.837731481479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40797.554166666669</v>
      </c>
      <c r="T1244" s="9">
        <f t="shared" si="119"/>
        <v>40782.165532407409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40732.875</v>
      </c>
      <c r="T1245" s="9">
        <f t="shared" si="119"/>
        <v>40671.879293981481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41386.875</v>
      </c>
      <c r="T1246" s="9">
        <f t="shared" si="119"/>
        <v>41355.825497685182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41804.599930555552</v>
      </c>
      <c r="T1247" s="9">
        <f t="shared" si="119"/>
        <v>41774.599930555552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40883.085057870368</v>
      </c>
      <c r="T1248" s="9">
        <f t="shared" si="119"/>
        <v>40838.043391203704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41400.292303240742</v>
      </c>
      <c r="T1249" s="9">
        <f t="shared" si="119"/>
        <v>41370.292303240742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41803.290972222225</v>
      </c>
      <c r="T1250" s="9">
        <f t="shared" si="119"/>
        <v>41767.656863425924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41097.74086805556</v>
      </c>
      <c r="T1251" s="9">
        <f t="shared" si="119"/>
        <v>41067.74086805556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41888.64271990741</v>
      </c>
      <c r="T1252" s="9">
        <f t="shared" si="119"/>
        <v>41843.64271990741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40811.814432870371</v>
      </c>
      <c r="T1253" s="9">
        <f t="shared" si="119"/>
        <v>40751.814432870371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41571.988067129627</v>
      </c>
      <c r="T1254" s="9">
        <f t="shared" si="119"/>
        <v>41543.988067129627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41885.783645833333</v>
      </c>
      <c r="T1255" s="9">
        <f t="shared" si="119"/>
        <v>41855.783645833333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40544.207638888889</v>
      </c>
      <c r="T1256" s="9">
        <f t="shared" si="119"/>
        <v>40487.621365740742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41609.887175925927</v>
      </c>
      <c r="T1257" s="9">
        <f t="shared" si="119"/>
        <v>41579.845509259263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40951.919340277782</v>
      </c>
      <c r="T1258" s="9">
        <f t="shared" si="119"/>
        <v>40921.919340277782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40636.043865740743</v>
      </c>
      <c r="T1259" s="9">
        <f t="shared" si="119"/>
        <v>40587.085532407407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41517.611250000002</v>
      </c>
      <c r="T1260" s="9">
        <f t="shared" si="119"/>
        <v>41487.611250000002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41799.165972222225</v>
      </c>
      <c r="T1261" s="9">
        <f t="shared" si="119"/>
        <v>41766.970648148148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41696.842824074076</v>
      </c>
      <c r="T1262" s="9">
        <f t="shared" si="119"/>
        <v>41666.842824074076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41668.342905092592</v>
      </c>
      <c r="T1263" s="9">
        <f t="shared" si="119"/>
        <v>41638.342905092592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41686.762638888889</v>
      </c>
      <c r="T1264" s="9">
        <f t="shared" si="119"/>
        <v>41656.762638888889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41727.041666666664</v>
      </c>
      <c r="T1265" s="9">
        <f t="shared" si="119"/>
        <v>41692.084143518521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41576.662997685184</v>
      </c>
      <c r="T1266" s="9">
        <f t="shared" si="119"/>
        <v>41547.662997685184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40512.655266203699</v>
      </c>
      <c r="T1267" s="9">
        <f t="shared" si="119"/>
        <v>40465.655266203699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41650.87667824074</v>
      </c>
      <c r="T1268" s="9">
        <f t="shared" si="119"/>
        <v>41620.87667824074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41479.585162037038</v>
      </c>
      <c r="T1269" s="9">
        <f t="shared" si="119"/>
        <v>41449.585162037038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41537.845451388886</v>
      </c>
      <c r="T1270" s="9">
        <f t="shared" si="119"/>
        <v>41507.845451388886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42476</v>
      </c>
      <c r="T1271" s="9">
        <f t="shared" si="119"/>
        <v>42445.823055555549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40993.815300925926</v>
      </c>
      <c r="T1272" s="9">
        <f t="shared" si="119"/>
        <v>40933.856967592597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41591.725219907406</v>
      </c>
      <c r="T1273" s="9">
        <f t="shared" si="119"/>
        <v>41561.683553240742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40344.166666666664</v>
      </c>
      <c r="T1274" s="9">
        <f t="shared" si="119"/>
        <v>40274.745127314818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41882.730219907404</v>
      </c>
      <c r="T1275" s="9">
        <f t="shared" si="119"/>
        <v>41852.730219907404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41151.690104166664</v>
      </c>
      <c r="T1276" s="9">
        <f t="shared" si="119"/>
        <v>41116.690104166664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41493.867905092593</v>
      </c>
      <c r="T1277" s="9">
        <f t="shared" si="119"/>
        <v>41458.867905092593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40057.166666666664</v>
      </c>
      <c r="T1278" s="9">
        <f t="shared" si="119"/>
        <v>40007.704247685186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41156.561886574076</v>
      </c>
      <c r="T1279" s="9">
        <f t="shared" si="119"/>
        <v>41121.561886574076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41815.083333333336</v>
      </c>
      <c r="T1280" s="9">
        <f t="shared" si="119"/>
        <v>41786.555162037039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41722.057523148149</v>
      </c>
      <c r="T1281" s="9">
        <f t="shared" si="119"/>
        <v>41682.099189814813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40603.757569444446</v>
      </c>
      <c r="T1282" s="9">
        <f t="shared" si="119"/>
        <v>40513.757569444446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 LEN(N1283)-SEARCH("/",N1283,1))</f>
        <v>rock</v>
      </c>
      <c r="S1283" s="9">
        <f t="shared" ref="S1283:S1346" si="124">(((I1283/60)/60)/24)+DATE(1970,1,1)</f>
        <v>41483.743472222224</v>
      </c>
      <c r="T1283" s="9">
        <f t="shared" ref="T1283:T1346" si="125">(((J1283/60)/60)/24)+DATE(1970,1,1)</f>
        <v>41463.743472222224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41617.207638888889</v>
      </c>
      <c r="T1284" s="9">
        <f t="shared" si="125"/>
        <v>41586.475173611114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41344.166666666664</v>
      </c>
      <c r="T1285" s="9">
        <f t="shared" si="125"/>
        <v>41320.717465277776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42735.707638888889</v>
      </c>
      <c r="T1286" s="9">
        <f t="shared" si="125"/>
        <v>42712.23474537037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42175.583043981482</v>
      </c>
      <c r="T1287" s="9">
        <f t="shared" si="125"/>
        <v>42160.583043981482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42052.583333333328</v>
      </c>
      <c r="T1288" s="9">
        <f t="shared" si="125"/>
        <v>42039.384571759263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42167.621018518519</v>
      </c>
      <c r="T1289" s="9">
        <f t="shared" si="125"/>
        <v>42107.621018518519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42592.166666666672</v>
      </c>
      <c r="T1290" s="9">
        <f t="shared" si="125"/>
        <v>42561.154664351852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42739.134780092587</v>
      </c>
      <c r="T1291" s="9">
        <f t="shared" si="125"/>
        <v>42709.134780092587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42117.290972222225</v>
      </c>
      <c r="T1292" s="9">
        <f t="shared" si="125"/>
        <v>42086.614942129629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42101.291666666672</v>
      </c>
      <c r="T1293" s="9">
        <f t="shared" si="125"/>
        <v>42064.652673611112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42283.957638888889</v>
      </c>
      <c r="T1294" s="9">
        <f t="shared" si="125"/>
        <v>42256.764212962968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42322.742719907401</v>
      </c>
      <c r="T1295" s="9">
        <f t="shared" si="125"/>
        <v>42292.701053240744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42296.458333333328</v>
      </c>
      <c r="T1296" s="9">
        <f t="shared" si="125"/>
        <v>42278.453668981485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42214.708333333328</v>
      </c>
      <c r="T1297" s="9">
        <f t="shared" si="125"/>
        <v>42184.572881944448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42443.008946759262</v>
      </c>
      <c r="T1298" s="9">
        <f t="shared" si="125"/>
        <v>42423.050613425927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42491.747199074074</v>
      </c>
      <c r="T1299" s="9">
        <f t="shared" si="125"/>
        <v>42461.747199074074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42488.680925925932</v>
      </c>
      <c r="T1300" s="9">
        <f t="shared" si="125"/>
        <v>42458.680925925932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42199.814340277779</v>
      </c>
      <c r="T1301" s="9">
        <f t="shared" si="125"/>
        <v>42169.814340277779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42522.789583333331</v>
      </c>
      <c r="T1302" s="9">
        <f t="shared" si="125"/>
        <v>42483.675208333334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42206.125</v>
      </c>
      <c r="T1303" s="9">
        <f t="shared" si="125"/>
        <v>42195.749745370369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42705.099664351852</v>
      </c>
      <c r="T1304" s="9">
        <f t="shared" si="125"/>
        <v>42675.057997685188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42582.458333333328</v>
      </c>
      <c r="T1305" s="9">
        <f t="shared" si="125"/>
        <v>42566.441203703704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42807.152835648143</v>
      </c>
      <c r="T1306" s="9">
        <f t="shared" si="125"/>
        <v>42747.194502314815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42572.729166666672</v>
      </c>
      <c r="T1307" s="9">
        <f t="shared" si="125"/>
        <v>42543.665601851855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41977.457569444443</v>
      </c>
      <c r="T1308" s="9">
        <f t="shared" si="125"/>
        <v>41947.457569444443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42417.503229166665</v>
      </c>
      <c r="T1309" s="9">
        <f t="shared" si="125"/>
        <v>42387.503229166665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42651.613564814819</v>
      </c>
      <c r="T1310" s="9">
        <f t="shared" si="125"/>
        <v>42611.613564814819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42292.882731481484</v>
      </c>
      <c r="T1311" s="9">
        <f t="shared" si="125"/>
        <v>42257.882731481484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42601.667245370365</v>
      </c>
      <c r="T1312" s="9">
        <f t="shared" si="125"/>
        <v>42556.667245370365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42704.843969907408</v>
      </c>
      <c r="T1313" s="9">
        <f t="shared" si="125"/>
        <v>42669.802303240736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42112.702800925923</v>
      </c>
      <c r="T1314" s="9">
        <f t="shared" si="125"/>
        <v>42082.702800925923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42432.709652777776</v>
      </c>
      <c r="T1315" s="9">
        <f t="shared" si="125"/>
        <v>42402.709652777776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42664.669675925921</v>
      </c>
      <c r="T1316" s="9">
        <f t="shared" si="125"/>
        <v>42604.669675925921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42314.041666666672</v>
      </c>
      <c r="T1317" s="9">
        <f t="shared" si="125"/>
        <v>42278.498240740737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42428.961909722217</v>
      </c>
      <c r="T1318" s="9">
        <f t="shared" si="125"/>
        <v>42393.961909722217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42572.583333333328</v>
      </c>
      <c r="T1319" s="9">
        <f t="shared" si="125"/>
        <v>42520.235486111109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42015.043657407412</v>
      </c>
      <c r="T1320" s="9">
        <f t="shared" si="125"/>
        <v>41985.043657407412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41831.666666666664</v>
      </c>
      <c r="T1321" s="9">
        <f t="shared" si="125"/>
        <v>41816.812094907407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42734.958333333328</v>
      </c>
      <c r="T1322" s="9">
        <f t="shared" si="125"/>
        <v>42705.690347222218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42727.74927083333</v>
      </c>
      <c r="T1323" s="9">
        <f t="shared" si="125"/>
        <v>42697.74927083333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42145.656539351854</v>
      </c>
      <c r="T1324" s="9">
        <f t="shared" si="125"/>
        <v>42115.656539351854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42486.288194444445</v>
      </c>
      <c r="T1325" s="9">
        <f t="shared" si="125"/>
        <v>42451.698449074072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42656.633703703701</v>
      </c>
      <c r="T1326" s="9">
        <f t="shared" si="125"/>
        <v>42626.633703703701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42734.086053240739</v>
      </c>
      <c r="T1327" s="9">
        <f t="shared" si="125"/>
        <v>42704.086053240739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42019.791990740734</v>
      </c>
      <c r="T1328" s="9">
        <f t="shared" si="125"/>
        <v>41974.791990740734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42153.678645833337</v>
      </c>
      <c r="T1329" s="9">
        <f t="shared" si="125"/>
        <v>42123.678645833337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42657.642754629633</v>
      </c>
      <c r="T1330" s="9">
        <f t="shared" si="125"/>
        <v>42612.642754629633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41975.263252314813</v>
      </c>
      <c r="T1331" s="9">
        <f t="shared" si="125"/>
        <v>41935.221585648149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42553.166666666672</v>
      </c>
      <c r="T1332" s="9">
        <f t="shared" si="125"/>
        <v>42522.276724537034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42599.50409722222</v>
      </c>
      <c r="T1333" s="9">
        <f t="shared" si="125"/>
        <v>42569.50409722222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42762.060277777782</v>
      </c>
      <c r="T1334" s="9">
        <f t="shared" si="125"/>
        <v>42732.060277777782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41836.106770833336</v>
      </c>
      <c r="T1335" s="9">
        <f t="shared" si="125"/>
        <v>41806.106770833336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42440.774155092593</v>
      </c>
      <c r="T1336" s="9">
        <f t="shared" si="125"/>
        <v>42410.774155092593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42343.936365740738</v>
      </c>
      <c r="T1337" s="9">
        <f t="shared" si="125"/>
        <v>42313.936365740738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41990.863750000004</v>
      </c>
      <c r="T1338" s="9">
        <f t="shared" si="125"/>
        <v>41955.863750000004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42797.577303240745</v>
      </c>
      <c r="T1339" s="9">
        <f t="shared" si="125"/>
        <v>42767.577303240745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42218.803622685184</v>
      </c>
      <c r="T1340" s="9">
        <f t="shared" si="125"/>
        <v>42188.803622685184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41981.688831018517</v>
      </c>
      <c r="T1341" s="9">
        <f t="shared" si="125"/>
        <v>41936.647164351853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41866.595520833333</v>
      </c>
      <c r="T1342" s="9">
        <f t="shared" si="125"/>
        <v>41836.595520833333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42644.624039351853</v>
      </c>
      <c r="T1343" s="9">
        <f t="shared" si="125"/>
        <v>42612.624039351853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42202.816423611104</v>
      </c>
      <c r="T1344" s="9">
        <f t="shared" si="125"/>
        <v>42172.816423611104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42601.165972222225</v>
      </c>
      <c r="T1345" s="9">
        <f t="shared" si="125"/>
        <v>42542.526423611111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42551.789803240739</v>
      </c>
      <c r="T1346" s="9">
        <f t="shared" si="125"/>
        <v>42522.789803240739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 LEN(N1347)-SEARCH("/",N1347,1))</f>
        <v>nonfiction</v>
      </c>
      <c r="S1347" s="9">
        <f t="shared" ref="S1347:S1410" si="130">(((I1347/60)/60)/24)+DATE(1970,1,1)</f>
        <v>41834.814340277779</v>
      </c>
      <c r="T1347" s="9">
        <f t="shared" ref="T1347:T1410" si="131">(((J1347/60)/60)/24)+DATE(1970,1,1)</f>
        <v>41799.814340277779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41452.075821759259</v>
      </c>
      <c r="T1348" s="9">
        <f t="shared" si="131"/>
        <v>41422.075821759259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42070.638020833328</v>
      </c>
      <c r="T1349" s="9">
        <f t="shared" si="131"/>
        <v>42040.638020833328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41991.506168981476</v>
      </c>
      <c r="T1350" s="9">
        <f t="shared" si="131"/>
        <v>41963.506168981476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42354.290972222225</v>
      </c>
      <c r="T1351" s="9">
        <f t="shared" si="131"/>
        <v>42317.33258101852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42364.013124999998</v>
      </c>
      <c r="T1352" s="9">
        <f t="shared" si="131"/>
        <v>42334.013124999998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42412.74009259259</v>
      </c>
      <c r="T1353" s="9">
        <f t="shared" si="131"/>
        <v>42382.74009259259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42252.165972222225</v>
      </c>
      <c r="T1354" s="9">
        <f t="shared" si="131"/>
        <v>42200.578310185185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41344</v>
      </c>
      <c r="T1355" s="9">
        <f t="shared" si="131"/>
        <v>41309.11791666667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42532.807627314818</v>
      </c>
      <c r="T1356" s="9">
        <f t="shared" si="131"/>
        <v>42502.807627314818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41243.416666666664</v>
      </c>
      <c r="T1357" s="9">
        <f t="shared" si="131"/>
        <v>41213.254687499997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41460.038888888892</v>
      </c>
      <c r="T1358" s="9">
        <f t="shared" si="131"/>
        <v>41430.038888888892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41334.249305555553</v>
      </c>
      <c r="T1359" s="9">
        <f t="shared" si="131"/>
        <v>41304.962233796294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40719.570868055554</v>
      </c>
      <c r="T1360" s="9">
        <f t="shared" si="131"/>
        <v>40689.570868055554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40730.814699074072</v>
      </c>
      <c r="T1361" s="9">
        <f t="shared" si="131"/>
        <v>40668.814699074072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41123.900694444441</v>
      </c>
      <c r="T1362" s="9">
        <f t="shared" si="131"/>
        <v>41095.900694444441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41811.717268518521</v>
      </c>
      <c r="T1363" s="9">
        <f t="shared" si="131"/>
        <v>41781.717268518521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41524.934386574074</v>
      </c>
      <c r="T1364" s="9">
        <f t="shared" si="131"/>
        <v>41464.934386574074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42415.332638888889</v>
      </c>
      <c r="T1365" s="9">
        <f t="shared" si="131"/>
        <v>42396.8440625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42011.6956712963</v>
      </c>
      <c r="T1366" s="9">
        <f t="shared" si="131"/>
        <v>41951.695671296293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42079.691574074073</v>
      </c>
      <c r="T1367" s="9">
        <f t="shared" si="131"/>
        <v>42049.733240740738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41970.037766203706</v>
      </c>
      <c r="T1368" s="9">
        <f t="shared" si="131"/>
        <v>41924.996099537035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42322.044560185182</v>
      </c>
      <c r="T1369" s="9">
        <f t="shared" si="131"/>
        <v>42292.002893518518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42170.190902777773</v>
      </c>
      <c r="T1370" s="9">
        <f t="shared" si="131"/>
        <v>42146.190902777773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41740.594282407408</v>
      </c>
      <c r="T1371" s="9">
        <f t="shared" si="131"/>
        <v>41710.594282407408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41563.00335648148</v>
      </c>
      <c r="T1372" s="9">
        <f t="shared" si="131"/>
        <v>41548.00335648148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42131.758587962962</v>
      </c>
      <c r="T1373" s="9">
        <f t="shared" si="131"/>
        <v>42101.758587962962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41102.739953703705</v>
      </c>
      <c r="T1374" s="9">
        <f t="shared" si="131"/>
        <v>41072.739953703705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42734.95177083333</v>
      </c>
      <c r="T1375" s="9">
        <f t="shared" si="131"/>
        <v>42704.95177083333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42454.12023148148</v>
      </c>
      <c r="T1376" s="9">
        <f t="shared" si="131"/>
        <v>42424.161898148144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42750.066192129627</v>
      </c>
      <c r="T1377" s="9">
        <f t="shared" si="131"/>
        <v>42720.066192129627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42707.710717592592</v>
      </c>
      <c r="T1378" s="9">
        <f t="shared" si="131"/>
        <v>42677.669050925921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42769.174305555556</v>
      </c>
      <c r="T1379" s="9">
        <f t="shared" si="131"/>
        <v>42747.219560185185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42583.759374999994</v>
      </c>
      <c r="T1380" s="9">
        <f t="shared" si="131"/>
        <v>42568.759374999994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42160.491620370376</v>
      </c>
      <c r="T1381" s="9">
        <f t="shared" si="131"/>
        <v>42130.491620370376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42164.083333333328</v>
      </c>
      <c r="T1382" s="9">
        <f t="shared" si="131"/>
        <v>42141.762800925921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42733.214409722219</v>
      </c>
      <c r="T1383" s="9">
        <f t="shared" si="131"/>
        <v>42703.214409722219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41400.800185185188</v>
      </c>
      <c r="T1384" s="9">
        <f t="shared" si="131"/>
        <v>41370.800185185188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42727.074976851851</v>
      </c>
      <c r="T1385" s="9">
        <f t="shared" si="131"/>
        <v>42707.074976851851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42190.735208333332</v>
      </c>
      <c r="T1386" s="9">
        <f t="shared" si="131"/>
        <v>42160.735208333332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42489.507638888885</v>
      </c>
      <c r="T1387" s="9">
        <f t="shared" si="131"/>
        <v>42433.688900462963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42214.646863425922</v>
      </c>
      <c r="T1388" s="9">
        <f t="shared" si="131"/>
        <v>42184.646863425922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42158.1875</v>
      </c>
      <c r="T1389" s="9">
        <f t="shared" si="131"/>
        <v>42126.92123842593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42660.676388888889</v>
      </c>
      <c r="T1390" s="9">
        <f t="shared" si="131"/>
        <v>42634.614780092597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42595.480983796297</v>
      </c>
      <c r="T1391" s="9">
        <f t="shared" si="131"/>
        <v>42565.480983796297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42121.716666666667</v>
      </c>
      <c r="T1392" s="9">
        <f t="shared" si="131"/>
        <v>42087.803310185183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42238.207638888889</v>
      </c>
      <c r="T1393" s="9">
        <f t="shared" si="131"/>
        <v>42193.650671296295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42432.154930555553</v>
      </c>
      <c r="T1394" s="9">
        <f t="shared" si="131"/>
        <v>42401.154930555553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42583.681979166664</v>
      </c>
      <c r="T1395" s="9">
        <f t="shared" si="131"/>
        <v>42553.681979166664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42795.125</v>
      </c>
      <c r="T1396" s="9">
        <f t="shared" si="131"/>
        <v>42752.144976851851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42749.90834490741</v>
      </c>
      <c r="T1397" s="9">
        <f t="shared" si="131"/>
        <v>42719.90834490741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42048.99863425926</v>
      </c>
      <c r="T1398" s="9">
        <f t="shared" si="131"/>
        <v>42018.99863425926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42670.888194444444</v>
      </c>
      <c r="T1399" s="9">
        <f t="shared" si="131"/>
        <v>42640.917939814812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42556.874236111107</v>
      </c>
      <c r="T1400" s="9">
        <f t="shared" si="131"/>
        <v>42526.874236111107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41919.004317129627</v>
      </c>
      <c r="T1401" s="9">
        <f t="shared" si="131"/>
        <v>41889.004317129627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42533.229166666672</v>
      </c>
      <c r="T1402" s="9">
        <f t="shared" si="131"/>
        <v>42498.341122685189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41420.99622685185</v>
      </c>
      <c r="T1403" s="9">
        <f t="shared" si="131"/>
        <v>41399.99622685185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42125.011701388896</v>
      </c>
      <c r="T1404" s="9">
        <f t="shared" si="131"/>
        <v>42065.053368055553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41481.062905092593</v>
      </c>
      <c r="T1405" s="9">
        <f t="shared" si="131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42057.510243055556</v>
      </c>
      <c r="T1406" s="9">
        <f t="shared" si="131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41971.722233796296</v>
      </c>
      <c r="T1407" s="9">
        <f t="shared" si="131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42350.416666666672</v>
      </c>
      <c r="T1408" s="9">
        <f t="shared" si="131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41863.536782407406</v>
      </c>
      <c r="T1409" s="9">
        <f t="shared" si="131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42321.913842592592</v>
      </c>
      <c r="T1410" s="9">
        <f t="shared" si="131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 LEN(N1411)-SEARCH("/",N1411,1))</f>
        <v>translations</v>
      </c>
      <c r="S1411" s="9">
        <f t="shared" ref="S1411:S1474" si="136">(((I1411/60)/60)/24)+DATE(1970,1,1)</f>
        <v>42005.175173611111</v>
      </c>
      <c r="T1411" s="9">
        <f t="shared" ref="T1411:T1474" si="137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42524.318518518514</v>
      </c>
      <c r="T1412" s="9">
        <f t="shared" si="137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42041.059027777781</v>
      </c>
      <c r="T1413" s="9">
        <f t="shared" si="137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41977.063645833332</v>
      </c>
      <c r="T1414" s="9">
        <f t="shared" si="137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42420.437152777777</v>
      </c>
      <c r="T1415" s="9">
        <f t="shared" si="137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42738.25309027778</v>
      </c>
      <c r="T1416" s="9">
        <f t="shared" si="137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42232.675821759258</v>
      </c>
      <c r="T1417" s="9">
        <f t="shared" si="137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42329.967812499999</v>
      </c>
      <c r="T1418" s="9">
        <f t="shared" si="137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42262.465972222228</v>
      </c>
      <c r="T1419" s="9">
        <f t="shared" si="137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42425.456412037034</v>
      </c>
      <c r="T1420" s="9">
        <f t="shared" si="137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42652.456238425926</v>
      </c>
      <c r="T1421" s="9">
        <f t="shared" si="137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42549.667662037042</v>
      </c>
      <c r="T1422" s="9">
        <f t="shared" si="137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42043.915613425925</v>
      </c>
      <c r="T1423" s="9">
        <f t="shared" si="137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42634.239629629628</v>
      </c>
      <c r="T1424" s="9">
        <f t="shared" si="137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42370.360312500001</v>
      </c>
      <c r="T1425" s="9">
        <f t="shared" si="137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42689.759282407409</v>
      </c>
      <c r="T1426" s="9">
        <f t="shared" si="137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42123.131469907406</v>
      </c>
      <c r="T1427" s="9">
        <f t="shared" si="137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42240.390277777777</v>
      </c>
      <c r="T1428" s="9">
        <f t="shared" si="137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42631.851678240739</v>
      </c>
      <c r="T1429" s="9">
        <f t="shared" si="137"/>
        <v>42601.851678240739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42462.338159722218</v>
      </c>
      <c r="T1430" s="9">
        <f t="shared" si="137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42104.060671296291</v>
      </c>
      <c r="T1431" s="9">
        <f t="shared" si="137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41992.813518518517</v>
      </c>
      <c r="T1432" s="9">
        <f t="shared" si="137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42334.252500000002</v>
      </c>
      <c r="T1433" s="9">
        <f t="shared" si="137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42205.780416666668</v>
      </c>
      <c r="T1434" s="9">
        <f t="shared" si="137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42714.458333333328</v>
      </c>
      <c r="T1435" s="9">
        <f t="shared" si="137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42163.625</v>
      </c>
      <c r="T1436" s="9">
        <f t="shared" si="137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42288.780324074076</v>
      </c>
      <c r="T1437" s="9">
        <f t="shared" si="137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42421.35019675926</v>
      </c>
      <c r="T1438" s="9">
        <f t="shared" si="137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41833.207638888889</v>
      </c>
      <c r="T1439" s="9">
        <f t="shared" si="137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42487.579861111109</v>
      </c>
      <c r="T1440" s="9">
        <f t="shared" si="137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42070.829872685179</v>
      </c>
      <c r="T1441" s="9">
        <f t="shared" si="137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42516.748414351852</v>
      </c>
      <c r="T1442" s="9">
        <f t="shared" si="137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42258.765844907408</v>
      </c>
      <c r="T1443" s="9">
        <f t="shared" si="137"/>
        <v>42198.765844907408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42515.64534722222</v>
      </c>
      <c r="T1444" s="9">
        <f t="shared" si="137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42737.926030092596</v>
      </c>
      <c r="T1445" s="9">
        <f t="shared" si="137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42259.873402777783</v>
      </c>
      <c r="T1446" s="9">
        <f t="shared" si="137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42169.542303240742</v>
      </c>
      <c r="T1447" s="9">
        <f t="shared" si="137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42481.447662037041</v>
      </c>
      <c r="T1448" s="9">
        <f t="shared" si="137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42559.730717592596</v>
      </c>
      <c r="T1449" s="9">
        <f t="shared" si="137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42146.225694444445</v>
      </c>
      <c r="T1450" s="9">
        <f t="shared" si="137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42134.811400462961</v>
      </c>
      <c r="T1451" s="9">
        <f t="shared" si="137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42420.171261574069</v>
      </c>
      <c r="T1452" s="9">
        <f t="shared" si="137"/>
        <v>42390.171261574069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41962.00068287037</v>
      </c>
      <c r="T1453" s="9">
        <f t="shared" si="137"/>
        <v>41931.959016203706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41848.703275462962</v>
      </c>
      <c r="T1454" s="9">
        <f t="shared" si="137"/>
        <v>41818.703275462962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42840.654479166667</v>
      </c>
      <c r="T1455" s="9">
        <f t="shared" si="137"/>
        <v>42795.696145833332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42484.915972222225</v>
      </c>
      <c r="T1456" s="9">
        <f t="shared" si="137"/>
        <v>42463.866666666669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41887.568749999999</v>
      </c>
      <c r="T1457" s="9">
        <f t="shared" si="137"/>
        <v>41832.672685185185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42738.668576388889</v>
      </c>
      <c r="T1458" s="9">
        <f t="shared" si="137"/>
        <v>42708.668576388889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42319.938009259262</v>
      </c>
      <c r="T1459" s="9">
        <f t="shared" si="137"/>
        <v>42289.89634259259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41862.166666666664</v>
      </c>
      <c r="T1460" s="9">
        <f t="shared" si="137"/>
        <v>41831.705555555556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42340.725694444445</v>
      </c>
      <c r="T1461" s="9">
        <f t="shared" si="137"/>
        <v>42312.204814814817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41973.989583333328</v>
      </c>
      <c r="T1462" s="9">
        <f t="shared" si="137"/>
        <v>41915.896967592591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41933</v>
      </c>
      <c r="T1463" s="9">
        <f t="shared" si="137"/>
        <v>41899.645300925928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41374.662858796299</v>
      </c>
      <c r="T1464" s="9">
        <f t="shared" si="137"/>
        <v>41344.662858796299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41371.869652777779</v>
      </c>
      <c r="T1465" s="9">
        <f t="shared" si="137"/>
        <v>41326.911319444444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41321.661550925928</v>
      </c>
      <c r="T1466" s="9">
        <f t="shared" si="137"/>
        <v>41291.661550925928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40990.125</v>
      </c>
      <c r="T1467" s="9">
        <f t="shared" si="137"/>
        <v>40959.734398148146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42381.208333333328</v>
      </c>
      <c r="T1468" s="9">
        <f t="shared" si="137"/>
        <v>42340.172060185185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40993.760243055556</v>
      </c>
      <c r="T1469" s="9">
        <f t="shared" si="137"/>
        <v>40933.80190972222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40706.014456018522</v>
      </c>
      <c r="T1470" s="9">
        <f t="shared" si="137"/>
        <v>40646.014456018522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41320.598483796297</v>
      </c>
      <c r="T1471" s="9">
        <f t="shared" si="137"/>
        <v>41290.598483796297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41271.827118055553</v>
      </c>
      <c r="T1472" s="9">
        <f t="shared" si="137"/>
        <v>41250.827118055553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42103.957569444443</v>
      </c>
      <c r="T1473" s="9">
        <f t="shared" si="137"/>
        <v>42073.957569444443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41563.542858796296</v>
      </c>
      <c r="T1474" s="9">
        <f t="shared" si="137"/>
        <v>41533.542858796296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 LEN(N1475)-SEARCH("/",N1475,1))</f>
        <v>radio &amp; podcasts</v>
      </c>
      <c r="S1475" s="9">
        <f t="shared" ref="S1475:S1538" si="142">(((I1475/60)/60)/24)+DATE(1970,1,1)</f>
        <v>40969.979618055557</v>
      </c>
      <c r="T1475" s="9">
        <f t="shared" ref="T1475:T1538" si="143">(((J1475/60)/60)/24)+DATE(1970,1,1)</f>
        <v>40939.979618055557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41530.727916666663</v>
      </c>
      <c r="T1476" s="9">
        <f t="shared" si="143"/>
        <v>41500.727916666663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41993.207638888889</v>
      </c>
      <c r="T1477" s="9">
        <f t="shared" si="143"/>
        <v>41960.722951388889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40796.041921296295</v>
      </c>
      <c r="T1478" s="9">
        <f t="shared" si="143"/>
        <v>40766.041921296295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40900.125</v>
      </c>
      <c r="T1479" s="9">
        <f t="shared" si="143"/>
        <v>40840.615787037037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41408.871678240743</v>
      </c>
      <c r="T1480" s="9">
        <f t="shared" si="143"/>
        <v>41394.871678240743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41769.165972222225</v>
      </c>
      <c r="T1481" s="9">
        <f t="shared" si="143"/>
        <v>41754.745243055557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41481.708333333336</v>
      </c>
      <c r="T1482" s="9">
        <f t="shared" si="143"/>
        <v>41464.934016203704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41580.922974537039</v>
      </c>
      <c r="T1483" s="9">
        <f t="shared" si="143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41159.32708333333</v>
      </c>
      <c r="T1484" s="9">
        <f t="shared" si="143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42573.192997685182</v>
      </c>
      <c r="T1485" s="9">
        <f t="shared" si="143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41111.618750000001</v>
      </c>
      <c r="T1486" s="9">
        <f t="shared" si="143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42175.795983796299</v>
      </c>
      <c r="T1487" s="9">
        <f t="shared" si="143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42062.168530092589</v>
      </c>
      <c r="T1488" s="9">
        <f t="shared" si="143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42584.917488425926</v>
      </c>
      <c r="T1489" s="9">
        <f t="shared" si="143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41644.563194444447</v>
      </c>
      <c r="T1490" s="9">
        <f t="shared" si="143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41228.653379629628</v>
      </c>
      <c r="T1491" s="9">
        <f t="shared" si="143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41549.561041666668</v>
      </c>
      <c r="T1492" s="9">
        <f t="shared" si="143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42050.651388888888</v>
      </c>
      <c r="T1493" s="9">
        <f t="shared" si="143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40712.884791666671</v>
      </c>
      <c r="T1494" s="9">
        <f t="shared" si="143"/>
        <v>40682.884791666671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41441.866608796299</v>
      </c>
      <c r="T1495" s="9">
        <f t="shared" si="143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42097.651388888888</v>
      </c>
      <c r="T1496" s="9">
        <f t="shared" si="143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40782.789710648147</v>
      </c>
      <c r="T1497" s="9">
        <f t="shared" si="143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41898.475219907406</v>
      </c>
      <c r="T1498" s="9">
        <f t="shared" si="143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41486.821527777778</v>
      </c>
      <c r="T1499" s="9">
        <f t="shared" si="143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41885.983541666668</v>
      </c>
      <c r="T1500" s="9">
        <f t="shared" si="143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42587.007326388892</v>
      </c>
      <c r="T1501" s="9">
        <f t="shared" si="143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41395.904594907406</v>
      </c>
      <c r="T1502" s="9">
        <f t="shared" si="143"/>
        <v>41365.904594907406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42193.583599537036</v>
      </c>
      <c r="T1503" s="9">
        <f t="shared" si="143"/>
        <v>42163.583599537036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42454.916666666672</v>
      </c>
      <c r="T1504" s="9">
        <f t="shared" si="143"/>
        <v>42426.542592592596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42666.347233796296</v>
      </c>
      <c r="T1505" s="9">
        <f t="shared" si="143"/>
        <v>42606.347233796296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41800.356249999997</v>
      </c>
      <c r="T1506" s="9">
        <f t="shared" si="143"/>
        <v>41772.657685185186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42451.834027777775</v>
      </c>
      <c r="T1507" s="9">
        <f t="shared" si="143"/>
        <v>42414.44332175926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41844.785925925928</v>
      </c>
      <c r="T1508" s="9">
        <f t="shared" si="143"/>
        <v>41814.785925925928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40313.340277777781</v>
      </c>
      <c r="T1509" s="9">
        <f t="shared" si="143"/>
        <v>40254.450335648151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41817.614363425928</v>
      </c>
      <c r="T1510" s="9">
        <f t="shared" si="143"/>
        <v>41786.614363425928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42780.957638888889</v>
      </c>
      <c r="T1511" s="9">
        <f t="shared" si="143"/>
        <v>42751.533391203702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41839.385162037033</v>
      </c>
      <c r="T1512" s="9">
        <f t="shared" si="143"/>
        <v>41809.385162037033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42326.625046296293</v>
      </c>
      <c r="T1513" s="9">
        <f t="shared" si="143"/>
        <v>42296.583379629628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42771.684479166666</v>
      </c>
      <c r="T1514" s="9">
        <f t="shared" si="143"/>
        <v>42741.684479166666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41836.637337962966</v>
      </c>
      <c r="T1515" s="9">
        <f t="shared" si="143"/>
        <v>41806.637337962966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42274.597685185188</v>
      </c>
      <c r="T1516" s="9">
        <f t="shared" si="143"/>
        <v>42234.597685185188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42445.211770833332</v>
      </c>
      <c r="T1517" s="9">
        <f t="shared" si="143"/>
        <v>42415.253437499996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42649.583333333328</v>
      </c>
      <c r="T1518" s="9">
        <f t="shared" si="143"/>
        <v>42619.466342592597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41979.25</v>
      </c>
      <c r="T1519" s="9">
        <f t="shared" si="143"/>
        <v>41948.56658564815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41790.8200462963</v>
      </c>
      <c r="T1520" s="9">
        <f t="shared" si="143"/>
        <v>41760.8200462963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41810.915972222225</v>
      </c>
      <c r="T1521" s="9">
        <f t="shared" si="143"/>
        <v>41782.741701388892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41992.166666666672</v>
      </c>
      <c r="T1522" s="9">
        <f t="shared" si="143"/>
        <v>41955.857789351852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42528.167719907404</v>
      </c>
      <c r="T1523" s="9">
        <f t="shared" si="143"/>
        <v>42493.167719907404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41929.830312500002</v>
      </c>
      <c r="T1524" s="9">
        <f t="shared" si="143"/>
        <v>41899.830312500002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41996</v>
      </c>
      <c r="T1525" s="9">
        <f t="shared" si="143"/>
        <v>41964.751342592594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42786.501041666663</v>
      </c>
      <c r="T1526" s="9">
        <f t="shared" si="143"/>
        <v>42756.501041666663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42600.702986111108</v>
      </c>
      <c r="T1527" s="9">
        <f t="shared" si="143"/>
        <v>42570.702986111108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42388.276006944448</v>
      </c>
      <c r="T1528" s="9">
        <f t="shared" si="143"/>
        <v>42339.276006944448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42808.558865740735</v>
      </c>
      <c r="T1529" s="9">
        <f t="shared" si="143"/>
        <v>42780.600532407407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42767</v>
      </c>
      <c r="T1530" s="9">
        <f t="shared" si="143"/>
        <v>42736.732893518521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42082.587037037039</v>
      </c>
      <c r="T1531" s="9">
        <f t="shared" si="143"/>
        <v>42052.628703703704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42300.767303240747</v>
      </c>
      <c r="T1532" s="9">
        <f t="shared" si="143"/>
        <v>42275.767303240747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41974.125</v>
      </c>
      <c r="T1533" s="9">
        <f t="shared" si="143"/>
        <v>41941.802384259259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42415.625</v>
      </c>
      <c r="T1534" s="9">
        <f t="shared" si="143"/>
        <v>42391.475289351853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42492.165972222225</v>
      </c>
      <c r="T1535" s="9">
        <f t="shared" si="143"/>
        <v>42443.00204861111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42251.67432870371</v>
      </c>
      <c r="T1536" s="9">
        <f t="shared" si="143"/>
        <v>42221.67432870371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42513.916666666672</v>
      </c>
      <c r="T1537" s="9">
        <f t="shared" si="143"/>
        <v>42484.829062500001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42243.802199074074</v>
      </c>
      <c r="T1538" s="9">
        <f t="shared" si="143"/>
        <v>42213.802199074074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 LEN(N1539)-SEARCH("/",N1539,1))</f>
        <v>photobooks</v>
      </c>
      <c r="S1539" s="9">
        <f t="shared" ref="S1539:S1602" si="148">(((I1539/60)/60)/24)+DATE(1970,1,1)</f>
        <v>42588.75</v>
      </c>
      <c r="T1539" s="9">
        <f t="shared" ref="T1539:T1602" si="149">(((J1539/60)/60)/24)+DATE(1970,1,1)</f>
        <v>42552.315127314811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42026.782060185185</v>
      </c>
      <c r="T1540" s="9">
        <f t="shared" si="149"/>
        <v>41981.782060185185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42738.919201388882</v>
      </c>
      <c r="T1541" s="9">
        <f t="shared" si="149"/>
        <v>42705.919201388882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41969.052083333328</v>
      </c>
      <c r="T1542" s="9">
        <f t="shared" si="14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42004.712245370371</v>
      </c>
      <c r="T1543" s="9">
        <f t="shared" si="14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42185.996527777781</v>
      </c>
      <c r="T1544" s="9">
        <f t="shared" si="14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41965.551319444443</v>
      </c>
      <c r="T1545" s="9">
        <f t="shared" si="14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42095.012499999997</v>
      </c>
      <c r="T1546" s="9">
        <f t="shared" si="14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42065.886111111111</v>
      </c>
      <c r="T1547" s="9">
        <f t="shared" si="14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41899.212951388887</v>
      </c>
      <c r="T1548" s="9">
        <f t="shared" si="14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42789.426875000005</v>
      </c>
      <c r="T1549" s="9">
        <f t="shared" si="14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42316.923842592587</v>
      </c>
      <c r="T1550" s="9">
        <f t="shared" si="14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42311.177766203706</v>
      </c>
      <c r="T1551" s="9">
        <f t="shared" si="14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42502.449467592596</v>
      </c>
      <c r="T1552" s="9">
        <f t="shared" si="14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42151.824525462958</v>
      </c>
      <c r="T1553" s="9">
        <f t="shared" si="14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41913.165972222225</v>
      </c>
      <c r="T1554" s="9">
        <f t="shared" si="14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42249.282951388886</v>
      </c>
      <c r="T1555" s="9">
        <f t="shared" si="14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42218.252199074079</v>
      </c>
      <c r="T1556" s="9">
        <f t="shared" si="14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42264.708333333328</v>
      </c>
      <c r="T1557" s="9">
        <f t="shared" si="14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42555.153055555551</v>
      </c>
      <c r="T1558" s="9">
        <f t="shared" si="14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41902.65315972222</v>
      </c>
      <c r="T1559" s="9">
        <f t="shared" si="14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42244.508333333331</v>
      </c>
      <c r="T1560" s="9">
        <f t="shared" si="14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42123.05322916666</v>
      </c>
      <c r="T1561" s="9">
        <f t="shared" si="14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41956.062418981484</v>
      </c>
      <c r="T1562" s="9">
        <f t="shared" si="149"/>
        <v>41936.020752314813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41585.083368055559</v>
      </c>
      <c r="T1563" s="9">
        <f t="shared" si="149"/>
        <v>41555.041701388887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40149.034722222219</v>
      </c>
      <c r="T1564" s="9">
        <f t="shared" si="149"/>
        <v>40079.566157407404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41712.700821759259</v>
      </c>
      <c r="T1565" s="9">
        <f t="shared" si="149"/>
        <v>41652.742488425924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42152.836805555555</v>
      </c>
      <c r="T1566" s="9">
        <f t="shared" si="149"/>
        <v>42121.367002314815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40702.729872685188</v>
      </c>
      <c r="T1567" s="9">
        <f t="shared" si="149"/>
        <v>40672.729872685188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42578.916666666672</v>
      </c>
      <c r="T1568" s="9">
        <f t="shared" si="149"/>
        <v>42549.916712962964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41687</v>
      </c>
      <c r="T1569" s="9">
        <f t="shared" si="149"/>
        <v>41671.936863425923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41997.062326388885</v>
      </c>
      <c r="T1570" s="9">
        <f t="shared" si="149"/>
        <v>41962.062326388885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41419.679560185185</v>
      </c>
      <c r="T1571" s="9">
        <f t="shared" si="149"/>
        <v>41389.679560185185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42468.771782407406</v>
      </c>
      <c r="T1572" s="9">
        <f t="shared" si="149"/>
        <v>42438.813449074078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42174.769479166673</v>
      </c>
      <c r="T1573" s="9">
        <f t="shared" si="149"/>
        <v>42144.769479166673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42428.999305555553</v>
      </c>
      <c r="T1574" s="9">
        <f t="shared" si="149"/>
        <v>42404.033090277779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42826.165972222225</v>
      </c>
      <c r="T1575" s="9">
        <f t="shared" si="149"/>
        <v>42786.000023148154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42052.927418981482</v>
      </c>
      <c r="T1576" s="9">
        <f t="shared" si="149"/>
        <v>42017.927418981482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41829.524259259262</v>
      </c>
      <c r="T1577" s="9">
        <f t="shared" si="149"/>
        <v>41799.524259259262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42185.879259259258</v>
      </c>
      <c r="T1578" s="9">
        <f t="shared" si="149"/>
        <v>42140.879259259258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41114.847777777781</v>
      </c>
      <c r="T1579" s="9">
        <f t="shared" si="149"/>
        <v>41054.847777777781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40423.083333333336</v>
      </c>
      <c r="T1580" s="9">
        <f t="shared" si="149"/>
        <v>40399.065868055557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41514.996423611112</v>
      </c>
      <c r="T1581" s="9">
        <f t="shared" si="149"/>
        <v>41481.996423611112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41050.050069444449</v>
      </c>
      <c r="T1582" s="9">
        <f t="shared" si="14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42357.448958333334</v>
      </c>
      <c r="T1583" s="9">
        <f t="shared" si="14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42303.888888888891</v>
      </c>
      <c r="T1584" s="9">
        <f t="shared" si="14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41907.904988425929</v>
      </c>
      <c r="T1585" s="9">
        <f t="shared" si="14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41789.649317129632</v>
      </c>
      <c r="T1586" s="9">
        <f t="shared" si="14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42729.458333333328</v>
      </c>
      <c r="T1587" s="9">
        <f t="shared" si="14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42099.062754629631</v>
      </c>
      <c r="T1588" s="9">
        <f t="shared" si="14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41986.950983796298</v>
      </c>
      <c r="T1589" s="9">
        <f t="shared" si="14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42035.841666666667</v>
      </c>
      <c r="T1590" s="9">
        <f t="shared" si="14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42286.984791666662</v>
      </c>
      <c r="T1591" s="9">
        <f t="shared" si="14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42270.857222222221</v>
      </c>
      <c r="T1592" s="9">
        <f t="shared" si="14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42463.68450231482</v>
      </c>
      <c r="T1593" s="9">
        <f t="shared" si="14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42091.031076388885</v>
      </c>
      <c r="T1594" s="9">
        <f t="shared" si="14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42063.845543981486</v>
      </c>
      <c r="T1595" s="9">
        <f t="shared" si="14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42505.681249999994</v>
      </c>
      <c r="T1596" s="9">
        <f t="shared" si="14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41808.842361111114</v>
      </c>
      <c r="T1597" s="9">
        <f t="shared" si="14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41986.471863425926</v>
      </c>
      <c r="T1598" s="9">
        <f t="shared" si="14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42633.354131944448</v>
      </c>
      <c r="T1599" s="9">
        <f t="shared" si="14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42211.667337962965</v>
      </c>
      <c r="T1600" s="9">
        <f t="shared" si="14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42468.497407407413</v>
      </c>
      <c r="T1601" s="9">
        <f t="shared" si="14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41835.21597222222</v>
      </c>
      <c r="T1602" s="9">
        <f t="shared" si="149"/>
        <v>41791.057314814818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 LEN(N1603)-SEARCH("/",N1603,1))</f>
        <v>rock</v>
      </c>
      <c r="S1603" s="9">
        <f t="shared" ref="S1603:S1666" si="154">(((I1603/60)/60)/24)+DATE(1970,1,1)</f>
        <v>40668.092974537038</v>
      </c>
      <c r="T1603" s="9">
        <f t="shared" ref="T1603:T1666" si="155">(((J1603/60)/60)/24)+DATE(1970,1,1)</f>
        <v>40638.092974537038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40830.958333333336</v>
      </c>
      <c r="T1604" s="9">
        <f t="shared" si="155"/>
        <v>40788.297650462962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40936.169664351852</v>
      </c>
      <c r="T1605" s="9">
        <f t="shared" si="155"/>
        <v>40876.169664351852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40985.80364583333</v>
      </c>
      <c r="T1606" s="9">
        <f t="shared" si="155"/>
        <v>40945.845312500001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40756.291666666664</v>
      </c>
      <c r="T1607" s="9">
        <f t="shared" si="155"/>
        <v>40747.012881944444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40626.069884259261</v>
      </c>
      <c r="T1608" s="9">
        <f t="shared" si="155"/>
        <v>40536.111550925925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41074.80846064815</v>
      </c>
      <c r="T1609" s="9">
        <f t="shared" si="155"/>
        <v>41053.80846064815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41640.226388888892</v>
      </c>
      <c r="T1610" s="9">
        <f t="shared" si="155"/>
        <v>41607.83085648148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40849.333333333336</v>
      </c>
      <c r="T1611" s="9">
        <f t="shared" si="155"/>
        <v>40796.001261574071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41258.924884259257</v>
      </c>
      <c r="T1612" s="9">
        <f t="shared" si="155"/>
        <v>41228.924884259257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41430.00037037037</v>
      </c>
      <c r="T1613" s="9">
        <f t="shared" si="155"/>
        <v>41409.00037037037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41276.874814814815</v>
      </c>
      <c r="T1614" s="9">
        <f t="shared" si="155"/>
        <v>41246.874814814815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41112.069467592592</v>
      </c>
      <c r="T1615" s="9">
        <f t="shared" si="155"/>
        <v>41082.069467592592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41854.708333333336</v>
      </c>
      <c r="T1616" s="9">
        <f t="shared" si="155"/>
        <v>41794.981122685182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40890.092546296299</v>
      </c>
      <c r="T1617" s="9">
        <f t="shared" si="155"/>
        <v>40845.050879629627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41235.916666666664</v>
      </c>
      <c r="T1618" s="9">
        <f t="shared" si="155"/>
        <v>41194.715520833335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41579.791666666664</v>
      </c>
      <c r="T1619" s="9">
        <f t="shared" si="155"/>
        <v>41546.664212962962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41341.654340277775</v>
      </c>
      <c r="T1620" s="9">
        <f t="shared" si="155"/>
        <v>41301.654340277775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41897.18618055556</v>
      </c>
      <c r="T1621" s="9">
        <f t="shared" si="155"/>
        <v>41876.18618055556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41328.339583333334</v>
      </c>
      <c r="T1622" s="9">
        <f t="shared" si="155"/>
        <v>41321.339583333334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41057.165972222225</v>
      </c>
      <c r="T1623" s="9">
        <f t="shared" si="155"/>
        <v>41003.60665509259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41990.332638888889</v>
      </c>
      <c r="T1624" s="9">
        <f t="shared" si="155"/>
        <v>41950.29483796296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41513.688530092593</v>
      </c>
      <c r="T1625" s="9">
        <f t="shared" si="155"/>
        <v>41453.688530092593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41283.367303240739</v>
      </c>
      <c r="T1626" s="9">
        <f t="shared" si="155"/>
        <v>41243.367303240739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41163.699687500004</v>
      </c>
      <c r="T1627" s="9">
        <f t="shared" si="155"/>
        <v>41135.699687500004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41609.889664351853</v>
      </c>
      <c r="T1628" s="9">
        <f t="shared" si="155"/>
        <v>41579.847997685189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41239.207638888889</v>
      </c>
      <c r="T1629" s="9">
        <f t="shared" si="155"/>
        <v>41205.707048611112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41807.737060185187</v>
      </c>
      <c r="T1630" s="9">
        <f t="shared" si="155"/>
        <v>41774.737060185187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41690.867280092592</v>
      </c>
      <c r="T1631" s="9">
        <f t="shared" si="155"/>
        <v>41645.867280092592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40970.290972222225</v>
      </c>
      <c r="T1632" s="9">
        <f t="shared" si="155"/>
        <v>40939.837673611109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41194.859502314815</v>
      </c>
      <c r="T1633" s="9">
        <f t="shared" si="155"/>
        <v>41164.859502314815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40810.340902777774</v>
      </c>
      <c r="T1634" s="9">
        <f t="shared" si="155"/>
        <v>40750.340902777774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40924.208333333336</v>
      </c>
      <c r="T1635" s="9">
        <f t="shared" si="155"/>
        <v>40896.883750000001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40696.249305555553</v>
      </c>
      <c r="T1636" s="9">
        <f t="shared" si="155"/>
        <v>40658.189826388887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42562.868761574078</v>
      </c>
      <c r="T1637" s="9">
        <f t="shared" si="155"/>
        <v>42502.868761574078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40706.166666666664</v>
      </c>
      <c r="T1638" s="9">
        <f t="shared" si="155"/>
        <v>40663.08666666667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40178.98541666667</v>
      </c>
      <c r="T1639" s="9">
        <f t="shared" si="155"/>
        <v>40122.751620370371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41333.892361111109</v>
      </c>
      <c r="T1640" s="9">
        <f t="shared" si="155"/>
        <v>41288.68712962963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40971.652372685188</v>
      </c>
      <c r="T1641" s="9">
        <f t="shared" si="155"/>
        <v>40941.652372685188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40393.082638888889</v>
      </c>
      <c r="T1642" s="9">
        <f t="shared" si="155"/>
        <v>40379.23096064815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41992.596574074079</v>
      </c>
      <c r="T1643" s="9">
        <f t="shared" si="155"/>
        <v>41962.596574074079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40708.024618055555</v>
      </c>
      <c r="T1644" s="9">
        <f t="shared" si="155"/>
        <v>40688.024618055555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41176.824212962965</v>
      </c>
      <c r="T1645" s="9">
        <f t="shared" si="155"/>
        <v>41146.824212962965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41235.101388888892</v>
      </c>
      <c r="T1646" s="9">
        <f t="shared" si="155"/>
        <v>41175.05972222222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41535.617361111108</v>
      </c>
      <c r="T1647" s="9">
        <f t="shared" si="155"/>
        <v>41521.617361111108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41865.757638888892</v>
      </c>
      <c r="T1648" s="9">
        <f t="shared" si="155"/>
        <v>41833.450266203705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41069.409456018519</v>
      </c>
      <c r="T1649" s="9">
        <f t="shared" si="155"/>
        <v>41039.409456018519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40622.662986111114</v>
      </c>
      <c r="T1650" s="9">
        <f t="shared" si="155"/>
        <v>40592.704652777778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41782.684664351851</v>
      </c>
      <c r="T1651" s="9">
        <f t="shared" si="155"/>
        <v>41737.684664351851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41556.435613425929</v>
      </c>
      <c r="T1652" s="9">
        <f t="shared" si="155"/>
        <v>41526.435613425929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40659.290972222225</v>
      </c>
      <c r="T1653" s="9">
        <f t="shared" si="155"/>
        <v>40625.900694444441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41602.534641203703</v>
      </c>
      <c r="T1654" s="9">
        <f t="shared" si="155"/>
        <v>41572.492974537039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40657.834444444445</v>
      </c>
      <c r="T1655" s="9">
        <f t="shared" si="155"/>
        <v>40626.834444444445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41017.890740740739</v>
      </c>
      <c r="T1656" s="9">
        <f t="shared" si="155"/>
        <v>40987.890740740739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41004.750231481477</v>
      </c>
      <c r="T1657" s="9">
        <f t="shared" si="155"/>
        <v>40974.791898148149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41256.928842592592</v>
      </c>
      <c r="T1658" s="9">
        <f t="shared" si="155"/>
        <v>41226.928842592592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41053.782037037039</v>
      </c>
      <c r="T1659" s="9">
        <f t="shared" si="155"/>
        <v>41023.782037037039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41261.597222222219</v>
      </c>
      <c r="T1660" s="9">
        <f t="shared" si="155"/>
        <v>41223.22184027778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41625.5</v>
      </c>
      <c r="T1661" s="9">
        <f t="shared" si="155"/>
        <v>41596.913437499999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42490.915972222225</v>
      </c>
      <c r="T1662" s="9">
        <f t="shared" si="155"/>
        <v>42459.693865740745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42386.875</v>
      </c>
      <c r="T1663" s="9">
        <f t="shared" si="155"/>
        <v>42343.998043981483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40908.239999999998</v>
      </c>
      <c r="T1664" s="9">
        <f t="shared" si="155"/>
        <v>40848.198333333334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42036.02207175926</v>
      </c>
      <c r="T1665" s="9">
        <f t="shared" si="155"/>
        <v>42006.02207175926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40984.165972222225</v>
      </c>
      <c r="T1666" s="9">
        <f t="shared" si="155"/>
        <v>40939.761782407404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 LEN(N1667)-SEARCH("/",N1667,1))</f>
        <v>pop</v>
      </c>
      <c r="S1667" s="9">
        <f t="shared" ref="S1667:S1730" si="160">(((I1667/60)/60)/24)+DATE(1970,1,1)</f>
        <v>40596.125</v>
      </c>
      <c r="T1667" s="9">
        <f t="shared" ref="T1667:T1730" si="161">(((J1667/60)/60)/24)+DATE(1970,1,1)</f>
        <v>40564.649456018517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41361.211493055554</v>
      </c>
      <c r="T1668" s="9">
        <f t="shared" si="161"/>
        <v>41331.253159722226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41709.290972222225</v>
      </c>
      <c r="T1669" s="9">
        <f t="shared" si="161"/>
        <v>41682.0705787037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40875.191423611112</v>
      </c>
      <c r="T1670" s="9">
        <f t="shared" si="161"/>
        <v>40845.14975694444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42521.885138888887</v>
      </c>
      <c r="T1671" s="9">
        <f t="shared" si="161"/>
        <v>42461.885138888887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40364.166666666664</v>
      </c>
      <c r="T1672" s="9">
        <f t="shared" si="161"/>
        <v>40313.930543981485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42583.54414351852</v>
      </c>
      <c r="T1673" s="9">
        <f t="shared" si="161"/>
        <v>42553.54414351852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41064.656597222223</v>
      </c>
      <c r="T1674" s="9">
        <f t="shared" si="161"/>
        <v>41034.656597222223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42069.878379629634</v>
      </c>
      <c r="T1675" s="9">
        <f t="shared" si="161"/>
        <v>42039.878379629634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42600.290972222225</v>
      </c>
      <c r="T1676" s="9">
        <f t="shared" si="161"/>
        <v>42569.605393518519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40832.918749999997</v>
      </c>
      <c r="T1677" s="9">
        <f t="shared" si="161"/>
        <v>40802.733101851853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41020.165972222225</v>
      </c>
      <c r="T1678" s="9">
        <f t="shared" si="161"/>
        <v>40973.72623842593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42476.249305555553</v>
      </c>
      <c r="T1679" s="9">
        <f t="shared" si="161"/>
        <v>42416.407129629632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41676.854988425926</v>
      </c>
      <c r="T1680" s="9">
        <f t="shared" si="161"/>
        <v>41662.854988425926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40746.068807870368</v>
      </c>
      <c r="T1681" s="9">
        <f t="shared" si="161"/>
        <v>40723.068807870368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41832.757719907408</v>
      </c>
      <c r="T1682" s="9">
        <f t="shared" si="161"/>
        <v>41802.757719907408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42823.083333333328</v>
      </c>
      <c r="T1683" s="9">
        <f t="shared" si="161"/>
        <v>42774.121342592596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42839.171990740739</v>
      </c>
      <c r="T1684" s="9">
        <f t="shared" si="161"/>
        <v>42779.21365740741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42832.781689814816</v>
      </c>
      <c r="T1685" s="9">
        <f t="shared" si="161"/>
        <v>42808.781689814816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42811.773622685185</v>
      </c>
      <c r="T1686" s="9">
        <f t="shared" si="161"/>
        <v>42783.815289351856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42818.208599537036</v>
      </c>
      <c r="T1687" s="9">
        <f t="shared" si="161"/>
        <v>42788.2502662037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42852.802303240736</v>
      </c>
      <c r="T1688" s="9">
        <f t="shared" si="161"/>
        <v>42792.843969907408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42835.84375</v>
      </c>
      <c r="T1689" s="9">
        <f t="shared" si="161"/>
        <v>42802.046817129631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42834.492986111116</v>
      </c>
      <c r="T1690" s="9">
        <f t="shared" si="161"/>
        <v>42804.534652777773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42810.900810185187</v>
      </c>
      <c r="T1691" s="9">
        <f t="shared" si="161"/>
        <v>42780.942476851851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42831.389374999999</v>
      </c>
      <c r="T1692" s="9">
        <f t="shared" si="161"/>
        <v>42801.43104166667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42828.041666666672</v>
      </c>
      <c r="T1693" s="9">
        <f t="shared" si="161"/>
        <v>42795.701481481476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42820.999305555553</v>
      </c>
      <c r="T1694" s="9">
        <f t="shared" si="161"/>
        <v>42788.151238425926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42834.833333333328</v>
      </c>
      <c r="T1695" s="9">
        <f t="shared" si="161"/>
        <v>42803.920277777783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42821.191666666666</v>
      </c>
      <c r="T1696" s="9">
        <f t="shared" si="161"/>
        <v>42791.669837962967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42835.041666666672</v>
      </c>
      <c r="T1697" s="9">
        <f t="shared" si="161"/>
        <v>42801.031412037039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42826.027905092589</v>
      </c>
      <c r="T1698" s="9">
        <f t="shared" si="161"/>
        <v>42796.069571759261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42834.991296296299</v>
      </c>
      <c r="T1699" s="9">
        <f t="shared" si="161"/>
        <v>42805.032962962956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42820.147916666669</v>
      </c>
      <c r="T1700" s="9">
        <f t="shared" si="161"/>
        <v>42796.207870370374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42836.863946759258</v>
      </c>
      <c r="T1701" s="9">
        <f t="shared" si="161"/>
        <v>42806.863946759258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42826.166666666672</v>
      </c>
      <c r="T1702" s="9">
        <f t="shared" si="161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42019.664409722223</v>
      </c>
      <c r="T1703" s="9">
        <f t="shared" si="161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42093.828125</v>
      </c>
      <c r="T1704" s="9">
        <f t="shared" si="161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42247.281678240746</v>
      </c>
      <c r="T1705" s="9">
        <f t="shared" si="161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42051.139733796299</v>
      </c>
      <c r="T1706" s="9">
        <f t="shared" si="161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42256.666666666672</v>
      </c>
      <c r="T1707" s="9">
        <f t="shared" si="161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42239.306388888886</v>
      </c>
      <c r="T1708" s="9">
        <f t="shared" si="161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42457.679340277777</v>
      </c>
      <c r="T1709" s="9">
        <f t="shared" si="161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42491.866967592592</v>
      </c>
      <c r="T1710" s="9">
        <f t="shared" si="161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41882.818749999999</v>
      </c>
      <c r="T1711" s="9">
        <f t="shared" si="161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42387.541666666672</v>
      </c>
      <c r="T1712" s="9">
        <f t="shared" si="161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41883.646226851852</v>
      </c>
      <c r="T1713" s="9">
        <f t="shared" si="161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42185.913807870369</v>
      </c>
      <c r="T1714" s="9">
        <f t="shared" si="161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41917.801064814819</v>
      </c>
      <c r="T1715" s="9">
        <f t="shared" si="161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42125.918530092589</v>
      </c>
      <c r="T1716" s="9">
        <f t="shared" si="161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42094.140277777777</v>
      </c>
      <c r="T1717" s="9">
        <f t="shared" si="161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42713.619201388887</v>
      </c>
      <c r="T1718" s="9">
        <f t="shared" si="161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42481.166666666672</v>
      </c>
      <c r="T1719" s="9">
        <f t="shared" si="161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42504.207638888889</v>
      </c>
      <c r="T1720" s="9">
        <f t="shared" si="161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41899.534618055557</v>
      </c>
      <c r="T1721" s="9">
        <f t="shared" si="161"/>
        <v>41869.534618055557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41952.824895833335</v>
      </c>
      <c r="T1722" s="9">
        <f t="shared" si="161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42349.461377314816</v>
      </c>
      <c r="T1723" s="9">
        <f t="shared" si="161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42463.006944444445</v>
      </c>
      <c r="T1724" s="9">
        <f t="shared" si="161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42186.25</v>
      </c>
      <c r="T1725" s="9">
        <f t="shared" si="161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41942.932430555556</v>
      </c>
      <c r="T1726" s="9">
        <f t="shared" si="161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41875.968159722222</v>
      </c>
      <c r="T1727" s="9">
        <f t="shared" si="161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41817.919722222221</v>
      </c>
      <c r="T1728" s="9">
        <f t="shared" si="161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42099.458333333328</v>
      </c>
      <c r="T1729" s="9">
        <f t="shared" si="161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42298.625856481478</v>
      </c>
      <c r="T1730" s="9">
        <f t="shared" si="161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 LEN(N1731)-SEARCH("/",N1731,1))</f>
        <v>faith</v>
      </c>
      <c r="S1731" s="9">
        <f t="shared" ref="S1731:S1794" si="166">(((I1731/60)/60)/24)+DATE(1970,1,1)</f>
        <v>42531.052152777775</v>
      </c>
      <c r="T1731" s="9">
        <f t="shared" ref="T1731:T1794" si="167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42302.087766203709</v>
      </c>
      <c r="T1732" s="9">
        <f t="shared" si="167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42166.625</v>
      </c>
      <c r="T1733" s="9">
        <f t="shared" si="167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42385.208333333328</v>
      </c>
      <c r="T1734" s="9">
        <f t="shared" si="167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42626.895833333328</v>
      </c>
      <c r="T1735" s="9">
        <f t="shared" si="167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42132.036527777775</v>
      </c>
      <c r="T1736" s="9">
        <f t="shared" si="167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42589.814178240747</v>
      </c>
      <c r="T1737" s="9">
        <f t="shared" si="167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42316.90315972222</v>
      </c>
      <c r="T1738" s="9">
        <f t="shared" si="167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42205.948981481488</v>
      </c>
      <c r="T1739" s="9">
        <f t="shared" si="167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41914.874328703707</v>
      </c>
      <c r="T1740" s="9">
        <f t="shared" si="167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42494.832546296297</v>
      </c>
      <c r="T1741" s="9">
        <f t="shared" si="167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42201.817384259266</v>
      </c>
      <c r="T1742" s="9">
        <f t="shared" si="167"/>
        <v>42171.817384259266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42165.628136574072</v>
      </c>
      <c r="T1743" s="9">
        <f t="shared" si="167"/>
        <v>42120.628136574072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42742.875</v>
      </c>
      <c r="T1744" s="9">
        <f t="shared" si="167"/>
        <v>42710.876967592587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42609.165972222225</v>
      </c>
      <c r="T1745" s="9">
        <f t="shared" si="167"/>
        <v>42586.925636574073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42071.563391203701</v>
      </c>
      <c r="T1746" s="9">
        <f t="shared" si="167"/>
        <v>42026.605057870373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42726.083333333328</v>
      </c>
      <c r="T1747" s="9">
        <f t="shared" si="167"/>
        <v>42690.259699074071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42698.083333333328</v>
      </c>
      <c r="T1748" s="9">
        <f t="shared" si="167"/>
        <v>42668.176701388889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42321.625</v>
      </c>
      <c r="T1749" s="9">
        <f t="shared" si="167"/>
        <v>42292.435532407413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42249.950729166667</v>
      </c>
      <c r="T1750" s="9">
        <f t="shared" si="167"/>
        <v>42219.950729166667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42795.791666666672</v>
      </c>
      <c r="T1751" s="9">
        <f t="shared" si="167"/>
        <v>42758.975937499999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42479.836851851855</v>
      </c>
      <c r="T1752" s="9">
        <f t="shared" si="167"/>
        <v>42454.836851851855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42082.739849537036</v>
      </c>
      <c r="T1753" s="9">
        <f t="shared" si="167"/>
        <v>42052.7815162037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42657.253263888888</v>
      </c>
      <c r="T1754" s="9">
        <f t="shared" si="167"/>
        <v>42627.253263888888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42450.707962962959</v>
      </c>
      <c r="T1755" s="9">
        <f t="shared" si="167"/>
        <v>42420.74962962963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42097.835104166668</v>
      </c>
      <c r="T1756" s="9">
        <f t="shared" si="167"/>
        <v>42067.876770833333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42282.788900462961</v>
      </c>
      <c r="T1757" s="9">
        <f t="shared" si="167"/>
        <v>42252.788900462961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42611.167465277773</v>
      </c>
      <c r="T1758" s="9">
        <f t="shared" si="167"/>
        <v>42571.167465277773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42763.811805555553</v>
      </c>
      <c r="T1759" s="9">
        <f t="shared" si="167"/>
        <v>42733.827349537038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42565.955925925926</v>
      </c>
      <c r="T1760" s="9">
        <f t="shared" si="167"/>
        <v>42505.955925925926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42088.787372685183</v>
      </c>
      <c r="T1761" s="9">
        <f t="shared" si="167"/>
        <v>42068.829039351855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42425.67260416667</v>
      </c>
      <c r="T1762" s="9">
        <f t="shared" si="167"/>
        <v>42405.67260416667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42259.567824074074</v>
      </c>
      <c r="T1763" s="9">
        <f t="shared" si="167"/>
        <v>42209.567824074074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42440.982002314813</v>
      </c>
      <c r="T1764" s="9">
        <f t="shared" si="167"/>
        <v>42410.982002314813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42666.868518518517</v>
      </c>
      <c r="T1765" s="9">
        <f t="shared" si="167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41854.485868055555</v>
      </c>
      <c r="T1766" s="9">
        <f t="shared" si="167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41864.980462962965</v>
      </c>
      <c r="T1767" s="9">
        <f t="shared" si="167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41876.859814814816</v>
      </c>
      <c r="T1768" s="9">
        <f t="shared" si="167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41854.658379629633</v>
      </c>
      <c r="T1769" s="9">
        <f t="shared" si="167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41909.560694444444</v>
      </c>
      <c r="T1770" s="9">
        <f t="shared" si="167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42017.818969907406</v>
      </c>
      <c r="T1771" s="9">
        <f t="shared" si="167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41926.780023148152</v>
      </c>
      <c r="T1772" s="9">
        <f t="shared" si="167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41935.979629629634</v>
      </c>
      <c r="T1773" s="9">
        <f t="shared" si="167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41826.718009259261</v>
      </c>
      <c r="T1774" s="9">
        <f t="shared" si="167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42023.760393518518</v>
      </c>
      <c r="T1775" s="9">
        <f t="shared" si="167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41972.624305555553</v>
      </c>
      <c r="T1776" s="9">
        <f t="shared" si="167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41936.976388888892</v>
      </c>
      <c r="T1777" s="9">
        <f t="shared" si="167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41941.95684027778</v>
      </c>
      <c r="T1778" s="9">
        <f t="shared" si="167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42055.357094907406</v>
      </c>
      <c r="T1779" s="9">
        <f t="shared" si="167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42090.821701388893</v>
      </c>
      <c r="T1780" s="9">
        <f t="shared" si="167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42615.691898148143</v>
      </c>
      <c r="T1781" s="9">
        <f t="shared" si="167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42553.600810185191</v>
      </c>
      <c r="T1782" s="9">
        <f t="shared" si="167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42628.617418981477</v>
      </c>
      <c r="T1783" s="9">
        <f t="shared" si="167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42421.575104166666</v>
      </c>
      <c r="T1784" s="9">
        <f t="shared" si="167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42145.949976851851</v>
      </c>
      <c r="T1785" s="9">
        <f t="shared" si="167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42035.142361111109</v>
      </c>
      <c r="T1786" s="9">
        <f t="shared" si="167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41928</v>
      </c>
      <c r="T1787" s="9">
        <f t="shared" si="167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41988.550659722227</v>
      </c>
      <c r="T1788" s="9">
        <f t="shared" si="167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42098.613854166666</v>
      </c>
      <c r="T1789" s="9">
        <f t="shared" si="167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41943.94840277778</v>
      </c>
      <c r="T1790" s="9">
        <f t="shared" si="167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42016.250034722223</v>
      </c>
      <c r="T1791" s="9">
        <f t="shared" si="167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42040.674513888895</v>
      </c>
      <c r="T1792" s="9">
        <f t="shared" si="167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42033.740335648152</v>
      </c>
      <c r="T1793" s="9">
        <f t="shared" si="167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42226.290972222225</v>
      </c>
      <c r="T1794" s="9">
        <f t="shared" si="167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 LEN(N1795)-SEARCH("/",N1795,1))</f>
        <v>photobooks</v>
      </c>
      <c r="S1795" s="9">
        <f t="shared" ref="S1795:S1858" si="172">(((I1795/60)/60)/24)+DATE(1970,1,1)</f>
        <v>41970.933333333334</v>
      </c>
      <c r="T1795" s="9">
        <f t="shared" ref="T1795:T1858" si="173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42046.551180555558</v>
      </c>
      <c r="T1796" s="9">
        <f t="shared" si="17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42657.666666666672</v>
      </c>
      <c r="T1797" s="9">
        <f t="shared" si="17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42575.439421296294</v>
      </c>
      <c r="T1798" s="9">
        <f t="shared" si="17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42719.56931712963</v>
      </c>
      <c r="T1799" s="9">
        <f t="shared" si="17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42404.32677083333</v>
      </c>
      <c r="T1800" s="9">
        <f t="shared" si="17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41954.884351851855</v>
      </c>
      <c r="T1801" s="9">
        <f t="shared" si="17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42653.606134259258</v>
      </c>
      <c r="T1802" s="9">
        <f t="shared" si="17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42353.506944444445</v>
      </c>
      <c r="T1803" s="9">
        <f t="shared" si="17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42182.915972222225</v>
      </c>
      <c r="T1804" s="9">
        <f t="shared" si="17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42049.071550925932</v>
      </c>
      <c r="T1805" s="9">
        <f t="shared" si="17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42322.719953703709</v>
      </c>
      <c r="T1806" s="9">
        <f t="shared" si="17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42279.75</v>
      </c>
      <c r="T1807" s="9">
        <f t="shared" si="17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41912.638298611113</v>
      </c>
      <c r="T1808" s="9">
        <f t="shared" si="17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41910.068437499998</v>
      </c>
      <c r="T1809" s="9">
        <f t="shared" si="17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42777.680902777778</v>
      </c>
      <c r="T1810" s="9">
        <f t="shared" si="17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42064.907858796301</v>
      </c>
      <c r="T1811" s="9">
        <f t="shared" si="17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41872.91002314815</v>
      </c>
      <c r="T1812" s="9">
        <f t="shared" si="17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41936.166666666664</v>
      </c>
      <c r="T1813" s="9">
        <f t="shared" si="17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42554.318703703699</v>
      </c>
      <c r="T1814" s="9">
        <f t="shared" si="17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41859.889027777775</v>
      </c>
      <c r="T1815" s="9">
        <f t="shared" si="17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42063.314074074078</v>
      </c>
      <c r="T1816" s="9">
        <f t="shared" si="17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42186.906678240746</v>
      </c>
      <c r="T1817" s="9">
        <f t="shared" si="17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42576.791666666672</v>
      </c>
      <c r="T1818" s="9">
        <f t="shared" si="17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42765.290972222225</v>
      </c>
      <c r="T1819" s="9">
        <f t="shared" si="17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42097.192708333328</v>
      </c>
      <c r="T1820" s="9">
        <f t="shared" si="17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41850.752268518518</v>
      </c>
      <c r="T1821" s="9">
        <f t="shared" si="17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42095.042708333334</v>
      </c>
      <c r="T1822" s="9">
        <f t="shared" si="173"/>
        <v>42065.084375000006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40971.319062499999</v>
      </c>
      <c r="T1823" s="9">
        <f t="shared" si="173"/>
        <v>40926.319062499999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41670.792361111111</v>
      </c>
      <c r="T1824" s="9">
        <f t="shared" si="173"/>
        <v>41634.797013888885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41206.684907407405</v>
      </c>
      <c r="T1825" s="9">
        <f t="shared" si="173"/>
        <v>41176.684907407405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41647.088888888888</v>
      </c>
      <c r="T1826" s="9">
        <f t="shared" si="173"/>
        <v>41626.916284722225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41466.83452546296</v>
      </c>
      <c r="T1827" s="9">
        <f t="shared" si="173"/>
        <v>41443.83452546296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41687.923807870371</v>
      </c>
      <c r="T1828" s="9">
        <f t="shared" si="173"/>
        <v>41657.923807870371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40605.325937499998</v>
      </c>
      <c r="T1829" s="9">
        <f t="shared" si="173"/>
        <v>40555.325937499998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41768.916666666664</v>
      </c>
      <c r="T1830" s="9">
        <f t="shared" si="173"/>
        <v>41736.899652777778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40564.916666666664</v>
      </c>
      <c r="T1831" s="9">
        <f t="shared" si="173"/>
        <v>40516.087627314817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41694.684108796297</v>
      </c>
      <c r="T1832" s="9">
        <f t="shared" si="173"/>
        <v>41664.684108796297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41041.996099537035</v>
      </c>
      <c r="T1833" s="9">
        <f t="shared" si="173"/>
        <v>41026.996099537035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40606.539664351854</v>
      </c>
      <c r="T1834" s="9">
        <f t="shared" si="173"/>
        <v>40576.539664351854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41335.332638888889</v>
      </c>
      <c r="T1835" s="9">
        <f t="shared" si="173"/>
        <v>41303.044016203705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42028.964062500003</v>
      </c>
      <c r="T1836" s="9">
        <f t="shared" si="173"/>
        <v>41988.964062500003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42460.660543981481</v>
      </c>
      <c r="T1837" s="9">
        <f t="shared" si="173"/>
        <v>42430.702210648145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41322.809363425928</v>
      </c>
      <c r="T1838" s="9">
        <f t="shared" si="173"/>
        <v>41305.809363425928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40986.006192129629</v>
      </c>
      <c r="T1839" s="9">
        <f t="shared" si="173"/>
        <v>40926.047858796301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40817.125</v>
      </c>
      <c r="T1840" s="9">
        <f t="shared" si="173"/>
        <v>40788.786539351851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42644.722013888888</v>
      </c>
      <c r="T1841" s="9">
        <f t="shared" si="173"/>
        <v>42614.722013888888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41401.207638888889</v>
      </c>
      <c r="T1842" s="9">
        <f t="shared" si="173"/>
        <v>41382.096180555556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41779.207638888889</v>
      </c>
      <c r="T1843" s="9">
        <f t="shared" si="173"/>
        <v>41745.84542824074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42065.249305555553</v>
      </c>
      <c r="T1844" s="9">
        <f t="shared" si="173"/>
        <v>42031.631724537037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40594.994837962964</v>
      </c>
      <c r="T1845" s="9">
        <f t="shared" si="173"/>
        <v>40564.994837962964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40705.125</v>
      </c>
      <c r="T1846" s="9">
        <f t="shared" si="173"/>
        <v>40666.973541666666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42538.204861111109</v>
      </c>
      <c r="T1847" s="9">
        <f t="shared" si="173"/>
        <v>42523.333310185189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41258.650196759263</v>
      </c>
      <c r="T1848" s="9">
        <f t="shared" si="173"/>
        <v>41228.650196759263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42115.236481481479</v>
      </c>
      <c r="T1849" s="9">
        <f t="shared" si="173"/>
        <v>42094.236481481479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40755.290972222225</v>
      </c>
      <c r="T1850" s="9">
        <f t="shared" si="173"/>
        <v>40691.788055555553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41199.845590277779</v>
      </c>
      <c r="T1851" s="9">
        <f t="shared" si="173"/>
        <v>41169.845590277779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41830.959490740745</v>
      </c>
      <c r="T1852" s="9">
        <f t="shared" si="173"/>
        <v>41800.959490740745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41848.041666666664</v>
      </c>
      <c r="T1853" s="9">
        <f t="shared" si="173"/>
        <v>41827.906689814816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42119</v>
      </c>
      <c r="T1854" s="9">
        <f t="shared" si="173"/>
        <v>42081.77143518519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41227.102048611108</v>
      </c>
      <c r="T1855" s="9">
        <f t="shared" si="173"/>
        <v>41177.060381944444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41418.021261574075</v>
      </c>
      <c r="T1856" s="9">
        <f t="shared" si="173"/>
        <v>41388.021261574075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41645.538657407407</v>
      </c>
      <c r="T1857" s="9">
        <f t="shared" si="173"/>
        <v>41600.538657407407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41838.854999999996</v>
      </c>
      <c r="T1858" s="9">
        <f t="shared" si="173"/>
        <v>41817.854999999996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 LEN(N1859)-SEARCH("/",N1859,1))</f>
        <v>rock</v>
      </c>
      <c r="S1859" s="9">
        <f t="shared" ref="S1859:S1922" si="178">(((I1859/60)/60)/24)+DATE(1970,1,1)</f>
        <v>41894.76866898148</v>
      </c>
      <c r="T1859" s="9">
        <f t="shared" ref="T1859:T1922" si="179">(((J1859/60)/60)/24)+DATE(1970,1,1)</f>
        <v>41864.76866898148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40893.242141203707</v>
      </c>
      <c r="T1860" s="9">
        <f t="shared" si="179"/>
        <v>40833.200474537036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40808.770011574074</v>
      </c>
      <c r="T1861" s="9">
        <f t="shared" si="179"/>
        <v>40778.770011574074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41676.709305555552</v>
      </c>
      <c r="T1862" s="9">
        <f t="shared" si="17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42030.300243055557</v>
      </c>
      <c r="T1863" s="9">
        <f t="shared" si="17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42802.3125</v>
      </c>
      <c r="T1864" s="9">
        <f t="shared" si="17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41802.797280092593</v>
      </c>
      <c r="T1865" s="9">
        <f t="shared" si="17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41763.716435185182</v>
      </c>
      <c r="T1866" s="9">
        <f t="shared" si="17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42680.409108796302</v>
      </c>
      <c r="T1867" s="9">
        <f t="shared" si="17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42795.166666666672</v>
      </c>
      <c r="T1868" s="9">
        <f t="shared" si="17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42679.924907407403</v>
      </c>
      <c r="T1869" s="9">
        <f t="shared" si="17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42353.332638888889</v>
      </c>
      <c r="T1870" s="9">
        <f t="shared" si="17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42739.002881944441</v>
      </c>
      <c r="T1871" s="9">
        <f t="shared" si="17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42400.178472222222</v>
      </c>
      <c r="T1872" s="9">
        <f t="shared" si="17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41963.825243055559</v>
      </c>
      <c r="T1873" s="9">
        <f t="shared" si="17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42185.129652777774</v>
      </c>
      <c r="T1874" s="9">
        <f t="shared" si="17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42193.697916666672</v>
      </c>
      <c r="T1875" s="9">
        <f t="shared" si="17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42549.969131944439</v>
      </c>
      <c r="T1876" s="9">
        <f t="shared" si="17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42588.899398148147</v>
      </c>
      <c r="T1877" s="9">
        <f t="shared" si="17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41806.284780092588</v>
      </c>
      <c r="T1878" s="9">
        <f t="shared" si="17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42064.029224537036</v>
      </c>
      <c r="T1879" s="9">
        <f t="shared" si="17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41803.008738425924</v>
      </c>
      <c r="T1880" s="9">
        <f t="shared" si="17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42443.607974537037</v>
      </c>
      <c r="T1881" s="9">
        <f t="shared" si="17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42459.525231481486</v>
      </c>
      <c r="T1882" s="9">
        <f t="shared" si="179"/>
        <v>42430.566898148143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42073.110983796301</v>
      </c>
      <c r="T1883" s="9">
        <f t="shared" si="179"/>
        <v>42043.152650462958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41100.991666666669</v>
      </c>
      <c r="T1884" s="9">
        <f t="shared" si="179"/>
        <v>41067.949212962965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41007.906342592592</v>
      </c>
      <c r="T1885" s="9">
        <f t="shared" si="179"/>
        <v>40977.948009259257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41240.5</v>
      </c>
      <c r="T1886" s="9">
        <f t="shared" si="179"/>
        <v>41205.198321759257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41131.916666666664</v>
      </c>
      <c r="T1887" s="9">
        <f t="shared" si="179"/>
        <v>41099.093865740739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41955.94835648148</v>
      </c>
      <c r="T1888" s="9">
        <f t="shared" si="179"/>
        <v>41925.906689814816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42341.895833333328</v>
      </c>
      <c r="T1889" s="9">
        <f t="shared" si="179"/>
        <v>42323.800138888888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40330.207638888889</v>
      </c>
      <c r="T1890" s="9">
        <f t="shared" si="179"/>
        <v>40299.239953703705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41344.751689814817</v>
      </c>
      <c r="T1891" s="9">
        <f t="shared" si="179"/>
        <v>41299.793356481481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41258.786203703705</v>
      </c>
      <c r="T1892" s="9">
        <f t="shared" si="179"/>
        <v>41228.786203703705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40381.25</v>
      </c>
      <c r="T1893" s="9">
        <f t="shared" si="179"/>
        <v>40335.798078703701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40701.637511574074</v>
      </c>
      <c r="T1894" s="9">
        <f t="shared" si="179"/>
        <v>40671.637511574074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40649.165972222225</v>
      </c>
      <c r="T1895" s="9">
        <f t="shared" si="179"/>
        <v>40632.94195601852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40951.904895833337</v>
      </c>
      <c r="T1896" s="9">
        <f t="shared" si="179"/>
        <v>40920.904895833337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42297.746782407412</v>
      </c>
      <c r="T1897" s="9">
        <f t="shared" si="179"/>
        <v>42267.746782407412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41011.710243055553</v>
      </c>
      <c r="T1898" s="9">
        <f t="shared" si="179"/>
        <v>40981.710243055553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41702.875</v>
      </c>
      <c r="T1899" s="9">
        <f t="shared" si="179"/>
        <v>41680.583402777782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42401.75</v>
      </c>
      <c r="T1900" s="9">
        <f t="shared" si="179"/>
        <v>42366.192974537036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42088.90006944444</v>
      </c>
      <c r="T1901" s="9">
        <f t="shared" si="179"/>
        <v>42058.941736111112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41188.415972222225</v>
      </c>
      <c r="T1902" s="9">
        <f t="shared" si="17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42146.541666666672</v>
      </c>
      <c r="T1903" s="9">
        <f t="shared" si="17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42067.789895833332</v>
      </c>
      <c r="T1904" s="9">
        <f t="shared" si="17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42762.770729166667</v>
      </c>
      <c r="T1905" s="9">
        <f t="shared" si="17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42371.685428240744</v>
      </c>
      <c r="T1906" s="9">
        <f t="shared" si="17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41889.925856481481</v>
      </c>
      <c r="T1907" s="9">
        <f t="shared" si="17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42544.671099537038</v>
      </c>
      <c r="T1908" s="9">
        <f t="shared" si="17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41782.587094907409</v>
      </c>
      <c r="T1909" s="9">
        <f t="shared" si="17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42733.917824074073</v>
      </c>
      <c r="T1910" s="9">
        <f t="shared" si="17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41935.429155092592</v>
      </c>
      <c r="T1911" s="9">
        <f t="shared" si="17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42308.947916666672</v>
      </c>
      <c r="T1912" s="9">
        <f t="shared" si="17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41860.033958333333</v>
      </c>
      <c r="T1913" s="9">
        <f t="shared" si="17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42159.226388888885</v>
      </c>
      <c r="T1914" s="9">
        <f t="shared" si="17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41920.511319444442</v>
      </c>
      <c r="T1915" s="9">
        <f t="shared" si="17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41944.165972222225</v>
      </c>
      <c r="T1916" s="9">
        <f t="shared" si="17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41884.04886574074</v>
      </c>
      <c r="T1917" s="9">
        <f t="shared" si="17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42681.758969907409</v>
      </c>
      <c r="T1918" s="9">
        <f t="shared" si="17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42776.270057870366</v>
      </c>
      <c r="T1919" s="9">
        <f t="shared" si="17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41863.789942129632</v>
      </c>
      <c r="T1920" s="9">
        <f t="shared" si="17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42143.875567129624</v>
      </c>
      <c r="T1921" s="9">
        <f t="shared" si="17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42298.958333333328</v>
      </c>
      <c r="T1922" s="9">
        <f t="shared" si="179"/>
        <v>42270.875706018516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 LEN(N1923)-SEARCH("/",N1923,1))</f>
        <v>indie rock</v>
      </c>
      <c r="S1923" s="9">
        <f t="shared" ref="S1923:S1986" si="184">(((I1923/60)/60)/24)+DATE(1970,1,1)</f>
        <v>41104.221562500003</v>
      </c>
      <c r="T1923" s="9">
        <f t="shared" ref="T1923:T1986" si="185">(((J1923/60)/60)/24)+DATE(1970,1,1)</f>
        <v>41074.221562500003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41620.255868055552</v>
      </c>
      <c r="T1924" s="9">
        <f t="shared" si="185"/>
        <v>41590.255868055552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40813.207638888889</v>
      </c>
      <c r="T1925" s="9">
        <f t="shared" si="185"/>
        <v>40772.848749999997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41654.814583333333</v>
      </c>
      <c r="T1926" s="9">
        <f t="shared" si="185"/>
        <v>41626.761053240742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41558</v>
      </c>
      <c r="T1927" s="9">
        <f t="shared" si="185"/>
        <v>41535.90148148148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40484.018055555556</v>
      </c>
      <c r="T1928" s="9">
        <f t="shared" si="185"/>
        <v>40456.954351851848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40976.207638888889</v>
      </c>
      <c r="T1929" s="9">
        <f t="shared" si="185"/>
        <v>40960.861562500002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41401.648078703707</v>
      </c>
      <c r="T1930" s="9">
        <f t="shared" si="185"/>
        <v>41371.648078703707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40729.021597222221</v>
      </c>
      <c r="T1931" s="9">
        <f t="shared" si="185"/>
        <v>40687.021597222221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41462.558819444443</v>
      </c>
      <c r="T1932" s="9">
        <f t="shared" si="185"/>
        <v>41402.558819444443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41051.145833333336</v>
      </c>
      <c r="T1933" s="9">
        <f t="shared" si="185"/>
        <v>41037.892465277779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40932.809872685182</v>
      </c>
      <c r="T1934" s="9">
        <f t="shared" si="185"/>
        <v>40911.809872685182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41909.130868055552</v>
      </c>
      <c r="T1935" s="9">
        <f t="shared" si="185"/>
        <v>41879.130868055552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40902.208333333336</v>
      </c>
      <c r="T1936" s="9">
        <f t="shared" si="185"/>
        <v>40865.867141203707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41811.207638888889</v>
      </c>
      <c r="T1937" s="9">
        <f t="shared" si="185"/>
        <v>41773.932534722226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40883.249305555553</v>
      </c>
      <c r="T1938" s="9">
        <f t="shared" si="185"/>
        <v>40852.889699074076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41075.165972222225</v>
      </c>
      <c r="T1939" s="9">
        <f t="shared" si="185"/>
        <v>41059.118993055556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41457.208333333336</v>
      </c>
      <c r="T1940" s="9">
        <f t="shared" si="185"/>
        <v>41426.259618055556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41343.943379629629</v>
      </c>
      <c r="T1941" s="9">
        <f t="shared" si="185"/>
        <v>41313.985046296293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40709.165972222225</v>
      </c>
      <c r="T1942" s="9">
        <f t="shared" si="185"/>
        <v>40670.507326388892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41774.290868055556</v>
      </c>
      <c r="T1943" s="9">
        <f t="shared" si="185"/>
        <v>41744.290868055556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40728.828009259261</v>
      </c>
      <c r="T1944" s="9">
        <f t="shared" si="185"/>
        <v>40638.828009259261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42593.269861111112</v>
      </c>
      <c r="T1945" s="9">
        <f t="shared" si="185"/>
        <v>42548.269861111112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41760.584374999999</v>
      </c>
      <c r="T1946" s="9">
        <f t="shared" si="185"/>
        <v>41730.584374999999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42197.251828703709</v>
      </c>
      <c r="T1947" s="9">
        <f t="shared" si="185"/>
        <v>42157.251828703709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41749.108344907407</v>
      </c>
      <c r="T1948" s="9">
        <f t="shared" si="185"/>
        <v>41689.150011574071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40140.249305555553</v>
      </c>
      <c r="T1949" s="9">
        <f t="shared" si="185"/>
        <v>40102.918055555558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42527.709722222222</v>
      </c>
      <c r="T1950" s="9">
        <f t="shared" si="185"/>
        <v>42473.604270833333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41830.423043981478</v>
      </c>
      <c r="T1951" s="9">
        <f t="shared" si="185"/>
        <v>41800.423043981478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40655.181400462963</v>
      </c>
      <c r="T1952" s="9">
        <f t="shared" si="185"/>
        <v>40624.181400462963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42681.462233796294</v>
      </c>
      <c r="T1953" s="9">
        <f t="shared" si="185"/>
        <v>42651.420567129629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41563.60665509259</v>
      </c>
      <c r="T1954" s="9">
        <f t="shared" si="185"/>
        <v>41526.60665509259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40970.125</v>
      </c>
      <c r="T1955" s="9">
        <f t="shared" si="185"/>
        <v>40941.199826388889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42441.208333333328</v>
      </c>
      <c r="T1956" s="9">
        <f t="shared" si="185"/>
        <v>42394.580740740741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41052.791666666664</v>
      </c>
      <c r="T1957" s="9">
        <f t="shared" si="185"/>
        <v>41020.271770833337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42112.882002314815</v>
      </c>
      <c r="T1958" s="9">
        <f t="shared" si="185"/>
        <v>42067.923668981486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41209.098530092589</v>
      </c>
      <c r="T1959" s="9">
        <f t="shared" si="185"/>
        <v>41179.098530092589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41356.94630787037</v>
      </c>
      <c r="T1960" s="9">
        <f t="shared" si="185"/>
        <v>41326.987974537034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41913</v>
      </c>
      <c r="T1961" s="9">
        <f t="shared" si="185"/>
        <v>41871.845601851855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41994.362743055557</v>
      </c>
      <c r="T1962" s="9">
        <f t="shared" si="185"/>
        <v>41964.362743055557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41188.165972222225</v>
      </c>
      <c r="T1963" s="9">
        <f t="shared" si="185"/>
        <v>41148.194641203707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41772.780509259261</v>
      </c>
      <c r="T1964" s="9">
        <f t="shared" si="185"/>
        <v>41742.780509259261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41898.429791666669</v>
      </c>
      <c r="T1965" s="9">
        <f t="shared" si="185"/>
        <v>41863.429791666669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42482.272824074069</v>
      </c>
      <c r="T1966" s="9">
        <f t="shared" si="185"/>
        <v>42452.272824074069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40920.041666666664</v>
      </c>
      <c r="T1967" s="9">
        <f t="shared" si="185"/>
        <v>40898.089236111111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41865.540486111109</v>
      </c>
      <c r="T1968" s="9">
        <f t="shared" si="185"/>
        <v>41835.540486111109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41760.663530092592</v>
      </c>
      <c r="T1969" s="9">
        <f t="shared" si="185"/>
        <v>41730.663530092592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42707.628645833334</v>
      </c>
      <c r="T1970" s="9">
        <f t="shared" si="185"/>
        <v>42676.586979166663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42587.792453703703</v>
      </c>
      <c r="T1971" s="9">
        <f t="shared" si="185"/>
        <v>42557.792453703703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41384.151631944449</v>
      </c>
      <c r="T1972" s="9">
        <f t="shared" si="185"/>
        <v>41324.193298611113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41593.166666666664</v>
      </c>
      <c r="T1973" s="9">
        <f t="shared" si="185"/>
        <v>41561.500706018516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41231.053749999999</v>
      </c>
      <c r="T1974" s="9">
        <f t="shared" si="185"/>
        <v>41201.012083333335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42588.291666666672</v>
      </c>
      <c r="T1975" s="9">
        <f t="shared" si="185"/>
        <v>42549.722962962958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41505.334131944444</v>
      </c>
      <c r="T1976" s="9">
        <f t="shared" si="185"/>
        <v>41445.334131944444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41343.755219907405</v>
      </c>
      <c r="T1977" s="9">
        <f t="shared" si="185"/>
        <v>41313.755219907405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41468.899594907409</v>
      </c>
      <c r="T1978" s="9">
        <f t="shared" si="185"/>
        <v>41438.899594907409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42357.332638888889</v>
      </c>
      <c r="T1979" s="9">
        <f t="shared" si="185"/>
        <v>42311.216898148152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41072.291666666664</v>
      </c>
      <c r="T1980" s="9">
        <f t="shared" si="185"/>
        <v>41039.225601851853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42327.207638888889</v>
      </c>
      <c r="T1981" s="9">
        <f t="shared" si="185"/>
        <v>42290.460023148145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42463.500717592593</v>
      </c>
      <c r="T1982" s="9">
        <f t="shared" si="185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41829.725289351853</v>
      </c>
      <c r="T1983" s="9">
        <f t="shared" si="185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42708.628321759257</v>
      </c>
      <c r="T1984" s="9">
        <f t="shared" si="185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42615.291666666672</v>
      </c>
      <c r="T1985" s="9">
        <f t="shared" si="185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41973.831956018519</v>
      </c>
      <c r="T1986" s="9">
        <f t="shared" si="185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 LEN(N1987)-SEARCH("/",N1987,1))</f>
        <v>people</v>
      </c>
      <c r="S1987" s="9">
        <f t="shared" ref="S1987:S2050" si="190">(((I1987/60)/60)/24)+DATE(1970,1,1)</f>
        <v>42584.958333333328</v>
      </c>
      <c r="T1987" s="9">
        <f t="shared" ref="T1987:T2050" si="191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42443.392164351855</v>
      </c>
      <c r="T1988" s="9">
        <f t="shared" si="191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42064.639768518522</v>
      </c>
      <c r="T1989" s="9">
        <f t="shared" si="191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42236.763217592597</v>
      </c>
      <c r="T1990" s="9">
        <f t="shared" si="191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42715.680648148147</v>
      </c>
      <c r="T1991" s="9">
        <f t="shared" si="191"/>
        <v>42685.680648148147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42413.195972222224</v>
      </c>
      <c r="T1992" s="9">
        <f t="shared" si="191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42188.89335648148</v>
      </c>
      <c r="T1993" s="9">
        <f t="shared" si="191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42053.143414351856</v>
      </c>
      <c r="T1994" s="9">
        <f t="shared" si="191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42359.58839120371</v>
      </c>
      <c r="T1995" s="9">
        <f t="shared" si="191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42711.047939814816</v>
      </c>
      <c r="T1996" s="9">
        <f t="shared" si="191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42201.902037037042</v>
      </c>
      <c r="T1997" s="9">
        <f t="shared" si="191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41830.819571759261</v>
      </c>
      <c r="T1998" s="9">
        <f t="shared" si="191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41877.930694444447</v>
      </c>
      <c r="T1999" s="9">
        <f t="shared" si="191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41852.118495370371</v>
      </c>
      <c r="T2000" s="9">
        <f t="shared" si="191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41956.524398148147</v>
      </c>
      <c r="T2001" s="9">
        <f t="shared" si="191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42375.951539351852</v>
      </c>
      <c r="T2002" s="9">
        <f t="shared" si="191"/>
        <v>42345.951539351852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42167.833333333328</v>
      </c>
      <c r="T2003" s="9">
        <f t="shared" si="191"/>
        <v>42136.209675925929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42758.71230324074</v>
      </c>
      <c r="T2004" s="9">
        <f t="shared" si="191"/>
        <v>42728.71230324074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40361.958333333336</v>
      </c>
      <c r="T2005" s="9">
        <f t="shared" si="191"/>
        <v>40347.125601851854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41830.604895833334</v>
      </c>
      <c r="T2006" s="9">
        <f t="shared" si="191"/>
        <v>41800.604895833334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41563.165972222225</v>
      </c>
      <c r="T2007" s="9">
        <f t="shared" si="191"/>
        <v>41535.812708333331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41976.542187500003</v>
      </c>
      <c r="T2008" s="9">
        <f t="shared" si="191"/>
        <v>41941.500520833331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40414.166666666664</v>
      </c>
      <c r="T2009" s="9">
        <f t="shared" si="191"/>
        <v>40347.837800925925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40805.604421296295</v>
      </c>
      <c r="T2010" s="9">
        <f t="shared" si="191"/>
        <v>40761.604421296295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42697.365081018521</v>
      </c>
      <c r="T2011" s="9">
        <f t="shared" si="191"/>
        <v>42661.323414351849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42600.996423611112</v>
      </c>
      <c r="T2012" s="9">
        <f t="shared" si="191"/>
        <v>42570.996423611112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42380.958333333328</v>
      </c>
      <c r="T2013" s="9">
        <f t="shared" si="191"/>
        <v>42347.358483796299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42040.822233796294</v>
      </c>
      <c r="T2014" s="9">
        <f t="shared" si="191"/>
        <v>42010.822233796294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42559.960810185185</v>
      </c>
      <c r="T2015" s="9">
        <f t="shared" si="191"/>
        <v>42499.960810185185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41358.172905092593</v>
      </c>
      <c r="T2016" s="9">
        <f t="shared" si="191"/>
        <v>41324.214571759258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40795.876886574071</v>
      </c>
      <c r="T2017" s="9">
        <f t="shared" si="191"/>
        <v>40765.876886574071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41342.88077546296</v>
      </c>
      <c r="T2018" s="9">
        <f t="shared" si="191"/>
        <v>41312.88077546296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40992.166666666664</v>
      </c>
      <c r="T2019" s="9">
        <f t="shared" si="191"/>
        <v>40961.057349537034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42229.365844907406</v>
      </c>
      <c r="T2020" s="9">
        <f t="shared" si="191"/>
        <v>42199.365844907406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42635.70857638889</v>
      </c>
      <c r="T2021" s="9">
        <f t="shared" si="191"/>
        <v>42605.70857638889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41773.961111111108</v>
      </c>
      <c r="T2022" s="9">
        <f t="shared" si="191"/>
        <v>41737.097499999996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41906.070567129631</v>
      </c>
      <c r="T2023" s="9">
        <f t="shared" si="191"/>
        <v>41861.070567129631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42532.569120370375</v>
      </c>
      <c r="T2024" s="9">
        <f t="shared" si="191"/>
        <v>42502.569120370375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42166.420752314814</v>
      </c>
      <c r="T2025" s="9">
        <f t="shared" si="191"/>
        <v>42136.420752314814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41134.125</v>
      </c>
      <c r="T2026" s="9">
        <f t="shared" si="191"/>
        <v>41099.966944444444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42166.184560185182</v>
      </c>
      <c r="T2027" s="9">
        <f t="shared" si="191"/>
        <v>42136.184560185182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41750.165972222225</v>
      </c>
      <c r="T2028" s="9">
        <f t="shared" si="191"/>
        <v>41704.735937500001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42093.772210648152</v>
      </c>
      <c r="T2029" s="9">
        <f t="shared" si="191"/>
        <v>42048.813877314817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40252.913194444445</v>
      </c>
      <c r="T2030" s="9">
        <f t="shared" si="191"/>
        <v>40215.919050925928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41878.021770833337</v>
      </c>
      <c r="T2031" s="9">
        <f t="shared" si="191"/>
        <v>41848.021770833337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41242.996481481481</v>
      </c>
      <c r="T2032" s="9">
        <f t="shared" si="191"/>
        <v>41212.996481481481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42013.041666666672</v>
      </c>
      <c r="T2033" s="9">
        <f t="shared" si="191"/>
        <v>41975.329317129625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42719.208333333328</v>
      </c>
      <c r="T2034" s="9">
        <f t="shared" si="191"/>
        <v>42689.565671296295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41755.082384259258</v>
      </c>
      <c r="T2035" s="9">
        <f t="shared" si="191"/>
        <v>41725.082384259258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42131.290277777778</v>
      </c>
      <c r="T2036" s="9">
        <f t="shared" si="191"/>
        <v>42076.130011574074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42357.041666666672</v>
      </c>
      <c r="T2037" s="9">
        <f t="shared" si="191"/>
        <v>42311.625081018516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41768.864803240744</v>
      </c>
      <c r="T2038" s="9">
        <f t="shared" si="191"/>
        <v>41738.864803240744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41638.251770833333</v>
      </c>
      <c r="T2039" s="9">
        <f t="shared" si="191"/>
        <v>41578.210104166668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41456.75</v>
      </c>
      <c r="T2040" s="9">
        <f t="shared" si="191"/>
        <v>41424.27107638889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42705.207638888889</v>
      </c>
      <c r="T2041" s="9">
        <f t="shared" si="191"/>
        <v>42675.438946759255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41593.968784722223</v>
      </c>
      <c r="T2042" s="9">
        <f t="shared" si="191"/>
        <v>41578.927118055559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42684.567442129628</v>
      </c>
      <c r="T2043" s="9">
        <f t="shared" si="191"/>
        <v>42654.525775462964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42391.708032407405</v>
      </c>
      <c r="T2044" s="9">
        <f t="shared" si="191"/>
        <v>42331.708032407405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42715.207638888889</v>
      </c>
      <c r="T2045" s="9">
        <f t="shared" si="191"/>
        <v>42661.176817129628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42168.684189814812</v>
      </c>
      <c r="T2046" s="9">
        <f t="shared" si="191"/>
        <v>42138.684189814812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41099.088506944441</v>
      </c>
      <c r="T2047" s="9">
        <f t="shared" si="191"/>
        <v>41069.088506944441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41417.171805555554</v>
      </c>
      <c r="T2048" s="9">
        <f t="shared" si="191"/>
        <v>41387.171805555554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42111</v>
      </c>
      <c r="T2049" s="9">
        <f t="shared" si="191"/>
        <v>42081.903587962966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41417.651516203703</v>
      </c>
      <c r="T2050" s="9">
        <f t="shared" si="191"/>
        <v>41387.651516203703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 LEN(N2051)-SEARCH("/",N2051,1))</f>
        <v>hardware</v>
      </c>
      <c r="S2051" s="9">
        <f t="shared" ref="S2051:S2114" si="196">(((I2051/60)/60)/24)+DATE(1970,1,1)</f>
        <v>41610.957638888889</v>
      </c>
      <c r="T2051" s="9">
        <f t="shared" ref="T2051:T2114" si="197">(((J2051/60)/60)/24)+DATE(1970,1,1)</f>
        <v>41575.527349537035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42155.071504629625</v>
      </c>
      <c r="T2052" s="9">
        <f t="shared" si="197"/>
        <v>42115.071504629625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41634.022418981483</v>
      </c>
      <c r="T2053" s="9">
        <f t="shared" si="197"/>
        <v>41604.022418981483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42420.08394675926</v>
      </c>
      <c r="T2054" s="9">
        <f t="shared" si="197"/>
        <v>42375.08394675926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42333.659155092595</v>
      </c>
      <c r="T2055" s="9">
        <f t="shared" si="197"/>
        <v>42303.617488425924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41761.520949074074</v>
      </c>
      <c r="T2056" s="9">
        <f t="shared" si="197"/>
        <v>41731.520949074074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41976.166666666672</v>
      </c>
      <c r="T2057" s="9">
        <f t="shared" si="197"/>
        <v>41946.674108796295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41381.76090277778</v>
      </c>
      <c r="T2058" s="9">
        <f t="shared" si="197"/>
        <v>41351.76090277778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42426.494583333333</v>
      </c>
      <c r="T2059" s="9">
        <f t="shared" si="197"/>
        <v>42396.494583333333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42065.833333333328</v>
      </c>
      <c r="T2060" s="9">
        <f t="shared" si="197"/>
        <v>42026.370717592596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42400.915972222225</v>
      </c>
      <c r="T2061" s="9">
        <f t="shared" si="197"/>
        <v>42361.602476851855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41843.642939814818</v>
      </c>
      <c r="T2062" s="9">
        <f t="shared" si="197"/>
        <v>41783.642939814818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42735.764513888891</v>
      </c>
      <c r="T2063" s="9">
        <f t="shared" si="197"/>
        <v>42705.764513888891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42453.341412037036</v>
      </c>
      <c r="T2064" s="9">
        <f t="shared" si="197"/>
        <v>42423.3830787037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42505.73265046296</v>
      </c>
      <c r="T2065" s="9">
        <f t="shared" si="197"/>
        <v>42472.73265046296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41425.5</v>
      </c>
      <c r="T2066" s="9">
        <f t="shared" si="197"/>
        <v>41389.364849537036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41633.333668981482</v>
      </c>
      <c r="T2067" s="9">
        <f t="shared" si="197"/>
        <v>41603.333668981482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41874.771793981483</v>
      </c>
      <c r="T2068" s="9">
        <f t="shared" si="197"/>
        <v>41844.771793981483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42148.853888888887</v>
      </c>
      <c r="T2069" s="9">
        <f t="shared" si="197"/>
        <v>42115.853888888887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42663.841608796298</v>
      </c>
      <c r="T2070" s="9">
        <f t="shared" si="197"/>
        <v>42633.841608796298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42371.972118055557</v>
      </c>
      <c r="T2071" s="9">
        <f t="shared" si="197"/>
        <v>42340.972118055557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42549.6565162037</v>
      </c>
      <c r="T2072" s="9">
        <f t="shared" si="197"/>
        <v>42519.6565162037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42645.278749999998</v>
      </c>
      <c r="T2073" s="9">
        <f t="shared" si="197"/>
        <v>42600.278749999998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42497.581388888888</v>
      </c>
      <c r="T2074" s="9">
        <f t="shared" si="197"/>
        <v>42467.581388888888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42132.668032407411</v>
      </c>
      <c r="T2075" s="9">
        <f t="shared" si="197"/>
        <v>42087.668032407411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42496.826180555552</v>
      </c>
      <c r="T2076" s="9">
        <f t="shared" si="197"/>
        <v>42466.826180555552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41480.681574074071</v>
      </c>
      <c r="T2077" s="9">
        <f t="shared" si="197"/>
        <v>41450.681574074071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41843.880659722221</v>
      </c>
      <c r="T2078" s="9">
        <f t="shared" si="197"/>
        <v>41803.880659722221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42160.875</v>
      </c>
      <c r="T2079" s="9">
        <f t="shared" si="197"/>
        <v>42103.042546296296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42722.771493055552</v>
      </c>
      <c r="T2080" s="9">
        <f t="shared" si="197"/>
        <v>42692.771493055552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42180.791666666672</v>
      </c>
      <c r="T2081" s="9">
        <f t="shared" si="197"/>
        <v>42150.71056712963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42319.998842592591</v>
      </c>
      <c r="T2082" s="9">
        <f t="shared" si="197"/>
        <v>42289.957175925927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41045.207638888889</v>
      </c>
      <c r="T2083" s="9">
        <f t="shared" si="197"/>
        <v>41004.156886574077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40871.161990740737</v>
      </c>
      <c r="T2084" s="9">
        <f t="shared" si="197"/>
        <v>40811.120324074072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41064.72216435185</v>
      </c>
      <c r="T2085" s="9">
        <f t="shared" si="197"/>
        <v>41034.72216435185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41763.290972222225</v>
      </c>
      <c r="T2086" s="9">
        <f t="shared" si="197"/>
        <v>41731.833124999997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41105.835497685184</v>
      </c>
      <c r="T2087" s="9">
        <f t="shared" si="197"/>
        <v>41075.835497685184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40891.207638888889</v>
      </c>
      <c r="T2088" s="9">
        <f t="shared" si="197"/>
        <v>40860.67050925926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40794.204375000001</v>
      </c>
      <c r="T2089" s="9">
        <f t="shared" si="197"/>
        <v>40764.204375000001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40432.165972222225</v>
      </c>
      <c r="T2090" s="9">
        <f t="shared" si="197"/>
        <v>40395.714722222219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41488.076319444444</v>
      </c>
      <c r="T2091" s="9">
        <f t="shared" si="197"/>
        <v>41453.076319444444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41329.381423611114</v>
      </c>
      <c r="T2092" s="9">
        <f t="shared" si="197"/>
        <v>41299.381423611114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40603.833333333336</v>
      </c>
      <c r="T2093" s="9">
        <f t="shared" si="197"/>
        <v>40555.322662037033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40823.707546296297</v>
      </c>
      <c r="T2094" s="9">
        <f t="shared" si="197"/>
        <v>40763.707546296297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41265.896203703705</v>
      </c>
      <c r="T2095" s="9">
        <f t="shared" si="197"/>
        <v>41205.854537037041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40973.125</v>
      </c>
      <c r="T2096" s="9">
        <f t="shared" si="197"/>
        <v>40939.02002314815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40818.733483796292</v>
      </c>
      <c r="T2097" s="9">
        <f t="shared" si="197"/>
        <v>40758.733483796292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41208.165972222225</v>
      </c>
      <c r="T2098" s="9">
        <f t="shared" si="197"/>
        <v>41192.758506944447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40878.626562500001</v>
      </c>
      <c r="T2099" s="9">
        <f t="shared" si="197"/>
        <v>40818.58489583333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40976.11383101852</v>
      </c>
      <c r="T2100" s="9">
        <f t="shared" si="197"/>
        <v>40946.11383101852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42187.152777777781</v>
      </c>
      <c r="T2101" s="9">
        <f t="shared" si="197"/>
        <v>42173.746342592596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41090.165972222225</v>
      </c>
      <c r="T2102" s="9">
        <f t="shared" si="197"/>
        <v>41074.834965277776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40952.149467592593</v>
      </c>
      <c r="T2103" s="9">
        <f t="shared" si="197"/>
        <v>40892.149467592593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40668.868611111109</v>
      </c>
      <c r="T2104" s="9">
        <f t="shared" si="197"/>
        <v>40638.868611111109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41222.7966087963</v>
      </c>
      <c r="T2105" s="9">
        <f t="shared" si="197"/>
        <v>41192.754942129628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41425</v>
      </c>
      <c r="T2106" s="9">
        <f t="shared" si="197"/>
        <v>41394.074467592596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41964.166666666672</v>
      </c>
      <c r="T2107" s="9">
        <f t="shared" si="197"/>
        <v>41951.788807870369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41300.21497685185</v>
      </c>
      <c r="T2108" s="9">
        <f t="shared" si="197"/>
        <v>41270.21497685185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41955.752233796295</v>
      </c>
      <c r="T2109" s="9">
        <f t="shared" si="197"/>
        <v>41934.71056712963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41162.163194444445</v>
      </c>
      <c r="T2110" s="9">
        <f t="shared" si="197"/>
        <v>41135.175694444442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42190.708530092597</v>
      </c>
      <c r="T2111" s="9">
        <f t="shared" si="197"/>
        <v>42160.708530092597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41787.207638888889</v>
      </c>
      <c r="T2112" s="9">
        <f t="shared" si="197"/>
        <v>41759.670937499999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40770.041666666664</v>
      </c>
      <c r="T2113" s="9">
        <f t="shared" si="197"/>
        <v>40703.197048611109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41379.928159722222</v>
      </c>
      <c r="T2114" s="9">
        <f t="shared" si="197"/>
        <v>41365.928159722222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 LEN(N2115)-SEARCH("/",N2115,1))</f>
        <v>indie rock</v>
      </c>
      <c r="S2115" s="9">
        <f t="shared" ref="S2115:S2178" si="202">(((I2115/60)/60)/24)+DATE(1970,1,1)</f>
        <v>41905.86546296296</v>
      </c>
      <c r="T2115" s="9">
        <f t="shared" ref="T2115:T2178" si="203">(((J2115/60)/60)/24)+DATE(1970,1,1)</f>
        <v>41870.86546296296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40521.207638888889</v>
      </c>
      <c r="T2116" s="9">
        <f t="shared" si="203"/>
        <v>40458.815625000003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40594.081030092595</v>
      </c>
      <c r="T2117" s="9">
        <f t="shared" si="203"/>
        <v>40564.081030092595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41184.777812500004</v>
      </c>
      <c r="T2118" s="9">
        <f t="shared" si="203"/>
        <v>41136.777812500004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42304.207638888889</v>
      </c>
      <c r="T2119" s="9">
        <f t="shared" si="203"/>
        <v>42290.059594907405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40748.839537037034</v>
      </c>
      <c r="T2120" s="9">
        <f t="shared" si="203"/>
        <v>40718.839537037034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41137.130150462966</v>
      </c>
      <c r="T2121" s="9">
        <f t="shared" si="203"/>
        <v>41107.130150462966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41640.964537037034</v>
      </c>
      <c r="T2122" s="9">
        <f t="shared" si="203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42746.7424537037</v>
      </c>
      <c r="T2123" s="9">
        <f t="shared" si="203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42742.300567129627</v>
      </c>
      <c r="T2124" s="9">
        <f t="shared" si="203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40252.290972222225</v>
      </c>
      <c r="T2125" s="9">
        <f t="shared" si="203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40512.208333333336</v>
      </c>
      <c r="T2126" s="9">
        <f t="shared" si="203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42221.023530092592</v>
      </c>
      <c r="T2127" s="9">
        <f t="shared" si="203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41981.973229166666</v>
      </c>
      <c r="T2128" s="9">
        <f t="shared" si="203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42075.463692129633</v>
      </c>
      <c r="T2129" s="9">
        <f t="shared" si="203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41903.772789351853</v>
      </c>
      <c r="T2130" s="9">
        <f t="shared" si="203"/>
        <v>41843.772789351853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42439.024305555555</v>
      </c>
      <c r="T2131" s="9">
        <f t="shared" si="203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41867.086377314816</v>
      </c>
      <c r="T2132" s="9">
        <f t="shared" si="203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42197.207071759258</v>
      </c>
      <c r="T2133" s="9">
        <f t="shared" si="203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41673.487175925926</v>
      </c>
      <c r="T2134" s="9">
        <f t="shared" si="203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40657.290972222225</v>
      </c>
      <c r="T2135" s="9">
        <f t="shared" si="203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41391.886469907404</v>
      </c>
      <c r="T2136" s="9">
        <f t="shared" si="203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41186.963344907403</v>
      </c>
      <c r="T2137" s="9">
        <f t="shared" si="203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41566.509097222224</v>
      </c>
      <c r="T2138" s="9">
        <f t="shared" si="203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41978.771168981482</v>
      </c>
      <c r="T2139" s="9">
        <f t="shared" si="203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41587.054849537039</v>
      </c>
      <c r="T2140" s="9">
        <f t="shared" si="203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42677.750092592592</v>
      </c>
      <c r="T2141" s="9">
        <f t="shared" si="203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41285.833611111113</v>
      </c>
      <c r="T2142" s="9">
        <f t="shared" si="203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41957.277303240742</v>
      </c>
      <c r="T2143" s="9">
        <f t="shared" si="203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42368.701504629629</v>
      </c>
      <c r="T2144" s="9">
        <f t="shared" si="203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40380.791666666664</v>
      </c>
      <c r="T2145" s="9">
        <f t="shared" si="203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41531.546759259261</v>
      </c>
      <c r="T2146" s="9">
        <f t="shared" si="203"/>
        <v>41499.546759259261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41605.279097222221</v>
      </c>
      <c r="T2147" s="9">
        <f t="shared" si="203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42411.679513888885</v>
      </c>
      <c r="T2148" s="9">
        <f t="shared" si="203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41959.337361111116</v>
      </c>
      <c r="T2149" s="9">
        <f t="shared" si="203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42096.691921296297</v>
      </c>
      <c r="T2150" s="9">
        <f t="shared" si="203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40390</v>
      </c>
      <c r="T2151" s="9">
        <f t="shared" si="203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42564.284710648149</v>
      </c>
      <c r="T2152" s="9">
        <f t="shared" si="203"/>
        <v>42534.284710648149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42550.847384259265</v>
      </c>
      <c r="T2153" s="9">
        <f t="shared" si="203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41713.790613425925</v>
      </c>
      <c r="T2154" s="9">
        <f t="shared" si="203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42014.332638888889</v>
      </c>
      <c r="T2155" s="9">
        <f t="shared" si="203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41667.632256944446</v>
      </c>
      <c r="T2156" s="9">
        <f t="shared" si="203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42460.70584490741</v>
      </c>
      <c r="T2157" s="9">
        <f t="shared" si="203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41533.85423611111</v>
      </c>
      <c r="T2158" s="9">
        <f t="shared" si="203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42727.332638888889</v>
      </c>
      <c r="T2159" s="9">
        <f t="shared" si="203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41309.853865740741</v>
      </c>
      <c r="T2160" s="9">
        <f t="shared" si="203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40740.731180555551</v>
      </c>
      <c r="T2161" s="9">
        <f t="shared" si="203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41048.711863425924</v>
      </c>
      <c r="T2162" s="9">
        <f t="shared" si="203"/>
        <v>41018.711863425924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42270.852534722217</v>
      </c>
      <c r="T2163" s="9">
        <f t="shared" si="203"/>
        <v>42240.852534722217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41844.766099537039</v>
      </c>
      <c r="T2164" s="9">
        <f t="shared" si="203"/>
        <v>41813.766099537039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42163.159722222219</v>
      </c>
      <c r="T2165" s="9">
        <f t="shared" si="203"/>
        <v>42111.899537037039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42546.165972222225</v>
      </c>
      <c r="T2166" s="9">
        <f t="shared" si="203"/>
        <v>42515.71775462963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42468.625405092593</v>
      </c>
      <c r="T2167" s="9">
        <f t="shared" si="203"/>
        <v>42438.667071759264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41978.879837962959</v>
      </c>
      <c r="T2168" s="9">
        <f t="shared" si="203"/>
        <v>41933.838171296295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41167.066400462965</v>
      </c>
      <c r="T2169" s="9">
        <f t="shared" si="203"/>
        <v>41153.066400462965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42776.208333333328</v>
      </c>
      <c r="T2170" s="9">
        <f t="shared" si="203"/>
        <v>42745.600243055553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42796.700821759259</v>
      </c>
      <c r="T2171" s="9">
        <f t="shared" si="203"/>
        <v>42793.700821759259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42238.750254629631</v>
      </c>
      <c r="T2172" s="9">
        <f t="shared" si="203"/>
        <v>42198.750254629631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42177.208333333328</v>
      </c>
      <c r="T2173" s="9">
        <f t="shared" si="203"/>
        <v>42141.95711805555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42112.580092592587</v>
      </c>
      <c r="T2174" s="9">
        <f t="shared" si="203"/>
        <v>42082.580092592587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41527.165972222225</v>
      </c>
      <c r="T2175" s="9">
        <f t="shared" si="203"/>
        <v>41495.692627314813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42495.542905092589</v>
      </c>
      <c r="T2176" s="9">
        <f t="shared" si="203"/>
        <v>42465.542905092589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42572.009097222224</v>
      </c>
      <c r="T2177" s="9">
        <f t="shared" si="203"/>
        <v>42565.009097222224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42126.633206018523</v>
      </c>
      <c r="T2178" s="9">
        <f t="shared" si="203"/>
        <v>42096.633206018523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 LEN(N2179)-SEARCH("/",N2179,1))</f>
        <v>rock</v>
      </c>
      <c r="S2179" s="9">
        <f t="shared" ref="S2179:S2242" si="208">(((I2179/60)/60)/24)+DATE(1970,1,1)</f>
        <v>42527.250775462962</v>
      </c>
      <c r="T2179" s="9">
        <f t="shared" ref="T2179:T2242" si="209">(((J2179/60)/60)/24)+DATE(1970,1,1)</f>
        <v>42502.250775462962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42753.63653935185</v>
      </c>
      <c r="T2180" s="9">
        <f t="shared" si="209"/>
        <v>42723.63653935185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42105.171203703707</v>
      </c>
      <c r="T2181" s="9">
        <f t="shared" si="209"/>
        <v>42075.171203703707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42321.711435185185</v>
      </c>
      <c r="T2182" s="9">
        <f t="shared" si="209"/>
        <v>42279.669768518521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42787.005243055552</v>
      </c>
      <c r="T2183" s="9">
        <f t="shared" si="209"/>
        <v>42773.005243055552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41914.900752314818</v>
      </c>
      <c r="T2184" s="9">
        <f t="shared" si="209"/>
        <v>41879.900752314818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42775.208333333328</v>
      </c>
      <c r="T2185" s="9">
        <f t="shared" si="209"/>
        <v>42745.365474537044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42394.666666666672</v>
      </c>
      <c r="T2186" s="9">
        <f t="shared" si="209"/>
        <v>42380.690289351856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41359.349988425929</v>
      </c>
      <c r="T2187" s="9">
        <f t="shared" si="209"/>
        <v>41319.349988425929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42620.083333333328</v>
      </c>
      <c r="T2188" s="9">
        <f t="shared" si="209"/>
        <v>42583.615081018521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42097.165972222225</v>
      </c>
      <c r="T2189" s="9">
        <f t="shared" si="209"/>
        <v>42068.209097222221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42668.708333333328</v>
      </c>
      <c r="T2190" s="9">
        <f t="shared" si="209"/>
        <v>42633.586122685185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42481.916666666672</v>
      </c>
      <c r="T2191" s="9">
        <f t="shared" si="209"/>
        <v>42467.788194444445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42452.290972222225</v>
      </c>
      <c r="T2192" s="9">
        <f t="shared" si="209"/>
        <v>42417.625046296293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42780.833645833336</v>
      </c>
      <c r="T2193" s="9">
        <f t="shared" si="209"/>
        <v>42768.833645833336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42719.958333333328</v>
      </c>
      <c r="T2194" s="9">
        <f t="shared" si="209"/>
        <v>42691.8512037037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42695.207638888889</v>
      </c>
      <c r="T2195" s="9">
        <f t="shared" si="209"/>
        <v>42664.405925925923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42455.716319444444</v>
      </c>
      <c r="T2196" s="9">
        <f t="shared" si="209"/>
        <v>42425.757986111115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42227.771990740745</v>
      </c>
      <c r="T2197" s="9">
        <f t="shared" si="209"/>
        <v>42197.771990740745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42706.291666666672</v>
      </c>
      <c r="T2198" s="9">
        <f t="shared" si="209"/>
        <v>42675.487291666665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42063.584016203706</v>
      </c>
      <c r="T2199" s="9">
        <f t="shared" si="209"/>
        <v>42033.584016203706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42322.555555555555</v>
      </c>
      <c r="T2200" s="9">
        <f t="shared" si="209"/>
        <v>42292.513888888891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42292.416643518518</v>
      </c>
      <c r="T2201" s="9">
        <f t="shared" si="209"/>
        <v>42262.416643518518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42191.125</v>
      </c>
      <c r="T2202" s="9">
        <f t="shared" si="209"/>
        <v>42163.625787037032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41290.846817129634</v>
      </c>
      <c r="T2203" s="9">
        <f t="shared" si="209"/>
        <v>41276.846817129634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41214.849166666667</v>
      </c>
      <c r="T2204" s="9">
        <f t="shared" si="209"/>
        <v>41184.849166666667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42271.85974537037</v>
      </c>
      <c r="T2205" s="9">
        <f t="shared" si="209"/>
        <v>42241.85974537037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41342.311562499999</v>
      </c>
      <c r="T2206" s="9">
        <f t="shared" si="209"/>
        <v>41312.311562499999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41061.82163194444</v>
      </c>
      <c r="T2207" s="9">
        <f t="shared" si="209"/>
        <v>41031.82163194444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41015.257222222222</v>
      </c>
      <c r="T2208" s="9">
        <f t="shared" si="209"/>
        <v>40997.257222222222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41594.235798611109</v>
      </c>
      <c r="T2209" s="9">
        <f t="shared" si="209"/>
        <v>41564.194131944445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41006.166666666664</v>
      </c>
      <c r="T2210" s="9">
        <f t="shared" si="209"/>
        <v>40946.882245370369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41743.958333333336</v>
      </c>
      <c r="T2211" s="9">
        <f t="shared" si="209"/>
        <v>41732.479675925926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41013.73333333333</v>
      </c>
      <c r="T2212" s="9">
        <f t="shared" si="209"/>
        <v>40956.066087962965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41739.290972222225</v>
      </c>
      <c r="T2213" s="9">
        <f t="shared" si="209"/>
        <v>41716.785011574073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41582.041666666664</v>
      </c>
      <c r="T2214" s="9">
        <f t="shared" si="209"/>
        <v>41548.747418981482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42139.826145833329</v>
      </c>
      <c r="T2215" s="9">
        <f t="shared" si="209"/>
        <v>42109.826145833329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41676.792222222226</v>
      </c>
      <c r="T2216" s="9">
        <f t="shared" si="209"/>
        <v>41646.792222222226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40981.290972222225</v>
      </c>
      <c r="T2217" s="9">
        <f t="shared" si="209"/>
        <v>40958.717268518521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42208.751678240747</v>
      </c>
      <c r="T2218" s="9">
        <f t="shared" si="209"/>
        <v>42194.751678240747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42310.333333333328</v>
      </c>
      <c r="T2219" s="9">
        <f t="shared" si="209"/>
        <v>42299.776770833334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41150</v>
      </c>
      <c r="T2220" s="9">
        <f t="shared" si="209"/>
        <v>41127.812303240738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42235.718888888892</v>
      </c>
      <c r="T2221" s="9">
        <f t="shared" si="209"/>
        <v>42205.718888888892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41482.060601851852</v>
      </c>
      <c r="T2222" s="9">
        <f t="shared" si="209"/>
        <v>41452.060601851852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42483</v>
      </c>
      <c r="T2223" s="9">
        <f t="shared" si="209"/>
        <v>42452.666770833333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40936.787581018521</v>
      </c>
      <c r="T2224" s="9">
        <f t="shared" si="209"/>
        <v>40906.787581018521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42182.640833333338</v>
      </c>
      <c r="T2225" s="9">
        <f t="shared" si="209"/>
        <v>42152.640833333338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42672.791666666672</v>
      </c>
      <c r="T2226" s="9">
        <f t="shared" si="209"/>
        <v>42644.667534722219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41903.79184027778</v>
      </c>
      <c r="T2227" s="9">
        <f t="shared" si="209"/>
        <v>41873.79184027778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42412.207638888889</v>
      </c>
      <c r="T2228" s="9">
        <f t="shared" si="209"/>
        <v>42381.79886574074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41591.849016203705</v>
      </c>
      <c r="T2229" s="9">
        <f t="shared" si="209"/>
        <v>41561.807349537034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42232.278194444443</v>
      </c>
      <c r="T2230" s="9">
        <f t="shared" si="209"/>
        <v>42202.278194444443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41520.166666666664</v>
      </c>
      <c r="T2231" s="9">
        <f t="shared" si="209"/>
        <v>41484.664247685185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41754.881099537037</v>
      </c>
      <c r="T2232" s="9">
        <f t="shared" si="209"/>
        <v>41724.881099537037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41450.208333333336</v>
      </c>
      <c r="T2233" s="9">
        <f t="shared" si="209"/>
        <v>41423.910891203705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41839.125</v>
      </c>
      <c r="T2234" s="9">
        <f t="shared" si="209"/>
        <v>41806.794074074074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42352</v>
      </c>
      <c r="T2235" s="9">
        <f t="shared" si="209"/>
        <v>42331.378923611104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42740.824618055558</v>
      </c>
      <c r="T2236" s="9">
        <f t="shared" si="209"/>
        <v>42710.824618055558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42091.980451388896</v>
      </c>
      <c r="T2237" s="9">
        <f t="shared" si="209"/>
        <v>42062.022118055553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42401.617164351846</v>
      </c>
      <c r="T2238" s="9">
        <f t="shared" si="209"/>
        <v>42371.617164351846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41955.332638888889</v>
      </c>
      <c r="T2239" s="9">
        <f t="shared" si="209"/>
        <v>41915.003275462965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42804.621712962966</v>
      </c>
      <c r="T2240" s="9">
        <f t="shared" si="209"/>
        <v>42774.621712962966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41609.168055555558</v>
      </c>
      <c r="T2241" s="9">
        <f t="shared" si="209"/>
        <v>41572.958495370374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42482.825740740736</v>
      </c>
      <c r="T2242" s="9">
        <f t="shared" si="209"/>
        <v>42452.825740740736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 LEN(N2243)-SEARCH("/",N2243,1))</f>
        <v>tabletop games</v>
      </c>
      <c r="S2243" s="9">
        <f t="shared" ref="S2243:S2306" si="214">(((I2243/60)/60)/24)+DATE(1970,1,1)</f>
        <v>42796.827546296292</v>
      </c>
      <c r="T2243" s="9">
        <f t="shared" ref="T2243:T2306" si="215">(((J2243/60)/60)/24)+DATE(1970,1,1)</f>
        <v>42766.827546296292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41605.126388888886</v>
      </c>
      <c r="T2244" s="9">
        <f t="shared" si="215"/>
        <v>41569.575613425928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42807.125</v>
      </c>
      <c r="T2245" s="9">
        <f t="shared" si="215"/>
        <v>42800.751041666663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42659.854166666672</v>
      </c>
      <c r="T2246" s="9">
        <f t="shared" si="215"/>
        <v>42647.818819444445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41691.75</v>
      </c>
      <c r="T2247" s="9">
        <f t="shared" si="215"/>
        <v>41660.708530092597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42251.79178240741</v>
      </c>
      <c r="T2248" s="9">
        <f t="shared" si="215"/>
        <v>42221.79178240741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42214.666261574079</v>
      </c>
      <c r="T2249" s="9">
        <f t="shared" si="215"/>
        <v>42200.666261574079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42718.875902777778</v>
      </c>
      <c r="T2250" s="9">
        <f t="shared" si="215"/>
        <v>42688.875902777778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41366.661631944444</v>
      </c>
      <c r="T2251" s="9">
        <f t="shared" si="215"/>
        <v>41336.703298611108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42707.0471412037</v>
      </c>
      <c r="T2252" s="9">
        <f t="shared" si="215"/>
        <v>42677.005474537036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41867.34579861111</v>
      </c>
      <c r="T2253" s="9">
        <f t="shared" si="215"/>
        <v>41846.34579861111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42588.327986111108</v>
      </c>
      <c r="T2254" s="9">
        <f t="shared" si="215"/>
        <v>42573.327986111108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42326.672997685186</v>
      </c>
      <c r="T2255" s="9">
        <f t="shared" si="215"/>
        <v>42296.631331018521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42759.647777777776</v>
      </c>
      <c r="T2256" s="9">
        <f t="shared" si="215"/>
        <v>42752.647777777776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42497.951979166668</v>
      </c>
      <c r="T2257" s="9">
        <f t="shared" si="215"/>
        <v>42467.951979166668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42696.451921296291</v>
      </c>
      <c r="T2258" s="9">
        <f t="shared" si="215"/>
        <v>42682.451921296291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42540.958333333328</v>
      </c>
      <c r="T2259" s="9">
        <f t="shared" si="215"/>
        <v>42505.936678240745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42166.75100694444</v>
      </c>
      <c r="T2260" s="9">
        <f t="shared" si="215"/>
        <v>42136.75100694444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42712.804814814815</v>
      </c>
      <c r="T2261" s="9">
        <f t="shared" si="215"/>
        <v>42702.804814814815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41724.975115740745</v>
      </c>
      <c r="T2262" s="9">
        <f t="shared" si="215"/>
        <v>41695.016782407409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42780.724768518514</v>
      </c>
      <c r="T2263" s="9">
        <f t="shared" si="215"/>
        <v>42759.724768518514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41961</v>
      </c>
      <c r="T2264" s="9">
        <f t="shared" si="215"/>
        <v>41926.585162037038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42035.832326388889</v>
      </c>
      <c r="T2265" s="9">
        <f t="shared" si="215"/>
        <v>42014.832326388889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42513.125</v>
      </c>
      <c r="T2266" s="9">
        <f t="shared" si="215"/>
        <v>42496.582337962958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42696.853090277778</v>
      </c>
      <c r="T2267" s="9">
        <f t="shared" si="215"/>
        <v>42689.853090277778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42487.083333333328</v>
      </c>
      <c r="T2268" s="9">
        <f t="shared" si="215"/>
        <v>42469.874907407408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41994.041666666672</v>
      </c>
      <c r="T2269" s="9">
        <f t="shared" si="215"/>
        <v>41968.829826388886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42806.082349537035</v>
      </c>
      <c r="T2270" s="9">
        <f t="shared" si="215"/>
        <v>42776.082349537035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42801.208333333328</v>
      </c>
      <c r="T2271" s="9">
        <f t="shared" si="215"/>
        <v>42776.704432870371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42745.915972222225</v>
      </c>
      <c r="T2272" s="9">
        <f t="shared" si="215"/>
        <v>42725.869363425925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42714.000046296293</v>
      </c>
      <c r="T2273" s="9">
        <f t="shared" si="215"/>
        <v>42684.000046296293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42345.699490740735</v>
      </c>
      <c r="T2274" s="9">
        <f t="shared" si="215"/>
        <v>42315.699490740735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42806.507430555561</v>
      </c>
      <c r="T2275" s="9">
        <f t="shared" si="215"/>
        <v>42781.549097222218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41693.500659722224</v>
      </c>
      <c r="T2276" s="9">
        <f t="shared" si="215"/>
        <v>41663.500659722224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41995.616655092599</v>
      </c>
      <c r="T2277" s="9">
        <f t="shared" si="215"/>
        <v>41965.616655092599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41644.651493055557</v>
      </c>
      <c r="T2278" s="9">
        <f t="shared" si="215"/>
        <v>41614.651493055557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40966.678506944445</v>
      </c>
      <c r="T2279" s="9">
        <f t="shared" si="215"/>
        <v>40936.678506944445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42372.957638888889</v>
      </c>
      <c r="T2280" s="9">
        <f t="shared" si="215"/>
        <v>42338.709108796291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42039.166666666672</v>
      </c>
      <c r="T2281" s="9">
        <f t="shared" si="215"/>
        <v>42020.806701388887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42264.624895833331</v>
      </c>
      <c r="T2282" s="9">
        <f t="shared" si="215"/>
        <v>42234.624895833331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40749.284722222219</v>
      </c>
      <c r="T2283" s="9">
        <f t="shared" si="215"/>
        <v>40687.285844907405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42383.17460648148</v>
      </c>
      <c r="T2284" s="9">
        <f t="shared" si="215"/>
        <v>42323.17460648148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41038.083379629628</v>
      </c>
      <c r="T2285" s="9">
        <f t="shared" si="215"/>
        <v>40978.125046296293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40614.166666666664</v>
      </c>
      <c r="T2286" s="9">
        <f t="shared" si="215"/>
        <v>40585.796817129631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41089.185682870368</v>
      </c>
      <c r="T2287" s="9">
        <f t="shared" si="215"/>
        <v>41059.185682870368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41523.165972222225</v>
      </c>
      <c r="T2288" s="9">
        <f t="shared" si="215"/>
        <v>41494.963587962964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41813.667361111111</v>
      </c>
      <c r="T2289" s="9">
        <f t="shared" si="215"/>
        <v>41792.667361111111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41086.75</v>
      </c>
      <c r="T2290" s="9">
        <f t="shared" si="215"/>
        <v>41067.827418981484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41614.973611111112</v>
      </c>
      <c r="T2291" s="9">
        <f t="shared" si="215"/>
        <v>41571.998379629629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40148.708333333336</v>
      </c>
      <c r="T2292" s="9">
        <f t="shared" si="215"/>
        <v>40070.253819444442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41022.166666666664</v>
      </c>
      <c r="T2293" s="9">
        <f t="shared" si="215"/>
        <v>40987.977060185185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41017.697638888887</v>
      </c>
      <c r="T2294" s="9">
        <f t="shared" si="215"/>
        <v>40987.697638888887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41177.165972222225</v>
      </c>
      <c r="T2295" s="9">
        <f t="shared" si="215"/>
        <v>41151.708321759259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41294.72314814815</v>
      </c>
      <c r="T2296" s="9">
        <f t="shared" si="215"/>
        <v>41264.72314814815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41300.954351851848</v>
      </c>
      <c r="T2297" s="9">
        <f t="shared" si="215"/>
        <v>41270.954351851848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40962.731782407405</v>
      </c>
      <c r="T2298" s="9">
        <f t="shared" si="215"/>
        <v>40927.731782407405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40982.165972222225</v>
      </c>
      <c r="T2299" s="9">
        <f t="shared" si="215"/>
        <v>40948.042233796295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41724.798993055556</v>
      </c>
      <c r="T2300" s="9">
        <f t="shared" si="215"/>
        <v>41694.84065972222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40580.032511574071</v>
      </c>
      <c r="T2301" s="9">
        <f t="shared" si="215"/>
        <v>40565.032511574071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41088.727037037039</v>
      </c>
      <c r="T2302" s="9">
        <f t="shared" si="215"/>
        <v>41074.727037037039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41446.146944444445</v>
      </c>
      <c r="T2303" s="9">
        <f t="shared" si="215"/>
        <v>41416.146944444445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41639.291666666664</v>
      </c>
      <c r="T2304" s="9">
        <f t="shared" si="215"/>
        <v>41605.868449074071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40890.152731481481</v>
      </c>
      <c r="T2305" s="9">
        <f t="shared" si="215"/>
        <v>40850.111064814817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40544.207638888889</v>
      </c>
      <c r="T2306" s="9">
        <f t="shared" si="215"/>
        <v>40502.815868055557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 LEN(N2307)-SEARCH("/",N2307,1))</f>
        <v>indie rock</v>
      </c>
      <c r="S2307" s="9">
        <f t="shared" ref="S2307:S2370" si="220">(((I2307/60)/60)/24)+DATE(1970,1,1)</f>
        <v>41859.75</v>
      </c>
      <c r="T2307" s="9">
        <f t="shared" ref="T2307:T2370" si="221">(((J2307/60)/60)/24)+DATE(1970,1,1)</f>
        <v>41834.695277777777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40978.16815972222</v>
      </c>
      <c r="T2308" s="9">
        <f t="shared" si="221"/>
        <v>40948.16815972222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41034.802407407406</v>
      </c>
      <c r="T2309" s="9">
        <f t="shared" si="221"/>
        <v>41004.802465277775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41880.041666666664</v>
      </c>
      <c r="T2310" s="9">
        <f t="shared" si="221"/>
        <v>41851.962916666671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41342.987696759257</v>
      </c>
      <c r="T2311" s="9">
        <f t="shared" si="221"/>
        <v>41307.987696759257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41354.752488425926</v>
      </c>
      <c r="T2312" s="9">
        <f t="shared" si="221"/>
        <v>41324.79415509259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41766.004502314812</v>
      </c>
      <c r="T2313" s="9">
        <f t="shared" si="221"/>
        <v>41736.004502314812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41747.958333333336</v>
      </c>
      <c r="T2314" s="9">
        <f t="shared" si="221"/>
        <v>41716.632847222223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41032.958634259259</v>
      </c>
      <c r="T2315" s="9">
        <f t="shared" si="221"/>
        <v>41002.958634259259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41067.551585648151</v>
      </c>
      <c r="T2316" s="9">
        <f t="shared" si="221"/>
        <v>41037.551585648151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41034.72619212963</v>
      </c>
      <c r="T2317" s="9">
        <f t="shared" si="221"/>
        <v>41004.72619212963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40156.76666666667</v>
      </c>
      <c r="T2318" s="9">
        <f t="shared" si="221"/>
        <v>40079.725115740745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40224.208333333336</v>
      </c>
      <c r="T2319" s="9">
        <f t="shared" si="221"/>
        <v>40192.542233796295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40082.165972222225</v>
      </c>
      <c r="T2320" s="9">
        <f t="shared" si="221"/>
        <v>40050.643680555557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41623.082002314812</v>
      </c>
      <c r="T2321" s="9">
        <f t="shared" si="221"/>
        <v>41593.082002314812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41731.775462962964</v>
      </c>
      <c r="T2322" s="9">
        <f t="shared" si="221"/>
        <v>41696.817129629628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42829.21876157407</v>
      </c>
      <c r="T2323" s="9">
        <f t="shared" si="221"/>
        <v>42799.260428240741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42834.853807870371</v>
      </c>
      <c r="T2324" s="9">
        <f t="shared" si="221"/>
        <v>42804.895474537043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42814.755173611105</v>
      </c>
      <c r="T2325" s="9">
        <f t="shared" si="221"/>
        <v>42807.755173611105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42820.843576388885</v>
      </c>
      <c r="T2326" s="9">
        <f t="shared" si="221"/>
        <v>42790.885243055556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42823.980682870373</v>
      </c>
      <c r="T2327" s="9">
        <f t="shared" si="221"/>
        <v>42794.022349537037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42855.708333333328</v>
      </c>
      <c r="T2328" s="9">
        <f t="shared" si="221"/>
        <v>42804.034120370372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41877.917129629634</v>
      </c>
      <c r="T2329" s="9">
        <f t="shared" si="221"/>
        <v>41842.917129629634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42169.781678240746</v>
      </c>
      <c r="T2330" s="9">
        <f t="shared" si="221"/>
        <v>42139.781678240746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41837.624374999999</v>
      </c>
      <c r="T2331" s="9">
        <f t="shared" si="221"/>
        <v>41807.624374999999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42363</v>
      </c>
      <c r="T2332" s="9">
        <f t="shared" si="221"/>
        <v>42332.89980324074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41869.005671296298</v>
      </c>
      <c r="T2333" s="9">
        <f t="shared" si="221"/>
        <v>41839.005671296298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42041.628136574072</v>
      </c>
      <c r="T2334" s="9">
        <f t="shared" si="221"/>
        <v>42011.628136574072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41788.743055555555</v>
      </c>
      <c r="T2335" s="9">
        <f t="shared" si="221"/>
        <v>41767.650347222225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41948.731944444444</v>
      </c>
      <c r="T2336" s="9">
        <f t="shared" si="221"/>
        <v>41918.670115740737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41801.572256944448</v>
      </c>
      <c r="T2337" s="9">
        <f t="shared" si="221"/>
        <v>41771.572256944448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41706.924710648149</v>
      </c>
      <c r="T2338" s="9">
        <f t="shared" si="221"/>
        <v>41666.924710648149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41816.640543981484</v>
      </c>
      <c r="T2339" s="9">
        <f t="shared" si="221"/>
        <v>41786.640543981484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41819.896805555552</v>
      </c>
      <c r="T2340" s="9">
        <f t="shared" si="221"/>
        <v>41789.896805555552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42723.332638888889</v>
      </c>
      <c r="T2341" s="9">
        <f t="shared" si="221"/>
        <v>42692.79987268518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42673.642800925925</v>
      </c>
      <c r="T2342" s="9">
        <f t="shared" si="221"/>
        <v>42643.642800925925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42197.813703703709</v>
      </c>
      <c r="T2343" s="9">
        <f t="shared" si="221"/>
        <v>42167.813703703709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41918.208333333336</v>
      </c>
      <c r="T2344" s="9">
        <f t="shared" si="221"/>
        <v>41897.702199074076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42377.82430555555</v>
      </c>
      <c r="T2345" s="9">
        <f t="shared" si="221"/>
        <v>42327.825289351851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42545.727650462963</v>
      </c>
      <c r="T2346" s="9">
        <f t="shared" si="221"/>
        <v>42515.727650462963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42094.985416666663</v>
      </c>
      <c r="T2347" s="9">
        <f t="shared" si="221"/>
        <v>42060.001805555556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42660.79896990741</v>
      </c>
      <c r="T2348" s="9">
        <f t="shared" si="221"/>
        <v>42615.79896990741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42607.607361111113</v>
      </c>
      <c r="T2349" s="9">
        <f t="shared" si="221"/>
        <v>42577.607361111113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42420.932152777779</v>
      </c>
      <c r="T2350" s="9">
        <f t="shared" si="221"/>
        <v>42360.932152777779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42227.775787037041</v>
      </c>
      <c r="T2351" s="9">
        <f t="shared" si="221"/>
        <v>42198.775787037041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42738.842245370368</v>
      </c>
      <c r="T2352" s="9">
        <f t="shared" si="221"/>
        <v>42708.842245370368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42124.101145833338</v>
      </c>
      <c r="T2353" s="9">
        <f t="shared" si="221"/>
        <v>42094.101145833338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42161.633703703701</v>
      </c>
      <c r="T2354" s="9">
        <f t="shared" si="221"/>
        <v>42101.633703703701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42115.676180555558</v>
      </c>
      <c r="T2355" s="9">
        <f t="shared" si="221"/>
        <v>42103.676180555558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42014.722916666666</v>
      </c>
      <c r="T2356" s="9">
        <f t="shared" si="221"/>
        <v>41954.722916666666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42126.918240740735</v>
      </c>
      <c r="T2357" s="9">
        <f t="shared" si="221"/>
        <v>42096.918240740735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42160.78361111111</v>
      </c>
      <c r="T2358" s="9">
        <f t="shared" si="221"/>
        <v>42130.78361111111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42294.620115740734</v>
      </c>
      <c r="T2359" s="9">
        <f t="shared" si="221"/>
        <v>42264.620115740734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42035.027083333334</v>
      </c>
      <c r="T2360" s="9">
        <f t="shared" si="221"/>
        <v>41978.930972222224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42219.649583333332</v>
      </c>
      <c r="T2361" s="9">
        <f t="shared" si="221"/>
        <v>42159.649583333332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42407.70694444445</v>
      </c>
      <c r="T2362" s="9">
        <f t="shared" si="221"/>
        <v>42377.70694444445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42490.916666666672</v>
      </c>
      <c r="T2363" s="9">
        <f t="shared" si="221"/>
        <v>42466.858888888892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41984.688310185185</v>
      </c>
      <c r="T2364" s="9">
        <f t="shared" si="221"/>
        <v>41954.688310185185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42367.011574074073</v>
      </c>
      <c r="T2365" s="9">
        <f t="shared" si="221"/>
        <v>42322.011574074073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42303.934675925921</v>
      </c>
      <c r="T2366" s="9">
        <f t="shared" si="221"/>
        <v>42248.934675925921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42386.958333333328</v>
      </c>
      <c r="T2367" s="9">
        <f t="shared" si="221"/>
        <v>42346.736400462964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42298.531631944439</v>
      </c>
      <c r="T2368" s="9">
        <f t="shared" si="221"/>
        <v>42268.531631944439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42485.928425925929</v>
      </c>
      <c r="T2369" s="9">
        <f t="shared" si="221"/>
        <v>42425.970092592594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42108.680150462969</v>
      </c>
      <c r="T2370" s="9">
        <f t="shared" si="221"/>
        <v>42063.721817129626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 LEN(N2371)-SEARCH("/",N2371,1))</f>
        <v>web</v>
      </c>
      <c r="S2371" s="9">
        <f t="shared" ref="S2371:S2434" si="226">(((I2371/60)/60)/24)+DATE(1970,1,1)</f>
        <v>42410.812627314815</v>
      </c>
      <c r="T2371" s="9">
        <f t="shared" ref="T2371:T2434" si="227">(((J2371/60)/60)/24)+DATE(1970,1,1)</f>
        <v>42380.812627314815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41991.18913194444</v>
      </c>
      <c r="T2372" s="9">
        <f t="shared" si="227"/>
        <v>41961.18913194444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42180.777731481481</v>
      </c>
      <c r="T2373" s="9">
        <f t="shared" si="227"/>
        <v>42150.777731481481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42118.069108796291</v>
      </c>
      <c r="T2374" s="9">
        <f t="shared" si="227"/>
        <v>42088.069108796291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42245.662314814821</v>
      </c>
      <c r="T2375" s="9">
        <f t="shared" si="227"/>
        <v>42215.662314814821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42047.843287037031</v>
      </c>
      <c r="T2376" s="9">
        <f t="shared" si="227"/>
        <v>42017.843287037031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42622.836076388892</v>
      </c>
      <c r="T2377" s="9">
        <f t="shared" si="227"/>
        <v>42592.836076388892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42348.925532407404</v>
      </c>
      <c r="T2378" s="9">
        <f t="shared" si="227"/>
        <v>42318.925532407404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42699.911840277782</v>
      </c>
      <c r="T2379" s="9">
        <f t="shared" si="227"/>
        <v>42669.870173611111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42242.013078703705</v>
      </c>
      <c r="T2380" s="9">
        <f t="shared" si="227"/>
        <v>42213.013078703705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42282.016388888893</v>
      </c>
      <c r="T2381" s="9">
        <f t="shared" si="227"/>
        <v>42237.016388888893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42278.793310185181</v>
      </c>
      <c r="T2382" s="9">
        <f t="shared" si="227"/>
        <v>42248.793310185181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42104.935740740737</v>
      </c>
      <c r="T2383" s="9">
        <f t="shared" si="227"/>
        <v>42074.935740740737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42220.187534722223</v>
      </c>
      <c r="T2384" s="9">
        <f t="shared" si="227"/>
        <v>42195.187534722223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42057.056793981479</v>
      </c>
      <c r="T2385" s="9">
        <f t="shared" si="227"/>
        <v>42027.056793981479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41957.109293981484</v>
      </c>
      <c r="T2386" s="9">
        <f t="shared" si="227"/>
        <v>41927.067627314813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42221.70175925926</v>
      </c>
      <c r="T2387" s="9">
        <f t="shared" si="227"/>
        <v>42191.70175925926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42014.838240740741</v>
      </c>
      <c r="T2388" s="9">
        <f t="shared" si="227"/>
        <v>41954.838240740741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42573.626620370371</v>
      </c>
      <c r="T2389" s="9">
        <f t="shared" si="227"/>
        <v>42528.626620370371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42019.811805555553</v>
      </c>
      <c r="T2390" s="9">
        <f t="shared" si="227"/>
        <v>41989.853692129633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42210.915972222225</v>
      </c>
      <c r="T2391" s="9">
        <f t="shared" si="227"/>
        <v>42179.653379629628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42008.262314814812</v>
      </c>
      <c r="T2392" s="9">
        <f t="shared" si="227"/>
        <v>41968.262314814812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42094.752824074079</v>
      </c>
      <c r="T2393" s="9">
        <f t="shared" si="227"/>
        <v>42064.794490740736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42306.120636574073</v>
      </c>
      <c r="T2394" s="9">
        <f t="shared" si="227"/>
        <v>42276.120636574073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42224.648344907408</v>
      </c>
      <c r="T2395" s="9">
        <f t="shared" si="227"/>
        <v>42194.648344907408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42061.362187499995</v>
      </c>
      <c r="T2396" s="9">
        <f t="shared" si="227"/>
        <v>42031.362187499995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42745.372916666667</v>
      </c>
      <c r="T2397" s="9">
        <f t="shared" si="227"/>
        <v>42717.121377314819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42292.849050925928</v>
      </c>
      <c r="T2398" s="9">
        <f t="shared" si="227"/>
        <v>42262.849050925928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42006.88490740741</v>
      </c>
      <c r="T2399" s="9">
        <f t="shared" si="227"/>
        <v>41976.88490740741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42187.916481481487</v>
      </c>
      <c r="T2400" s="9">
        <f t="shared" si="227"/>
        <v>42157.916481481487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41991.853078703702</v>
      </c>
      <c r="T2401" s="9">
        <f t="shared" si="227"/>
        <v>41956.853078703702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42474.268101851849</v>
      </c>
      <c r="T2402" s="9">
        <f t="shared" si="227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42434.822870370372</v>
      </c>
      <c r="T2403" s="9">
        <f t="shared" si="227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42137.679756944446</v>
      </c>
      <c r="T2404" s="9">
        <f t="shared" si="227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42459.840949074074</v>
      </c>
      <c r="T2405" s="9">
        <f t="shared" si="227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42372.03943287037</v>
      </c>
      <c r="T2406" s="9">
        <f t="shared" si="227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42616.585358796292</v>
      </c>
      <c r="T2407" s="9">
        <f t="shared" si="227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42023.110995370371</v>
      </c>
      <c r="T2408" s="9">
        <f t="shared" si="227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42105.25</v>
      </c>
      <c r="T2409" s="9">
        <f t="shared" si="227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41949.182372685187</v>
      </c>
      <c r="T2410" s="9">
        <f t="shared" si="227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42234.875868055555</v>
      </c>
      <c r="T2411" s="9">
        <f t="shared" si="227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42254.408275462964</v>
      </c>
      <c r="T2412" s="9">
        <f t="shared" si="227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42241.732430555552</v>
      </c>
      <c r="T2413" s="9">
        <f t="shared" si="227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42700.778622685189</v>
      </c>
      <c r="T2414" s="9">
        <f t="shared" si="227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41790.979166666664</v>
      </c>
      <c r="T2415" s="9">
        <f t="shared" si="227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42238.165972222225</v>
      </c>
      <c r="T2416" s="9">
        <f t="shared" si="227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42566.862800925926</v>
      </c>
      <c r="T2417" s="9">
        <f t="shared" si="227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42077.625</v>
      </c>
      <c r="T2418" s="9">
        <f t="shared" si="227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41861.884108796294</v>
      </c>
      <c r="T2419" s="9">
        <f t="shared" si="227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42087.815324074079</v>
      </c>
      <c r="T2420" s="9">
        <f t="shared" si="227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42053.738298611104</v>
      </c>
      <c r="T2421" s="9">
        <f t="shared" si="227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41953.070543981477</v>
      </c>
      <c r="T2422" s="9">
        <f t="shared" si="227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42056.687453703707</v>
      </c>
      <c r="T2423" s="9">
        <f t="shared" si="227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42074.683287037042</v>
      </c>
      <c r="T2424" s="9">
        <f t="shared" si="227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42004.704745370371</v>
      </c>
      <c r="T2425" s="9">
        <f t="shared" si="227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41939.892453703702</v>
      </c>
      <c r="T2426" s="9">
        <f t="shared" si="227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42517.919444444444</v>
      </c>
      <c r="T2427" s="9">
        <f t="shared" si="227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42224.170046296291</v>
      </c>
      <c r="T2428" s="9">
        <f t="shared" si="227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42452.277002314819</v>
      </c>
      <c r="T2429" s="9">
        <f t="shared" si="227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42075.742488425924</v>
      </c>
      <c r="T2430" s="9">
        <f t="shared" si="227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42771.697222222225</v>
      </c>
      <c r="T2431" s="9">
        <f t="shared" si="227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42412.130833333329</v>
      </c>
      <c r="T2432" s="9">
        <f t="shared" si="227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42549.099687499998</v>
      </c>
      <c r="T2433" s="9">
        <f t="shared" si="227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42071.218715277777</v>
      </c>
      <c r="T2434" s="9">
        <f t="shared" si="227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 LEN(N2435)-SEARCH("/",N2435,1))</f>
        <v>food trucks</v>
      </c>
      <c r="S2435" s="9">
        <f t="shared" ref="S2435:S2498" si="232">(((I2435/60)/60)/24)+DATE(1970,1,1)</f>
        <v>42427.89980324074</v>
      </c>
      <c r="T2435" s="9">
        <f t="shared" ref="T2435:T2498" si="233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42220.18604166666</v>
      </c>
      <c r="T2436" s="9">
        <f t="shared" si="233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42282.277615740735</v>
      </c>
      <c r="T2437" s="9">
        <f t="shared" si="233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42398.615393518514</v>
      </c>
      <c r="T2438" s="9">
        <f t="shared" si="233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42080.75</v>
      </c>
      <c r="T2439" s="9">
        <f t="shared" si="233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42345.956736111111</v>
      </c>
      <c r="T2440" s="9">
        <f t="shared" si="233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42295.818622685183</v>
      </c>
      <c r="T2441" s="9">
        <f t="shared" si="233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42413.899456018517</v>
      </c>
      <c r="T2442" s="9">
        <f t="shared" si="233"/>
        <v>42383.899456018517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42208.207638888889</v>
      </c>
      <c r="T2443" s="9">
        <f t="shared" si="233"/>
        <v>42187.125625000001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42082.625324074077</v>
      </c>
      <c r="T2444" s="9">
        <f t="shared" si="233"/>
        <v>42052.666990740734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41866.625254629631</v>
      </c>
      <c r="T2445" s="9">
        <f t="shared" si="233"/>
        <v>41836.625254629631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42515.754525462966</v>
      </c>
      <c r="T2446" s="9">
        <f t="shared" si="233"/>
        <v>42485.754525462966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42273.190057870372</v>
      </c>
      <c r="T2447" s="9">
        <f t="shared" si="233"/>
        <v>42243.190057870372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42700.64434027778</v>
      </c>
      <c r="T2448" s="9">
        <f t="shared" si="233"/>
        <v>42670.602673611109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42686.166666666672</v>
      </c>
      <c r="T2449" s="9">
        <f t="shared" si="233"/>
        <v>42654.469826388886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42613.233333333337</v>
      </c>
      <c r="T2450" s="9">
        <f t="shared" si="233"/>
        <v>42607.316122685181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41973.184201388889</v>
      </c>
      <c r="T2451" s="9">
        <f t="shared" si="233"/>
        <v>41943.142534722225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41940.132638888892</v>
      </c>
      <c r="T2452" s="9">
        <f t="shared" si="233"/>
        <v>41902.07240740741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42799.908449074079</v>
      </c>
      <c r="T2453" s="9">
        <f t="shared" si="233"/>
        <v>42779.908449074079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42367.958333333328</v>
      </c>
      <c r="T2454" s="9">
        <f t="shared" si="233"/>
        <v>42338.84375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42768.692233796297</v>
      </c>
      <c r="T2455" s="9">
        <f t="shared" si="233"/>
        <v>42738.692233796297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42805.201481481476</v>
      </c>
      <c r="T2456" s="9">
        <f t="shared" si="233"/>
        <v>42770.201481481476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42480.781828703708</v>
      </c>
      <c r="T2457" s="9">
        <f t="shared" si="233"/>
        <v>42452.781828703708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42791.961099537039</v>
      </c>
      <c r="T2458" s="9">
        <f t="shared" si="233"/>
        <v>42761.961099537039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42453.560833333337</v>
      </c>
      <c r="T2459" s="9">
        <f t="shared" si="233"/>
        <v>42423.602500000001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42530.791666666672</v>
      </c>
      <c r="T2460" s="9">
        <f t="shared" si="233"/>
        <v>42495.871736111112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42452.595891203702</v>
      </c>
      <c r="T2461" s="9">
        <f t="shared" si="233"/>
        <v>42407.637557870374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42738.178472222222</v>
      </c>
      <c r="T2462" s="9">
        <f t="shared" si="233"/>
        <v>42704.187118055561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40817.125</v>
      </c>
      <c r="T2463" s="9">
        <f t="shared" si="233"/>
        <v>40784.012696759259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41109.186296296299</v>
      </c>
      <c r="T2464" s="9">
        <f t="shared" si="233"/>
        <v>41089.186296296299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41380.791666666664</v>
      </c>
      <c r="T2465" s="9">
        <f t="shared" si="233"/>
        <v>41341.111400462964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42277.811805555553</v>
      </c>
      <c r="T2466" s="9">
        <f t="shared" si="233"/>
        <v>42248.90042824074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41175.719305555554</v>
      </c>
      <c r="T2467" s="9">
        <f t="shared" si="233"/>
        <v>41145.719305555554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41403.102465277778</v>
      </c>
      <c r="T2468" s="9">
        <f t="shared" si="233"/>
        <v>41373.102465277778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41039.708333333336</v>
      </c>
      <c r="T2469" s="9">
        <f t="shared" si="233"/>
        <v>41025.874201388891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41210.208333333336</v>
      </c>
      <c r="T2470" s="9">
        <f t="shared" si="233"/>
        <v>41174.154178240737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40582.429733796293</v>
      </c>
      <c r="T2471" s="9">
        <f t="shared" si="233"/>
        <v>40557.429733796293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41053.07471064815</v>
      </c>
      <c r="T2472" s="9">
        <f t="shared" si="233"/>
        <v>41023.07471064815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40933.992962962962</v>
      </c>
      <c r="T2473" s="9">
        <f t="shared" si="233"/>
        <v>40893.992962962962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40425.043749999997</v>
      </c>
      <c r="T2474" s="9">
        <f t="shared" si="233"/>
        <v>40354.11550925926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41223.790150462963</v>
      </c>
      <c r="T2475" s="9">
        <f t="shared" si="233"/>
        <v>41193.748483796298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40462.011296296296</v>
      </c>
      <c r="T2476" s="9">
        <f t="shared" si="233"/>
        <v>40417.011296296296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40369.916666666664</v>
      </c>
      <c r="T2477" s="9">
        <f t="shared" si="233"/>
        <v>40310.287673611114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41946.370023148149</v>
      </c>
      <c r="T2478" s="9">
        <f t="shared" si="233"/>
        <v>41913.328356481477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41133.691493055558</v>
      </c>
      <c r="T2479" s="9">
        <f t="shared" si="233"/>
        <v>41088.691493055558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41287.950381944444</v>
      </c>
      <c r="T2480" s="9">
        <f t="shared" si="233"/>
        <v>41257.950381944444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41118.083333333336</v>
      </c>
      <c r="T2481" s="9">
        <f t="shared" si="233"/>
        <v>41107.726782407408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42287.936157407406</v>
      </c>
      <c r="T2482" s="9">
        <f t="shared" si="233"/>
        <v>42227.936157407406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41029.645925925928</v>
      </c>
      <c r="T2483" s="9">
        <f t="shared" si="233"/>
        <v>40999.645925925928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40756.782210648147</v>
      </c>
      <c r="T2484" s="9">
        <f t="shared" si="233"/>
        <v>40711.782210648147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41030.708368055559</v>
      </c>
      <c r="T2485" s="9">
        <f t="shared" si="233"/>
        <v>40970.750034722223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40801.916701388887</v>
      </c>
      <c r="T2486" s="9">
        <f t="shared" si="233"/>
        <v>40771.916701388887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40828.998599537037</v>
      </c>
      <c r="T2487" s="9">
        <f t="shared" si="233"/>
        <v>40793.998599537037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41021.708055555559</v>
      </c>
      <c r="T2488" s="9">
        <f t="shared" si="233"/>
        <v>40991.708055555559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41056.083298611113</v>
      </c>
      <c r="T2489" s="9">
        <f t="shared" si="233"/>
        <v>41026.083298611113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40863.674861111111</v>
      </c>
      <c r="T2490" s="9">
        <f t="shared" si="233"/>
        <v>40833.633194444446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41403.690266203703</v>
      </c>
      <c r="T2491" s="9">
        <f t="shared" si="233"/>
        <v>41373.690266203703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41083.227731481478</v>
      </c>
      <c r="T2492" s="9">
        <f t="shared" si="233"/>
        <v>41023.227731481478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40559.07708333333</v>
      </c>
      <c r="T2493" s="9">
        <f t="shared" si="233"/>
        <v>40542.839282407411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41076.415972222225</v>
      </c>
      <c r="T2494" s="9">
        <f t="shared" si="233"/>
        <v>41024.985972222225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41393.168287037035</v>
      </c>
      <c r="T2495" s="9">
        <f t="shared" si="233"/>
        <v>41348.168287037035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41052.645185185182</v>
      </c>
      <c r="T2496" s="9">
        <f t="shared" si="233"/>
        <v>41022.645185185182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41066.946469907409</v>
      </c>
      <c r="T2497" s="9">
        <f t="shared" si="233"/>
        <v>41036.946469907409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41362.954768518517</v>
      </c>
      <c r="T2498" s="9">
        <f t="shared" si="233"/>
        <v>41327.996435185189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 LEN(N2499)-SEARCH("/",N2499,1))</f>
        <v>indie rock</v>
      </c>
      <c r="S2499" s="9">
        <f t="shared" ref="S2499:S2562" si="238">(((I2499/60)/60)/24)+DATE(1970,1,1)</f>
        <v>40760.878912037035</v>
      </c>
      <c r="T2499" s="9">
        <f t="shared" ref="T2499:T2562" si="239">(((J2499/60)/60)/24)+DATE(1970,1,1)</f>
        <v>40730.878912037035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42031.967442129629</v>
      </c>
      <c r="T2500" s="9">
        <f t="shared" si="239"/>
        <v>42017.967442129629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41274.75</v>
      </c>
      <c r="T2501" s="9">
        <f t="shared" si="239"/>
        <v>41226.648576388885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41083.772858796299</v>
      </c>
      <c r="T2502" s="9">
        <f t="shared" si="23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42274.776666666665</v>
      </c>
      <c r="T2503" s="9">
        <f t="shared" si="23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41903.825439814813</v>
      </c>
      <c r="T2504" s="9">
        <f t="shared" si="23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42528.879166666666</v>
      </c>
      <c r="T2505" s="9">
        <f t="shared" si="23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41958.057106481487</v>
      </c>
      <c r="T2506" s="9">
        <f t="shared" si="23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42077.014074074075</v>
      </c>
      <c r="T2507" s="9">
        <f t="shared" si="23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42280.875</v>
      </c>
      <c r="T2508" s="9">
        <f t="shared" si="23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42135.072962962964</v>
      </c>
      <c r="T2509" s="9">
        <f t="shared" si="23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41865.951782407406</v>
      </c>
      <c r="T2510" s="9">
        <f t="shared" si="23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42114.767928240741</v>
      </c>
      <c r="T2511" s="9">
        <f t="shared" si="23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42138.997361111105</v>
      </c>
      <c r="T2512" s="9">
        <f t="shared" si="23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42401.446909722217</v>
      </c>
      <c r="T2513" s="9">
        <f t="shared" si="23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41986.876863425925</v>
      </c>
      <c r="T2514" s="9">
        <f t="shared" si="23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42792.00681712963</v>
      </c>
      <c r="T2515" s="9">
        <f t="shared" si="23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41871.389780092592</v>
      </c>
      <c r="T2516" s="9">
        <f t="shared" si="23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42057.839733796296</v>
      </c>
      <c r="T2517" s="9">
        <f t="shared" si="239"/>
        <v>42027.839733796296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41972.6950462963</v>
      </c>
      <c r="T2518" s="9">
        <f t="shared" si="23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42082.760763888888</v>
      </c>
      <c r="T2519" s="9">
        <f t="shared" si="23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41956.722546296296</v>
      </c>
      <c r="T2520" s="9">
        <f t="shared" si="23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41839.155138888891</v>
      </c>
      <c r="T2521" s="9">
        <f t="shared" si="23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42658.806249999994</v>
      </c>
      <c r="T2522" s="9">
        <f t="shared" si="239"/>
        <v>42612.600520833337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42290.967835648145</v>
      </c>
      <c r="T2523" s="9">
        <f t="shared" si="239"/>
        <v>42269.967835648145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42482.619444444441</v>
      </c>
      <c r="T2524" s="9">
        <f t="shared" si="239"/>
        <v>42460.573611111111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41961.017268518524</v>
      </c>
      <c r="T2525" s="9">
        <f t="shared" si="239"/>
        <v>41930.975601851853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41994.1875</v>
      </c>
      <c r="T2526" s="9">
        <f t="shared" si="239"/>
        <v>41961.807372685187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41088.844571759262</v>
      </c>
      <c r="T2527" s="9">
        <f t="shared" si="239"/>
        <v>41058.844571759262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41981.207638888889</v>
      </c>
      <c r="T2528" s="9">
        <f t="shared" si="239"/>
        <v>41953.091134259259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41565.165972222225</v>
      </c>
      <c r="T2529" s="9">
        <f t="shared" si="239"/>
        <v>41546.75105324074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42236.458333333328</v>
      </c>
      <c r="T2530" s="9">
        <f t="shared" si="239"/>
        <v>42217.834525462968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40993.0390625</v>
      </c>
      <c r="T2531" s="9">
        <f t="shared" si="239"/>
        <v>40948.080729166664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42114.201388888891</v>
      </c>
      <c r="T2532" s="9">
        <f t="shared" si="239"/>
        <v>42081.864641203705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42231.165972222225</v>
      </c>
      <c r="T2533" s="9">
        <f t="shared" si="239"/>
        <v>42208.680023148147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41137.849143518521</v>
      </c>
      <c r="T2534" s="9">
        <f t="shared" si="239"/>
        <v>41107.849143518521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41334.750787037039</v>
      </c>
      <c r="T2535" s="9">
        <f t="shared" si="239"/>
        <v>41304.751284722224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40179.25</v>
      </c>
      <c r="T2536" s="9">
        <f t="shared" si="239"/>
        <v>40127.700370370374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41974.832696759258</v>
      </c>
      <c r="T2537" s="9">
        <f t="shared" si="239"/>
        <v>41943.791030092594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41485.106087962966</v>
      </c>
      <c r="T2538" s="9">
        <f t="shared" si="239"/>
        <v>41464.106087962966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40756.648784722223</v>
      </c>
      <c r="T2539" s="9">
        <f t="shared" si="239"/>
        <v>40696.648784722223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41329.207638888889</v>
      </c>
      <c r="T2540" s="9">
        <f t="shared" si="239"/>
        <v>41298.509965277779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42037.902222222227</v>
      </c>
      <c r="T2541" s="9">
        <f t="shared" si="239"/>
        <v>41977.902222222227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40845.675011574072</v>
      </c>
      <c r="T2542" s="9">
        <f t="shared" si="239"/>
        <v>40785.675011574072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41543.449282407404</v>
      </c>
      <c r="T2543" s="9">
        <f t="shared" si="239"/>
        <v>41483.449282407404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41548.165972222225</v>
      </c>
      <c r="T2544" s="9">
        <f t="shared" si="239"/>
        <v>41509.426585648151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40545.125</v>
      </c>
      <c r="T2545" s="9">
        <f t="shared" si="239"/>
        <v>40514.107615740737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41098.520474537036</v>
      </c>
      <c r="T2546" s="9">
        <f t="shared" si="239"/>
        <v>41068.520474537036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42062.020833333328</v>
      </c>
      <c r="T2547" s="9">
        <f t="shared" si="239"/>
        <v>42027.13817129629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41552.208333333336</v>
      </c>
      <c r="T2548" s="9">
        <f t="shared" si="239"/>
        <v>41524.858553240738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41003.731516203705</v>
      </c>
      <c r="T2549" s="9">
        <f t="shared" si="239"/>
        <v>40973.773182870369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42643.185416666667</v>
      </c>
      <c r="T2550" s="9">
        <f t="shared" si="239"/>
        <v>42618.625428240746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41425.708333333336</v>
      </c>
      <c r="T2551" s="9">
        <f t="shared" si="239"/>
        <v>41390.757754629631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42285.165972222225</v>
      </c>
      <c r="T2552" s="9">
        <f t="shared" si="239"/>
        <v>42228.634328703702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40989.866666666669</v>
      </c>
      <c r="T2553" s="9">
        <f t="shared" si="239"/>
        <v>40961.252141203702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42799.809965277775</v>
      </c>
      <c r="T2554" s="9">
        <f t="shared" si="239"/>
        <v>42769.809965277775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41173.199155092596</v>
      </c>
      <c r="T2555" s="9">
        <f t="shared" si="239"/>
        <v>41113.199155092596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42156.165972222225</v>
      </c>
      <c r="T2556" s="9">
        <f t="shared" si="239"/>
        <v>42125.078275462962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41057.655011574076</v>
      </c>
      <c r="T2557" s="9">
        <f t="shared" si="239"/>
        <v>41026.655011574076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41267.991400462961</v>
      </c>
      <c r="T2558" s="9">
        <f t="shared" si="239"/>
        <v>41222.991400462961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41774.745208333334</v>
      </c>
      <c r="T2559" s="9">
        <f t="shared" si="239"/>
        <v>41744.745208333334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42125.582638888889</v>
      </c>
      <c r="T2560" s="9">
        <f t="shared" si="239"/>
        <v>42093.860023148154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40862.817361111112</v>
      </c>
      <c r="T2561" s="9">
        <f t="shared" si="239"/>
        <v>40829.873657407406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42069.951087962967</v>
      </c>
      <c r="T2562" s="9">
        <f t="shared" si="239"/>
        <v>42039.951087962967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 LEN(N2563)-SEARCH("/",N2563,1))</f>
        <v>food trucks</v>
      </c>
      <c r="S2563" s="9">
        <f t="shared" ref="S2563:S2626" si="244">(((I2563/60)/60)/24)+DATE(1970,1,1)</f>
        <v>42290.528807870374</v>
      </c>
      <c r="T2563" s="9">
        <f t="shared" ref="T2563:T2626" si="245">(((J2563/60)/60)/24)+DATE(1970,1,1)</f>
        <v>42260.528807870374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42654.524756944447</v>
      </c>
      <c r="T2564" s="9">
        <f t="shared" si="245"/>
        <v>42594.524756944447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42215.139479166668</v>
      </c>
      <c r="T2565" s="9">
        <f t="shared" si="245"/>
        <v>42155.139479166668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41852.040497685186</v>
      </c>
      <c r="T2566" s="9">
        <f t="shared" si="245"/>
        <v>41822.040497685186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42499.868055555555</v>
      </c>
      <c r="T2567" s="9">
        <f t="shared" si="245"/>
        <v>42440.650335648148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41872.980879629627</v>
      </c>
      <c r="T2568" s="9">
        <f t="shared" si="245"/>
        <v>41842.980879629627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42117.878912037035</v>
      </c>
      <c r="T2569" s="9">
        <f t="shared" si="245"/>
        <v>42087.878912037035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42614.666597222225</v>
      </c>
      <c r="T2570" s="9">
        <f t="shared" si="245"/>
        <v>42584.666597222225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42264.105462962965</v>
      </c>
      <c r="T2571" s="9">
        <f t="shared" si="245"/>
        <v>42234.105462962965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42774.903182870374</v>
      </c>
      <c r="T2572" s="9">
        <f t="shared" si="245"/>
        <v>42744.903182870374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42509.341678240744</v>
      </c>
      <c r="T2573" s="9">
        <f t="shared" si="245"/>
        <v>42449.341678240744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42107.119409722218</v>
      </c>
      <c r="T2574" s="9">
        <f t="shared" si="245"/>
        <v>42077.119409722218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41874.592002314814</v>
      </c>
      <c r="T2575" s="9">
        <f t="shared" si="245"/>
        <v>41829.592002314814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42508.825752314813</v>
      </c>
      <c r="T2576" s="9">
        <f t="shared" si="245"/>
        <v>42487.825752314813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42016.108726851846</v>
      </c>
      <c r="T2577" s="9">
        <f t="shared" si="245"/>
        <v>41986.108726851846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42104.968136574069</v>
      </c>
      <c r="T2578" s="9">
        <f t="shared" si="245"/>
        <v>42060.00980324074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41855.820567129631</v>
      </c>
      <c r="T2579" s="9">
        <f t="shared" si="245"/>
        <v>41830.820567129631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42286.708333333328</v>
      </c>
      <c r="T2580" s="9">
        <f t="shared" si="245"/>
        <v>42238.022905092599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41897.829895833333</v>
      </c>
      <c r="T2581" s="9">
        <f t="shared" si="245"/>
        <v>41837.829895833333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42140.125</v>
      </c>
      <c r="T2582" s="9">
        <f t="shared" si="245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42324.670115740737</v>
      </c>
      <c r="T2583" s="9">
        <f t="shared" si="245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42672.988819444443</v>
      </c>
      <c r="T2584" s="9">
        <f t="shared" si="245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42079.727777777778</v>
      </c>
      <c r="T2585" s="9">
        <f t="shared" si="245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42170.173252314817</v>
      </c>
      <c r="T2586" s="9">
        <f t="shared" si="245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41825.963333333333</v>
      </c>
      <c r="T2587" s="9">
        <f t="shared" si="245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42363.330277777779</v>
      </c>
      <c r="T2588" s="9">
        <f t="shared" si="245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42368.675381944442</v>
      </c>
      <c r="T2589" s="9">
        <f t="shared" si="245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42094.551388888889</v>
      </c>
      <c r="T2590" s="9">
        <f t="shared" si="245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42452.494525462964</v>
      </c>
      <c r="T2591" s="9">
        <f t="shared" si="245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42395.589085648149</v>
      </c>
      <c r="T2592" s="9">
        <f t="shared" si="245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42442.864861111113</v>
      </c>
      <c r="T2593" s="9">
        <f t="shared" si="245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41917.801168981481</v>
      </c>
      <c r="T2594" s="9">
        <f t="shared" si="245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42119.84520833334</v>
      </c>
      <c r="T2595" s="9">
        <f t="shared" si="245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41858.967916666668</v>
      </c>
      <c r="T2596" s="9">
        <f t="shared" si="245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42790.244212962964</v>
      </c>
      <c r="T2597" s="9">
        <f t="shared" si="245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41858.664456018516</v>
      </c>
      <c r="T2598" s="9">
        <f t="shared" si="245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42540.341631944444</v>
      </c>
      <c r="T2599" s="9">
        <f t="shared" si="245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42270.840289351851</v>
      </c>
      <c r="T2600" s="9">
        <f t="shared" si="245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41854.754016203704</v>
      </c>
      <c r="T2601" s="9">
        <f t="shared" si="245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42454.858796296292</v>
      </c>
      <c r="T2602" s="9">
        <f t="shared" si="245"/>
        <v>42394.900462962964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41165.165972222225</v>
      </c>
      <c r="T2603" s="9">
        <f t="shared" si="245"/>
        <v>41150.902187499996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41955.888888888891</v>
      </c>
      <c r="T2604" s="9">
        <f t="shared" si="245"/>
        <v>41915.747314814813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41631.912662037037</v>
      </c>
      <c r="T2605" s="9">
        <f t="shared" si="245"/>
        <v>41617.912662037037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41028.051192129627</v>
      </c>
      <c r="T2606" s="9">
        <f t="shared" si="245"/>
        <v>40998.051192129627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42538.541550925926</v>
      </c>
      <c r="T2607" s="9">
        <f t="shared" si="245"/>
        <v>42508.541550925926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41758.712754629632</v>
      </c>
      <c r="T2608" s="9">
        <f t="shared" si="245"/>
        <v>41726.712754629632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42228.083333333328</v>
      </c>
      <c r="T2609" s="9">
        <f t="shared" si="245"/>
        <v>42184.874675925923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42809</v>
      </c>
      <c r="T2610" s="9">
        <f t="shared" si="245"/>
        <v>42767.801712962959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41105.237858796296</v>
      </c>
      <c r="T2611" s="9">
        <f t="shared" si="245"/>
        <v>41075.237858796296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42604.290972222225</v>
      </c>
      <c r="T2612" s="9">
        <f t="shared" si="245"/>
        <v>42564.881076388891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42737.957638888889</v>
      </c>
      <c r="T2613" s="9">
        <f t="shared" si="245"/>
        <v>42704.335810185185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42013.143171296295</v>
      </c>
      <c r="T2614" s="9">
        <f t="shared" si="245"/>
        <v>41982.143171296295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41173.81821759259</v>
      </c>
      <c r="T2615" s="9">
        <f t="shared" si="245"/>
        <v>41143.81821759259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41759.208333333336</v>
      </c>
      <c r="T2616" s="9">
        <f t="shared" si="245"/>
        <v>41730.708472222221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42490.5</v>
      </c>
      <c r="T2617" s="9">
        <f t="shared" si="245"/>
        <v>42453.49726851852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42241.99454861111</v>
      </c>
      <c r="T2618" s="9">
        <f t="shared" si="245"/>
        <v>42211.99454861111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41932.874432870369</v>
      </c>
      <c r="T2619" s="9">
        <f t="shared" si="245"/>
        <v>41902.874432870369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42339.834039351852</v>
      </c>
      <c r="T2620" s="9">
        <f t="shared" si="245"/>
        <v>42279.792372685188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42300.458333333328</v>
      </c>
      <c r="T2621" s="9">
        <f t="shared" si="245"/>
        <v>42273.884305555555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42288.041666666672</v>
      </c>
      <c r="T2622" s="9">
        <f t="shared" si="245"/>
        <v>42251.16715277778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42145.74754629629</v>
      </c>
      <c r="T2623" s="9">
        <f t="shared" si="245"/>
        <v>42115.74754629629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42734.74324074074</v>
      </c>
      <c r="T2624" s="9">
        <f t="shared" si="245"/>
        <v>42689.74324074074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42706.256550925929</v>
      </c>
      <c r="T2625" s="9">
        <f t="shared" si="245"/>
        <v>42692.256550925929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41165.42155092593</v>
      </c>
      <c r="T2626" s="9">
        <f t="shared" si="245"/>
        <v>41144.42155092593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 LEN(N2627)-SEARCH("/",N2627,1))</f>
        <v>space exploration</v>
      </c>
      <c r="S2627" s="9">
        <f t="shared" ref="S2627:S2690" si="250">(((I2627/60)/60)/24)+DATE(1970,1,1)</f>
        <v>42683.851944444439</v>
      </c>
      <c r="T2627" s="9">
        <f t="shared" ref="T2627:T2690" si="251">(((J2627/60)/60)/24)+DATE(1970,1,1)</f>
        <v>42658.810277777782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42158.628113425926</v>
      </c>
      <c r="T2628" s="9">
        <f t="shared" si="251"/>
        <v>42128.628113425926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42334.871076388896</v>
      </c>
      <c r="T2629" s="9">
        <f t="shared" si="251"/>
        <v>42304.829409722224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41973.966053240743</v>
      </c>
      <c r="T2630" s="9">
        <f t="shared" si="251"/>
        <v>41953.966053240743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42138.538449074069</v>
      </c>
      <c r="T2631" s="9">
        <f t="shared" si="251"/>
        <v>42108.538449074069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42551.416666666672</v>
      </c>
      <c r="T2632" s="9">
        <f t="shared" si="251"/>
        <v>42524.105462962965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42246.169293981482</v>
      </c>
      <c r="T2633" s="9">
        <f t="shared" si="251"/>
        <v>42218.169293981482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42519.061793981484</v>
      </c>
      <c r="T2634" s="9">
        <f t="shared" si="251"/>
        <v>42494.061793981484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41697.958333333336</v>
      </c>
      <c r="T2635" s="9">
        <f t="shared" si="251"/>
        <v>41667.823287037041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42642.656493055561</v>
      </c>
      <c r="T2636" s="9">
        <f t="shared" si="251"/>
        <v>42612.656493055561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42072.909270833334</v>
      </c>
      <c r="T2637" s="9">
        <f t="shared" si="251"/>
        <v>42037.950937500005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42659.041666666672</v>
      </c>
      <c r="T2638" s="9">
        <f t="shared" si="251"/>
        <v>42636.614745370374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42655.549479166672</v>
      </c>
      <c r="T2639" s="9">
        <f t="shared" si="251"/>
        <v>42639.549479166672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42019.913136574076</v>
      </c>
      <c r="T2640" s="9">
        <f t="shared" si="251"/>
        <v>41989.913136574076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42054.86513888889</v>
      </c>
      <c r="T2641" s="9">
        <f t="shared" si="251"/>
        <v>42024.86513888889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42163.160578703704</v>
      </c>
      <c r="T2642" s="9">
        <f t="shared" si="251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41897.839583333334</v>
      </c>
      <c r="T2643" s="9">
        <f t="shared" si="251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42566.289583333331</v>
      </c>
      <c r="T2644" s="9">
        <f t="shared" si="251"/>
        <v>42536.246620370366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42725.332638888889</v>
      </c>
      <c r="T2645" s="9">
        <f t="shared" si="251"/>
        <v>42689.582349537035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42804.792071759264</v>
      </c>
      <c r="T2646" s="9">
        <f t="shared" si="251"/>
        <v>42774.792071759264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41951.884293981479</v>
      </c>
      <c r="T2647" s="9">
        <f t="shared" si="251"/>
        <v>41921.842627314814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42256.313298611116</v>
      </c>
      <c r="T2648" s="9">
        <f t="shared" si="251"/>
        <v>42226.313298611116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42230.261793981481</v>
      </c>
      <c r="T2649" s="9">
        <f t="shared" si="251"/>
        <v>42200.261793981481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42438.714814814812</v>
      </c>
      <c r="T2650" s="9">
        <f t="shared" si="251"/>
        <v>42408.714814814812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42401.99700231482</v>
      </c>
      <c r="T2651" s="9">
        <f t="shared" si="251"/>
        <v>42341.99700231482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42725.624340277776</v>
      </c>
      <c r="T2652" s="9">
        <f t="shared" si="251"/>
        <v>42695.624340277776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42355.805659722217</v>
      </c>
      <c r="T2653" s="9">
        <f t="shared" si="251"/>
        <v>42327.805659722217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41983.158854166672</v>
      </c>
      <c r="T2654" s="9">
        <f t="shared" si="251"/>
        <v>41953.158854166672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41803.166666666664</v>
      </c>
      <c r="T2655" s="9">
        <f t="shared" si="251"/>
        <v>41771.651932870373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42115.559328703705</v>
      </c>
      <c r="T2656" s="9">
        <f t="shared" si="251"/>
        <v>42055.600995370376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42409.833333333328</v>
      </c>
      <c r="T2657" s="9">
        <f t="shared" si="251"/>
        <v>42381.866284722222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42806.791666666672</v>
      </c>
      <c r="T2658" s="9">
        <f t="shared" si="251"/>
        <v>42767.688518518517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42585.0625</v>
      </c>
      <c r="T2659" s="9">
        <f t="shared" si="251"/>
        <v>42551.928854166668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42581.884189814817</v>
      </c>
      <c r="T2660" s="9">
        <f t="shared" si="251"/>
        <v>42551.884189814817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42112.069560185191</v>
      </c>
      <c r="T2661" s="9">
        <f t="shared" si="251"/>
        <v>42082.069560185191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42332.754837962959</v>
      </c>
      <c r="T2662" s="9">
        <f t="shared" si="251"/>
        <v>42272.713171296295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41572.958449074074</v>
      </c>
      <c r="T2663" s="9">
        <f t="shared" si="251"/>
        <v>41542.958449074074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42237.746678240743</v>
      </c>
      <c r="T2664" s="9">
        <f t="shared" si="251"/>
        <v>42207.746678240743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42251.625</v>
      </c>
      <c r="T2665" s="9">
        <f t="shared" si="251"/>
        <v>42222.622766203705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42347.290972222225</v>
      </c>
      <c r="T2666" s="9">
        <f t="shared" si="251"/>
        <v>42313.02542824074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42128.895532407405</v>
      </c>
      <c r="T2667" s="9">
        <f t="shared" si="251"/>
        <v>42083.895532407405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42272.875</v>
      </c>
      <c r="T2668" s="9">
        <f t="shared" si="251"/>
        <v>42235.764340277776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42410.926111111112</v>
      </c>
      <c r="T2669" s="9">
        <f t="shared" si="251"/>
        <v>42380.926111111112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42317.60555555555</v>
      </c>
      <c r="T2670" s="9">
        <f t="shared" si="251"/>
        <v>42275.588715277772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42379.035833333335</v>
      </c>
      <c r="T2671" s="9">
        <f t="shared" si="251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41849.020601851851</v>
      </c>
      <c r="T2672" s="9">
        <f t="shared" si="251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41992.818055555559</v>
      </c>
      <c r="T2673" s="9">
        <f t="shared" si="251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42366.25</v>
      </c>
      <c r="T2674" s="9">
        <f t="shared" si="251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41941.947916666664</v>
      </c>
      <c r="T2675" s="9">
        <f t="shared" si="251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42556.207638888889</v>
      </c>
      <c r="T2676" s="9">
        <f t="shared" si="251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41953.899178240739</v>
      </c>
      <c r="T2677" s="9">
        <f t="shared" si="251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42512.624699074076</v>
      </c>
      <c r="T2678" s="9">
        <f t="shared" si="251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41823.029432870368</v>
      </c>
      <c r="T2679" s="9">
        <f t="shared" si="251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42271.798206018517</v>
      </c>
      <c r="T2680" s="9">
        <f t="shared" si="251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42063.001087962963</v>
      </c>
      <c r="T2681" s="9">
        <f t="shared" si="251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42466.170034722221</v>
      </c>
      <c r="T2682" s="9">
        <f t="shared" si="251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41830.895254629628</v>
      </c>
      <c r="T2683" s="9">
        <f t="shared" si="251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41965.249305555553</v>
      </c>
      <c r="T2684" s="9">
        <f t="shared" si="251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42064.75509259259</v>
      </c>
      <c r="T2685" s="9">
        <f t="shared" si="251"/>
        <v>42034.75509259259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41860.914641203701</v>
      </c>
      <c r="T2686" s="9">
        <f t="shared" si="251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42121.654282407413</v>
      </c>
      <c r="T2687" s="9">
        <f t="shared" si="251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41912.974803240737</v>
      </c>
      <c r="T2688" s="9">
        <f t="shared" si="251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42184.64025462963</v>
      </c>
      <c r="T2689" s="9">
        <f t="shared" si="251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42059.125</v>
      </c>
      <c r="T2690" s="9">
        <f t="shared" si="251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 LEN(N2691)-SEARCH("/",N2691,1))</f>
        <v>food trucks</v>
      </c>
      <c r="S2691" s="9">
        <f t="shared" ref="S2691:S2754" si="256">(((I2691/60)/60)/24)+DATE(1970,1,1)</f>
        <v>42581.961689814809</v>
      </c>
      <c r="T2691" s="9">
        <f t="shared" ref="T2691:T2754" si="257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42158.105046296296</v>
      </c>
      <c r="T2692" s="9">
        <f t="shared" si="257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42134.724039351851</v>
      </c>
      <c r="T2693" s="9">
        <f t="shared" si="257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42088.292361111111</v>
      </c>
      <c r="T2694" s="9">
        <f t="shared" si="257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41864.138495370367</v>
      </c>
      <c r="T2695" s="9">
        <f t="shared" si="257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41908.140497685185</v>
      </c>
      <c r="T2696" s="9">
        <f t="shared" si="257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42108.14025462963</v>
      </c>
      <c r="T2697" s="9">
        <f t="shared" si="257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41998.844444444447</v>
      </c>
      <c r="T2698" s="9">
        <f t="shared" si="257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42218.916666666672</v>
      </c>
      <c r="T2699" s="9">
        <f t="shared" si="257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41817.898240740738</v>
      </c>
      <c r="T2700" s="9">
        <f t="shared" si="257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41859.896562499998</v>
      </c>
      <c r="T2701" s="9">
        <f t="shared" si="257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41900.87467592593</v>
      </c>
      <c r="T2702" s="9">
        <f t="shared" si="257"/>
        <v>41870.87467592593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42832.733032407406</v>
      </c>
      <c r="T2703" s="9">
        <f t="shared" si="257"/>
        <v>42801.774699074071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42830.760150462964</v>
      </c>
      <c r="T2704" s="9">
        <f t="shared" si="257"/>
        <v>42800.801817129628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42816.648495370369</v>
      </c>
      <c r="T2705" s="9">
        <f t="shared" si="257"/>
        <v>42756.690162037034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42830.820763888885</v>
      </c>
      <c r="T2706" s="9">
        <f t="shared" si="257"/>
        <v>42787.862430555557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42818.874513888892</v>
      </c>
      <c r="T2707" s="9">
        <f t="shared" si="257"/>
        <v>42773.916180555556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41928.290972222225</v>
      </c>
      <c r="T2708" s="9">
        <f t="shared" si="257"/>
        <v>41899.294942129629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41421.290972222225</v>
      </c>
      <c r="T2709" s="9">
        <f t="shared" si="257"/>
        <v>41391.782905092594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42572.698217592595</v>
      </c>
      <c r="T2710" s="9">
        <f t="shared" si="257"/>
        <v>42512.698217592595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42647.165972222225</v>
      </c>
      <c r="T2711" s="9">
        <f t="shared" si="257"/>
        <v>42612.149780092594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41860.083333333336</v>
      </c>
      <c r="T2712" s="9">
        <f t="shared" si="257"/>
        <v>41828.229490740741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41810.917361111111</v>
      </c>
      <c r="T2713" s="9">
        <f t="shared" si="257"/>
        <v>41780.745254629634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41468.75</v>
      </c>
      <c r="T2714" s="9">
        <f t="shared" si="257"/>
        <v>41432.062037037038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42362.653749999998</v>
      </c>
      <c r="T2715" s="9">
        <f t="shared" si="257"/>
        <v>42322.653749999998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42657.958333333328</v>
      </c>
      <c r="T2716" s="9">
        <f t="shared" si="257"/>
        <v>42629.655046296291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42421.398472222223</v>
      </c>
      <c r="T2717" s="9">
        <f t="shared" si="257"/>
        <v>42387.398472222223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42285.333252314813</v>
      </c>
      <c r="T2718" s="9">
        <f t="shared" si="257"/>
        <v>42255.333252314813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41979.956585648149</v>
      </c>
      <c r="T2719" s="9">
        <f t="shared" si="257"/>
        <v>41934.914918981485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42493.958333333328</v>
      </c>
      <c r="T2720" s="9">
        <f t="shared" si="257"/>
        <v>42465.596585648149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42477.989513888882</v>
      </c>
      <c r="T2721" s="9">
        <f t="shared" si="257"/>
        <v>42418.031180555554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42685.507557870369</v>
      </c>
      <c r="T2722" s="9">
        <f t="shared" si="257"/>
        <v>42655.465891203698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41523.791666666664</v>
      </c>
      <c r="T2723" s="9">
        <f t="shared" si="257"/>
        <v>41493.543958333335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42764.857094907406</v>
      </c>
      <c r="T2724" s="9">
        <f t="shared" si="257"/>
        <v>42704.857094907406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42004.880648148144</v>
      </c>
      <c r="T2725" s="9">
        <f t="shared" si="257"/>
        <v>41944.83898148148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42231.32707175926</v>
      </c>
      <c r="T2726" s="9">
        <f t="shared" si="257"/>
        <v>42199.32707175926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42795.744618055556</v>
      </c>
      <c r="T2727" s="9">
        <f t="shared" si="257"/>
        <v>42745.744618055556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42482.579988425925</v>
      </c>
      <c r="T2728" s="9">
        <f t="shared" si="257"/>
        <v>42452.579988425925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42223.676655092597</v>
      </c>
      <c r="T2729" s="9">
        <f t="shared" si="257"/>
        <v>42198.676655092597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42368.59993055556</v>
      </c>
      <c r="T2730" s="9">
        <f t="shared" si="257"/>
        <v>42333.59993055556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42125.240706018521</v>
      </c>
      <c r="T2731" s="9">
        <f t="shared" si="257"/>
        <v>42095.240706018521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41386.541377314818</v>
      </c>
      <c r="T2732" s="9">
        <f t="shared" si="257"/>
        <v>41351.541377314818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41930.166666666664</v>
      </c>
      <c r="T2733" s="9">
        <f t="shared" si="257"/>
        <v>41872.525717592594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41422</v>
      </c>
      <c r="T2734" s="9">
        <f t="shared" si="257"/>
        <v>41389.808194444442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42104.231180555551</v>
      </c>
      <c r="T2735" s="9">
        <f t="shared" si="257"/>
        <v>42044.272847222222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42656.915972222225</v>
      </c>
      <c r="T2736" s="9">
        <f t="shared" si="257"/>
        <v>42626.668888888889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41346.833333333336</v>
      </c>
      <c r="T2737" s="9">
        <f t="shared" si="257"/>
        <v>41316.120949074073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41752.666354166664</v>
      </c>
      <c r="T2738" s="9">
        <f t="shared" si="257"/>
        <v>41722.666354166664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41654.791666666664</v>
      </c>
      <c r="T2739" s="9">
        <f t="shared" si="257"/>
        <v>41611.917673611111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42680.143564814818</v>
      </c>
      <c r="T2740" s="9">
        <f t="shared" si="257"/>
        <v>42620.143564814818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41764.887928240743</v>
      </c>
      <c r="T2741" s="9">
        <f t="shared" si="257"/>
        <v>41719.887928240743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42074.99018518519</v>
      </c>
      <c r="T2742" s="9">
        <f t="shared" si="257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41932.088194444441</v>
      </c>
      <c r="T2743" s="9">
        <f t="shared" si="257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41044.719756944447</v>
      </c>
      <c r="T2744" s="9">
        <f t="shared" si="257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42662.328784722224</v>
      </c>
      <c r="T2745" s="9">
        <f t="shared" si="257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40968.062476851854</v>
      </c>
      <c r="T2746" s="9">
        <f t="shared" si="257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41104.988055555557</v>
      </c>
      <c r="T2747" s="9">
        <f t="shared" si="257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41880.781377314815</v>
      </c>
      <c r="T2748" s="9">
        <f t="shared" si="257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41076.131944444445</v>
      </c>
      <c r="T2749" s="9">
        <f t="shared" si="257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42615.7106712963</v>
      </c>
      <c r="T2750" s="9">
        <f t="shared" si="257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42098.757372685184</v>
      </c>
      <c r="T2751" s="9">
        <f t="shared" si="257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41090.833333333336</v>
      </c>
      <c r="T2752" s="9">
        <f t="shared" si="257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41807.887060185189</v>
      </c>
      <c r="T2753" s="9">
        <f t="shared" si="257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40895.765092592592</v>
      </c>
      <c r="T2754" s="9">
        <f t="shared" si="25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 LEN(N2755)-SEARCH("/",N2755,1))</f>
        <v>children's books</v>
      </c>
      <c r="S2755" s="9">
        <f t="shared" ref="S2755:S2818" si="262">(((I2755/60)/60)/24)+DATE(1970,1,1)</f>
        <v>41147.900729166664</v>
      </c>
      <c r="T2755" s="9">
        <f t="shared" ref="T2755:T2818" si="263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41893.636006944449</v>
      </c>
      <c r="T2756" s="9">
        <f t="shared" si="263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42102.790821759263</v>
      </c>
      <c r="T2757" s="9">
        <f t="shared" si="263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41650.90047453704</v>
      </c>
      <c r="T2758" s="9">
        <f t="shared" si="263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42588.65662037037</v>
      </c>
      <c r="T2759" s="9">
        <f t="shared" si="263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42653.441932870366</v>
      </c>
      <c r="T2760" s="9">
        <f t="shared" si="263"/>
        <v>42639.441932870366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42567.36650462963</v>
      </c>
      <c r="T2761" s="9">
        <f t="shared" si="263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41445.461319444446</v>
      </c>
      <c r="T2762" s="9">
        <f t="shared" si="263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41277.063576388886</v>
      </c>
      <c r="T2763" s="9">
        <f t="shared" si="263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40986.995312500003</v>
      </c>
      <c r="T2764" s="9">
        <f t="shared" si="263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41418.579675925925</v>
      </c>
      <c r="T2765" s="9">
        <f t="shared" si="263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41059.791666666664</v>
      </c>
      <c r="T2766" s="9">
        <f t="shared" si="263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41210.579027777778</v>
      </c>
      <c r="T2767" s="9">
        <f t="shared" si="263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40766.668032407404</v>
      </c>
      <c r="T2768" s="9">
        <f t="shared" si="263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42232.958912037036</v>
      </c>
      <c r="T2769" s="9">
        <f t="shared" si="263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40997.573182870372</v>
      </c>
      <c r="T2770" s="9">
        <f t="shared" si="263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41795.826273148145</v>
      </c>
      <c r="T2771" s="9">
        <f t="shared" si="263"/>
        <v>41745.826273148145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41716.663541666669</v>
      </c>
      <c r="T2772" s="9">
        <f t="shared" si="263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41306.708333333336</v>
      </c>
      <c r="T2773" s="9">
        <f t="shared" si="263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41552.869143518517</v>
      </c>
      <c r="T2774" s="9">
        <f t="shared" si="263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42484.86482638889</v>
      </c>
      <c r="T2775" s="9">
        <f t="shared" si="263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41341.126481481479</v>
      </c>
      <c r="T2776" s="9">
        <f t="shared" si="263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40893.013356481482</v>
      </c>
      <c r="T2777" s="9">
        <f t="shared" si="263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42167.297175925924</v>
      </c>
      <c r="T2778" s="9">
        <f t="shared" si="263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42202.669027777782</v>
      </c>
      <c r="T2779" s="9">
        <f t="shared" si="263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41876.978078703702</v>
      </c>
      <c r="T2780" s="9">
        <f t="shared" si="263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42330.627557870372</v>
      </c>
      <c r="T2781" s="9">
        <f t="shared" si="263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42804.447777777779</v>
      </c>
      <c r="T2782" s="9">
        <f t="shared" si="263"/>
        <v>42774.447777777779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42047.291666666672</v>
      </c>
      <c r="T2783" s="9">
        <f t="shared" si="263"/>
        <v>42018.94159722222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42052.207638888889</v>
      </c>
      <c r="T2784" s="9">
        <f t="shared" si="263"/>
        <v>42026.924976851849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42117.535254629634</v>
      </c>
      <c r="T2785" s="9">
        <f t="shared" si="263"/>
        <v>42103.535254629634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41941.787534722222</v>
      </c>
      <c r="T2786" s="9">
        <f t="shared" si="263"/>
        <v>41920.787534722222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42587.875</v>
      </c>
      <c r="T2787" s="9">
        <f t="shared" si="263"/>
        <v>42558.189432870371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41829.569212962961</v>
      </c>
      <c r="T2788" s="9">
        <f t="shared" si="263"/>
        <v>41815.569212962961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41838.198518518519</v>
      </c>
      <c r="T2789" s="9">
        <f t="shared" si="263"/>
        <v>41808.198518518519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42580.701886574068</v>
      </c>
      <c r="T2790" s="9">
        <f t="shared" si="263"/>
        <v>42550.701886574068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42075.166666666672</v>
      </c>
      <c r="T2791" s="9">
        <f t="shared" si="263"/>
        <v>42056.013124999998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42046.938692129625</v>
      </c>
      <c r="T2792" s="9">
        <f t="shared" si="263"/>
        <v>42016.938692129625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42622.166666666672</v>
      </c>
      <c r="T2793" s="9">
        <f t="shared" si="263"/>
        <v>42591.899988425925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42228.231006944443</v>
      </c>
      <c r="T2794" s="9">
        <f t="shared" si="263"/>
        <v>42183.231006944443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42206.419039351851</v>
      </c>
      <c r="T2795" s="9">
        <f t="shared" si="263"/>
        <v>42176.419039351851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42432.791666666672</v>
      </c>
      <c r="T2796" s="9">
        <f t="shared" si="263"/>
        <v>42416.691655092596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41796.958333333336</v>
      </c>
      <c r="T2797" s="9">
        <f t="shared" si="263"/>
        <v>41780.525937500002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41825.528101851851</v>
      </c>
      <c r="T2798" s="9">
        <f t="shared" si="263"/>
        <v>41795.528101851851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41828.94027777778</v>
      </c>
      <c r="T2799" s="9">
        <f t="shared" si="263"/>
        <v>41798.94027777778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42216.666666666672</v>
      </c>
      <c r="T2800" s="9">
        <f t="shared" si="263"/>
        <v>42201.675011574072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42538.666666666672</v>
      </c>
      <c r="T2801" s="9">
        <f t="shared" si="263"/>
        <v>42507.264699074076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42008.552847222221</v>
      </c>
      <c r="T2802" s="9">
        <f t="shared" si="263"/>
        <v>41948.552847222221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41922.458333333336</v>
      </c>
      <c r="T2803" s="9">
        <f t="shared" si="263"/>
        <v>41900.243159722224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42222.64707175926</v>
      </c>
      <c r="T2804" s="9">
        <f t="shared" si="263"/>
        <v>42192.64707175926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42201</v>
      </c>
      <c r="T2805" s="9">
        <f t="shared" si="263"/>
        <v>42158.065694444449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41911.453587962962</v>
      </c>
      <c r="T2806" s="9">
        <f t="shared" si="263"/>
        <v>41881.453587962962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42238.505474537036</v>
      </c>
      <c r="T2807" s="9">
        <f t="shared" si="263"/>
        <v>42213.505474537036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42221.458333333328</v>
      </c>
      <c r="T2808" s="9">
        <f t="shared" si="263"/>
        <v>42185.267245370371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42184.873124999998</v>
      </c>
      <c r="T2809" s="9">
        <f t="shared" si="263"/>
        <v>42154.873124999998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42238.84646990741</v>
      </c>
      <c r="T2810" s="9">
        <f t="shared" si="263"/>
        <v>42208.84646990741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42459.610416666663</v>
      </c>
      <c r="T2811" s="9">
        <f t="shared" si="263"/>
        <v>42451.496817129635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41791.165972222225</v>
      </c>
      <c r="T2812" s="9">
        <f t="shared" si="263"/>
        <v>41759.13962962963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42058.496562500004</v>
      </c>
      <c r="T2813" s="9">
        <f t="shared" si="263"/>
        <v>42028.496562500004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42100.166666666672</v>
      </c>
      <c r="T2814" s="9">
        <f t="shared" si="263"/>
        <v>42054.74418981481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42718.742604166662</v>
      </c>
      <c r="T2815" s="9">
        <f t="shared" si="263"/>
        <v>42693.742604166662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42133.399479166663</v>
      </c>
      <c r="T2816" s="9">
        <f t="shared" si="263"/>
        <v>42103.399479166663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42589.776724537034</v>
      </c>
      <c r="T2817" s="9">
        <f t="shared" si="263"/>
        <v>42559.776724537034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42218.666666666672</v>
      </c>
      <c r="T2818" s="9">
        <f t="shared" si="263"/>
        <v>42188.467499999999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 LEN(N2819)-SEARCH("/",N2819,1))</f>
        <v>plays</v>
      </c>
      <c r="S2819" s="9">
        <f t="shared" ref="S2819:S2882" si="268">(((I2819/60)/60)/24)+DATE(1970,1,1)</f>
        <v>42063.634976851856</v>
      </c>
      <c r="T2819" s="9">
        <f t="shared" ref="T2819:T2882" si="269">(((J2819/60)/60)/24)+DATE(1970,1,1)</f>
        <v>42023.634976851856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42270.598217592589</v>
      </c>
      <c r="T2820" s="9">
        <f t="shared" si="269"/>
        <v>42250.598217592589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42169.525567129633</v>
      </c>
      <c r="T2821" s="9">
        <f t="shared" si="269"/>
        <v>42139.525567129633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42426</v>
      </c>
      <c r="T2822" s="9">
        <f t="shared" si="269"/>
        <v>42401.610983796301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41905.922858796301</v>
      </c>
      <c r="T2823" s="9">
        <f t="shared" si="269"/>
        <v>41875.922858796301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42090.642268518524</v>
      </c>
      <c r="T2824" s="9">
        <f t="shared" si="269"/>
        <v>42060.683935185181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42094.957638888889</v>
      </c>
      <c r="T2825" s="9">
        <f t="shared" si="269"/>
        <v>42067.011643518519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42168.071527777778</v>
      </c>
      <c r="T2826" s="9">
        <f t="shared" si="269"/>
        <v>42136.270787037036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42342.792662037042</v>
      </c>
      <c r="T2827" s="9">
        <f t="shared" si="269"/>
        <v>42312.792662037042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42195.291666666672</v>
      </c>
      <c r="T2828" s="9">
        <f t="shared" si="269"/>
        <v>42171.034861111111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42524.6875</v>
      </c>
      <c r="T2829" s="9">
        <f t="shared" si="269"/>
        <v>42494.683634259258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42279.958333333328</v>
      </c>
      <c r="T2830" s="9">
        <f t="shared" si="269"/>
        <v>42254.264687499999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42523.434236111112</v>
      </c>
      <c r="T2831" s="9">
        <f t="shared" si="269"/>
        <v>42495.434236111112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41771.165972222225</v>
      </c>
      <c r="T2832" s="9">
        <f t="shared" si="269"/>
        <v>41758.839675925927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42201.824884259258</v>
      </c>
      <c r="T2833" s="9">
        <f t="shared" si="269"/>
        <v>42171.824884259258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41966.916666666672</v>
      </c>
      <c r="T2834" s="9">
        <f t="shared" si="269"/>
        <v>41938.709421296298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42288.083333333328</v>
      </c>
      <c r="T2835" s="9">
        <f t="shared" si="269"/>
        <v>42268.127696759257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42034.959837962961</v>
      </c>
      <c r="T2836" s="9">
        <f t="shared" si="269"/>
        <v>42019.959837962961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42343</v>
      </c>
      <c r="T2837" s="9">
        <f t="shared" si="269"/>
        <v>42313.703900462962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42784.207638888889</v>
      </c>
      <c r="T2838" s="9">
        <f t="shared" si="269"/>
        <v>42746.261782407411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42347.950046296297</v>
      </c>
      <c r="T2839" s="9">
        <f t="shared" si="269"/>
        <v>42307.908379629633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41864.916666666664</v>
      </c>
      <c r="T2840" s="9">
        <f t="shared" si="269"/>
        <v>41842.607592592591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41876.207638888889</v>
      </c>
      <c r="T2841" s="9">
        <f t="shared" si="269"/>
        <v>41853.240208333329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42081.708333333328</v>
      </c>
      <c r="T2842" s="9">
        <f t="shared" si="26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42351.781215277777</v>
      </c>
      <c r="T2843" s="9">
        <f t="shared" si="26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41811.458333333336</v>
      </c>
      <c r="T2844" s="9">
        <f t="shared" si="26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42534.166666666672</v>
      </c>
      <c r="T2845" s="9">
        <f t="shared" si="26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42739.546064814815</v>
      </c>
      <c r="T2846" s="9">
        <f t="shared" si="26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42163.016585648147</v>
      </c>
      <c r="T2847" s="9">
        <f t="shared" si="26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42153.692060185189</v>
      </c>
      <c r="T2848" s="9">
        <f t="shared" si="26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42513.806307870371</v>
      </c>
      <c r="T2849" s="9">
        <f t="shared" si="26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42153.648831018523</v>
      </c>
      <c r="T2850" s="9">
        <f t="shared" si="269"/>
        <v>42123.648831018523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42483.428240740745</v>
      </c>
      <c r="T2851" s="9">
        <f t="shared" si="26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41888.007071759261</v>
      </c>
      <c r="T2852" s="9">
        <f t="shared" si="269"/>
        <v>41858.007071759261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42398.970138888893</v>
      </c>
      <c r="T2853" s="9">
        <f t="shared" si="26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41811.045173611114</v>
      </c>
      <c r="T2854" s="9">
        <f t="shared" si="26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41896.190937499996</v>
      </c>
      <c r="T2855" s="9">
        <f t="shared" si="26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42131.71665509259</v>
      </c>
      <c r="T2856" s="9">
        <f t="shared" si="26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42398.981944444444</v>
      </c>
      <c r="T2857" s="9">
        <f t="shared" si="26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42224.898611111115</v>
      </c>
      <c r="T2858" s="9">
        <f t="shared" si="26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42786.75</v>
      </c>
      <c r="T2859" s="9">
        <f t="shared" si="26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41978.477777777778</v>
      </c>
      <c r="T2860" s="9">
        <f t="shared" si="26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42293.362314814818</v>
      </c>
      <c r="T2861" s="9">
        <f t="shared" si="26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42540.800648148142</v>
      </c>
      <c r="T2862" s="9">
        <f t="shared" si="26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42271.590833333335</v>
      </c>
      <c r="T2863" s="9">
        <f t="shared" si="26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41814.789687500001</v>
      </c>
      <c r="T2864" s="9">
        <f t="shared" si="26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41891.675034722226</v>
      </c>
      <c r="T2865" s="9">
        <f t="shared" si="26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42202.554166666669</v>
      </c>
      <c r="T2866" s="9">
        <f t="shared" si="26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42010.114108796297</v>
      </c>
      <c r="T2867" s="9">
        <f t="shared" si="26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42657.916666666672</v>
      </c>
      <c r="T2868" s="9">
        <f t="shared" si="26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42555.166666666672</v>
      </c>
      <c r="T2869" s="9">
        <f t="shared" si="26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42648.827013888891</v>
      </c>
      <c r="T2870" s="9">
        <f t="shared" si="26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42570.593530092592</v>
      </c>
      <c r="T2871" s="9">
        <f t="shared" si="26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41776.189409722225</v>
      </c>
      <c r="T2872" s="9">
        <f t="shared" si="26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41994.738576388889</v>
      </c>
      <c r="T2873" s="9">
        <f t="shared" si="26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42175.11618055556</v>
      </c>
      <c r="T2874" s="9">
        <f t="shared" si="26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42032.817488425921</v>
      </c>
      <c r="T2875" s="9">
        <f t="shared" si="26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42752.84474537037</v>
      </c>
      <c r="T2876" s="9">
        <f t="shared" si="26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42495.128391203703</v>
      </c>
      <c r="T2877" s="9">
        <f t="shared" si="26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42201.743969907402</v>
      </c>
      <c r="T2878" s="9">
        <f t="shared" si="26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42704.708333333328</v>
      </c>
      <c r="T2879" s="9">
        <f t="shared" si="26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42188.615682870368</v>
      </c>
      <c r="T2880" s="9">
        <f t="shared" si="26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42389.725243055553</v>
      </c>
      <c r="T2881" s="9">
        <f t="shared" si="26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42236.711805555555</v>
      </c>
      <c r="T2882" s="9">
        <f t="shared" si="26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 LEN(N2883)-SEARCH("/",N2883,1))</f>
        <v>plays</v>
      </c>
      <c r="S2883" s="9">
        <f t="shared" ref="S2883:S2946" si="274">(((I2883/60)/60)/24)+DATE(1970,1,1)</f>
        <v>41976.639305555553</v>
      </c>
      <c r="T2883" s="9">
        <f t="shared" ref="T2883:T2946" si="275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42491.596273148149</v>
      </c>
      <c r="T2884" s="9">
        <f t="shared" si="275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42406.207638888889</v>
      </c>
      <c r="T2885" s="9">
        <f t="shared" si="275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41978.727256944447</v>
      </c>
      <c r="T2886" s="9">
        <f t="shared" si="275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42077.034733796296</v>
      </c>
      <c r="T2887" s="9">
        <f t="shared" si="275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42266.165972222225</v>
      </c>
      <c r="T2888" s="9">
        <f t="shared" si="275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42015.427361111113</v>
      </c>
      <c r="T2889" s="9">
        <f t="shared" si="275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41930.207638888889</v>
      </c>
      <c r="T2890" s="9">
        <f t="shared" si="275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41880.863252314812</v>
      </c>
      <c r="T2891" s="9">
        <f t="shared" si="275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41860.125</v>
      </c>
      <c r="T2892" s="9">
        <f t="shared" si="275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42475.84175925926</v>
      </c>
      <c r="T2893" s="9">
        <f t="shared" si="275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41876.875</v>
      </c>
      <c r="T2894" s="9">
        <f t="shared" si="275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42013.083333333328</v>
      </c>
      <c r="T2895" s="9">
        <f t="shared" si="275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42097.944618055553</v>
      </c>
      <c r="T2896" s="9">
        <f t="shared" si="275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41812.875</v>
      </c>
      <c r="T2897" s="9">
        <f t="shared" si="275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42716.25</v>
      </c>
      <c r="T2898" s="9">
        <f t="shared" si="275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42288.645196759258</v>
      </c>
      <c r="T2899" s="9">
        <f t="shared" si="275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42308.664965277778</v>
      </c>
      <c r="T2900" s="9">
        <f t="shared" si="275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42575.078217592592</v>
      </c>
      <c r="T2901" s="9">
        <f t="shared" si="275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41860.234166666669</v>
      </c>
      <c r="T2902" s="9">
        <f t="shared" si="275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42042.904386574075</v>
      </c>
      <c r="T2903" s="9">
        <f t="shared" si="275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42240.439768518518</v>
      </c>
      <c r="T2904" s="9">
        <f t="shared" si="275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42256.166874999995</v>
      </c>
      <c r="T2905" s="9">
        <f t="shared" si="275"/>
        <v>42196.166874999995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41952.5</v>
      </c>
      <c r="T2906" s="9">
        <f t="shared" si="275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42620.056863425925</v>
      </c>
      <c r="T2907" s="9">
        <f t="shared" si="275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42217.041666666672</v>
      </c>
      <c r="T2908" s="9">
        <f t="shared" si="275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42504.877743055549</v>
      </c>
      <c r="T2909" s="9">
        <f t="shared" si="275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42529.731701388882</v>
      </c>
      <c r="T2910" s="9">
        <f t="shared" si="275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41968.823611111111</v>
      </c>
      <c r="T2911" s="9">
        <f t="shared" si="275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42167.841284722221</v>
      </c>
      <c r="T2912" s="9">
        <f t="shared" si="275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42182.768819444449</v>
      </c>
      <c r="T2913" s="9">
        <f t="shared" si="275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42384.131643518514</v>
      </c>
      <c r="T2914" s="9">
        <f t="shared" si="275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41888.922905092593</v>
      </c>
      <c r="T2915" s="9">
        <f t="shared" si="275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42077.865671296298</v>
      </c>
      <c r="T2916" s="9">
        <f t="shared" si="275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42445.356365740736</v>
      </c>
      <c r="T2917" s="9">
        <f t="shared" si="275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41778.476724537039</v>
      </c>
      <c r="T2918" s="9">
        <f t="shared" si="275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42263.234340277777</v>
      </c>
      <c r="T2919" s="9">
        <f t="shared" si="275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42306.629710648151</v>
      </c>
      <c r="T2920" s="9">
        <f t="shared" si="275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41856.61954861111</v>
      </c>
      <c r="T2921" s="9">
        <f t="shared" si="275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42088.750810185185</v>
      </c>
      <c r="T2922" s="9">
        <f t="shared" si="275"/>
        <v>42058.792476851857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41907.886620370373</v>
      </c>
      <c r="T2923" s="9">
        <f t="shared" si="275"/>
        <v>41877.886620370373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42142.874155092592</v>
      </c>
      <c r="T2924" s="9">
        <f t="shared" si="275"/>
        <v>42097.874155092592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42028.125</v>
      </c>
      <c r="T2925" s="9">
        <f t="shared" si="275"/>
        <v>42013.15253472222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42133.165972222225</v>
      </c>
      <c r="T2926" s="9">
        <f t="shared" si="275"/>
        <v>42103.556828703702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41893.584120370368</v>
      </c>
      <c r="T2927" s="9">
        <f t="shared" si="275"/>
        <v>41863.584120370368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42058.765960648147</v>
      </c>
      <c r="T2928" s="9">
        <f t="shared" si="275"/>
        <v>42044.765960648147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41835.208333333336</v>
      </c>
      <c r="T2929" s="9">
        <f t="shared" si="275"/>
        <v>41806.669317129628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42433.998217592598</v>
      </c>
      <c r="T2930" s="9">
        <f t="shared" si="275"/>
        <v>42403.998217592598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41784.564328703702</v>
      </c>
      <c r="T2931" s="9">
        <f t="shared" si="275"/>
        <v>41754.564328703702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42131.584074074075</v>
      </c>
      <c r="T2932" s="9">
        <f t="shared" si="275"/>
        <v>42101.584074074075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41897.255555555559</v>
      </c>
      <c r="T2933" s="9">
        <f t="shared" si="275"/>
        <v>41872.291238425925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42056.458333333328</v>
      </c>
      <c r="T2934" s="9">
        <f t="shared" si="275"/>
        <v>42025.164780092593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42525.956631944442</v>
      </c>
      <c r="T2935" s="9">
        <f t="shared" si="275"/>
        <v>42495.956631944442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41805.636157407411</v>
      </c>
      <c r="T2936" s="9">
        <f t="shared" si="275"/>
        <v>41775.636157407411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42611.708333333328</v>
      </c>
      <c r="T2937" s="9">
        <f t="shared" si="275"/>
        <v>42553.583425925928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41925.207638888889</v>
      </c>
      <c r="T2938" s="9">
        <f t="shared" si="275"/>
        <v>41912.650729166664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41833.457326388889</v>
      </c>
      <c r="T2939" s="9">
        <f t="shared" si="275"/>
        <v>41803.457326388889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42034.703865740739</v>
      </c>
      <c r="T2940" s="9">
        <f t="shared" si="275"/>
        <v>42004.703865740739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41879.041666666664</v>
      </c>
      <c r="T2941" s="9">
        <f t="shared" si="275"/>
        <v>41845.809166666666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42022.773356481484</v>
      </c>
      <c r="T2942" s="9">
        <f t="shared" si="275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42064.960127314815</v>
      </c>
      <c r="T2943" s="9">
        <f t="shared" si="275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42354.845833333333</v>
      </c>
      <c r="T2944" s="9">
        <f t="shared" si="275"/>
        <v>42334.803923611107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42107.129398148143</v>
      </c>
      <c r="T2945" s="9">
        <f t="shared" si="275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42162.9143287037</v>
      </c>
      <c r="T2946" s="9">
        <f t="shared" si="275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 LEN(N2947)-SEARCH("/",N2947,1))</f>
        <v>spaces</v>
      </c>
      <c r="S2947" s="9">
        <f t="shared" ref="S2947:S3010" si="280">(((I2947/60)/60)/24)+DATE(1970,1,1)</f>
        <v>42148.139583333337</v>
      </c>
      <c r="T2947" s="9">
        <f t="shared" ref="T2947:T3010" si="281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42597.531157407408</v>
      </c>
      <c r="T2948" s="9">
        <f t="shared" si="281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42698.715972222228</v>
      </c>
      <c r="T2949" s="9">
        <f t="shared" si="281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42157.649224537032</v>
      </c>
      <c r="T2950" s="9">
        <f t="shared" si="281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42327.864780092597</v>
      </c>
      <c r="T2951" s="9">
        <f t="shared" si="281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42392.36518518519</v>
      </c>
      <c r="T2952" s="9">
        <f t="shared" si="281"/>
        <v>42362.36518518519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41917.802928240737</v>
      </c>
      <c r="T2953" s="9">
        <f t="shared" si="281"/>
        <v>41872.802928240737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42660.166666666672</v>
      </c>
      <c r="T2954" s="9">
        <f t="shared" si="281"/>
        <v>42628.690266203703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42285.791909722218</v>
      </c>
      <c r="T2955" s="9">
        <f t="shared" si="281"/>
        <v>42255.791909722218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42810.541701388895</v>
      </c>
      <c r="T2956" s="9">
        <f t="shared" si="281"/>
        <v>42790.583368055552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42171.741307870368</v>
      </c>
      <c r="T2957" s="9">
        <f t="shared" si="281"/>
        <v>42141.741307870368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42494.958912037036</v>
      </c>
      <c r="T2958" s="9">
        <f t="shared" si="281"/>
        <v>42464.958912037036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42090.969583333332</v>
      </c>
      <c r="T2959" s="9">
        <f t="shared" si="281"/>
        <v>42031.011249999996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42498.73746527778</v>
      </c>
      <c r="T2960" s="9">
        <f t="shared" si="281"/>
        <v>42438.779131944444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42528.008391203708</v>
      </c>
      <c r="T2961" s="9">
        <f t="shared" si="281"/>
        <v>42498.008391203708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41893.757210648146</v>
      </c>
      <c r="T2962" s="9">
        <f t="shared" si="281"/>
        <v>41863.757210648146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42089.166666666672</v>
      </c>
      <c r="T2963" s="9">
        <f t="shared" si="281"/>
        <v>42061.212488425925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42064.290972222225</v>
      </c>
      <c r="T2964" s="9">
        <f t="shared" si="281"/>
        <v>42036.24428240741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42187.470185185186</v>
      </c>
      <c r="T2965" s="9">
        <f t="shared" si="281"/>
        <v>42157.470185185186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41857.897222222222</v>
      </c>
      <c r="T2966" s="9">
        <f t="shared" si="281"/>
        <v>41827.909942129627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42192.729548611111</v>
      </c>
      <c r="T2967" s="9">
        <f t="shared" si="281"/>
        <v>42162.729548611111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42263.738564814819</v>
      </c>
      <c r="T2968" s="9">
        <f t="shared" si="281"/>
        <v>42233.738564814819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42072.156157407408</v>
      </c>
      <c r="T2969" s="9">
        <f t="shared" si="281"/>
        <v>42042.197824074072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42599.165972222225</v>
      </c>
      <c r="T2970" s="9">
        <f t="shared" si="281"/>
        <v>42585.523842592593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42127.952083333337</v>
      </c>
      <c r="T2971" s="9">
        <f t="shared" si="281"/>
        <v>42097.786493055552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41838.669571759259</v>
      </c>
      <c r="T2972" s="9">
        <f t="shared" si="281"/>
        <v>41808.669571759259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41882.658310185187</v>
      </c>
      <c r="T2973" s="9">
        <f t="shared" si="281"/>
        <v>41852.658310185187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42709.041666666672</v>
      </c>
      <c r="T2974" s="9">
        <f t="shared" si="281"/>
        <v>42694.110185185185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42370.166666666672</v>
      </c>
      <c r="T2975" s="9">
        <f t="shared" si="281"/>
        <v>42341.818379629629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41908.065972222219</v>
      </c>
      <c r="T2976" s="9">
        <f t="shared" si="281"/>
        <v>41880.061006944445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41970.125</v>
      </c>
      <c r="T2977" s="9">
        <f t="shared" si="281"/>
        <v>41941.683865740742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42442.5</v>
      </c>
      <c r="T2978" s="9">
        <f t="shared" si="281"/>
        <v>42425.730671296296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42086.093055555553</v>
      </c>
      <c r="T2979" s="9">
        <f t="shared" si="281"/>
        <v>42026.88118055556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41932.249305555553</v>
      </c>
      <c r="T2980" s="9">
        <f t="shared" si="281"/>
        <v>41922.640590277777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42010.25</v>
      </c>
      <c r="T2981" s="9">
        <f t="shared" si="281"/>
        <v>41993.824340277773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42240.083333333328</v>
      </c>
      <c r="T2982" s="9">
        <f t="shared" si="281"/>
        <v>42219.915856481486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42270.559675925921</v>
      </c>
      <c r="T2983" s="9">
        <f t="shared" si="281"/>
        <v>42225.559675925921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42411.686840277776</v>
      </c>
      <c r="T2984" s="9">
        <f t="shared" si="281"/>
        <v>42381.686840277776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41954.674027777779</v>
      </c>
      <c r="T2985" s="9">
        <f t="shared" si="281"/>
        <v>41894.632361111115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42606.278715277775</v>
      </c>
      <c r="T2986" s="9">
        <f t="shared" si="281"/>
        <v>42576.278715277775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42674.166666666672</v>
      </c>
      <c r="T2987" s="9">
        <f t="shared" si="281"/>
        <v>42654.973703703698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42491.458402777775</v>
      </c>
      <c r="T2988" s="9">
        <f t="shared" si="281"/>
        <v>42431.500069444446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42656</v>
      </c>
      <c r="T2989" s="9">
        <f t="shared" si="281"/>
        <v>42627.307303240741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42541.362048611118</v>
      </c>
      <c r="T2990" s="9">
        <f t="shared" si="281"/>
        <v>42511.362048611118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42359.207638888889</v>
      </c>
      <c r="T2991" s="9">
        <f t="shared" si="281"/>
        <v>42337.02039351852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42376.57430555555</v>
      </c>
      <c r="T2992" s="9">
        <f t="shared" si="281"/>
        <v>42341.57430555555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42762.837152777778</v>
      </c>
      <c r="T2993" s="9">
        <f t="shared" si="281"/>
        <v>42740.837152777778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42652.767476851848</v>
      </c>
      <c r="T2994" s="9">
        <f t="shared" si="281"/>
        <v>42622.767476851848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42420.838738425926</v>
      </c>
      <c r="T2995" s="9">
        <f t="shared" si="281"/>
        <v>42390.838738425926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41915.478842592594</v>
      </c>
      <c r="T2996" s="9">
        <f t="shared" si="281"/>
        <v>41885.478842592594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42754.665173611109</v>
      </c>
      <c r="T2997" s="9">
        <f t="shared" si="281"/>
        <v>42724.665173611109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42150.912500000006</v>
      </c>
      <c r="T2998" s="9">
        <f t="shared" si="281"/>
        <v>42090.912500000006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42793.207638888889</v>
      </c>
      <c r="T2999" s="9">
        <f t="shared" si="281"/>
        <v>42775.733715277776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41806.184027777781</v>
      </c>
      <c r="T3000" s="9">
        <f t="shared" si="281"/>
        <v>41778.193622685183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42795.083333333328</v>
      </c>
      <c r="T3001" s="9">
        <f t="shared" si="281"/>
        <v>42780.740277777775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42766.75</v>
      </c>
      <c r="T3002" s="9">
        <f t="shared" si="281"/>
        <v>42752.827199074076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42564.895625000005</v>
      </c>
      <c r="T3003" s="9">
        <f t="shared" si="281"/>
        <v>42534.895625000005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41269.83625</v>
      </c>
      <c r="T3004" s="9">
        <f t="shared" si="281"/>
        <v>41239.83625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42430.249305555553</v>
      </c>
      <c r="T3005" s="9">
        <f t="shared" si="281"/>
        <v>42398.849259259259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41958.922731481478</v>
      </c>
      <c r="T3006" s="9">
        <f t="shared" si="281"/>
        <v>41928.881064814814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41918.674826388888</v>
      </c>
      <c r="T3007" s="9">
        <f t="shared" si="281"/>
        <v>41888.674826388888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41987.756840277783</v>
      </c>
      <c r="T3008" s="9">
        <f t="shared" si="281"/>
        <v>41957.756840277783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42119.216238425928</v>
      </c>
      <c r="T3009" s="9">
        <f t="shared" si="281"/>
        <v>42098.216238425928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42390.212025462963</v>
      </c>
      <c r="T3010" s="9">
        <f t="shared" si="281"/>
        <v>42360.212025462963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 LEN(N3011)-SEARCH("/",N3011,1))</f>
        <v>spaces</v>
      </c>
      <c r="S3011" s="9">
        <f t="shared" ref="S3011:S3074" si="286">(((I3011/60)/60)/24)+DATE(1970,1,1)</f>
        <v>41969.611574074079</v>
      </c>
      <c r="T3011" s="9">
        <f t="shared" ref="T3011:T3074" si="287">(((J3011/60)/60)/24)+DATE(1970,1,1)</f>
        <v>41939.569907407407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42056.832395833335</v>
      </c>
      <c r="T3012" s="9">
        <f t="shared" si="287"/>
        <v>41996.832395833335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42361.957638888889</v>
      </c>
      <c r="T3013" s="9">
        <f t="shared" si="287"/>
        <v>42334.468935185185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42045.702893518523</v>
      </c>
      <c r="T3014" s="9">
        <f t="shared" si="287"/>
        <v>42024.702893518523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42176.836215277777</v>
      </c>
      <c r="T3015" s="9">
        <f t="shared" si="287"/>
        <v>42146.836215277777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41948.208333333336</v>
      </c>
      <c r="T3016" s="9">
        <f t="shared" si="287"/>
        <v>41920.123611111114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41801.166666666664</v>
      </c>
      <c r="T3017" s="9">
        <f t="shared" si="287"/>
        <v>41785.72729166667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41838.548055555555</v>
      </c>
      <c r="T3018" s="9">
        <f t="shared" si="287"/>
        <v>41778.548055555555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41871.850034722222</v>
      </c>
      <c r="T3019" s="9">
        <f t="shared" si="287"/>
        <v>41841.850034722222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42205.916666666672</v>
      </c>
      <c r="T3020" s="9">
        <f t="shared" si="287"/>
        <v>42163.29833333334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41786.125</v>
      </c>
      <c r="T3021" s="9">
        <f t="shared" si="287"/>
        <v>41758.833564814813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42230.846446759257</v>
      </c>
      <c r="T3022" s="9">
        <f t="shared" si="287"/>
        <v>42170.846446759257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42696.249305555553</v>
      </c>
      <c r="T3023" s="9">
        <f t="shared" si="287"/>
        <v>42660.618854166663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42609.95380787037</v>
      </c>
      <c r="T3024" s="9">
        <f t="shared" si="287"/>
        <v>42564.95380787037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42166.675763888896</v>
      </c>
      <c r="T3025" s="9">
        <f t="shared" si="287"/>
        <v>42121.675763888896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41188.993923611109</v>
      </c>
      <c r="T3026" s="9">
        <f t="shared" si="287"/>
        <v>41158.993923611109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41789.666666666664</v>
      </c>
      <c r="T3027" s="9">
        <f t="shared" si="287"/>
        <v>41761.509409722225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42797.459398148145</v>
      </c>
      <c r="T3028" s="9">
        <f t="shared" si="287"/>
        <v>42783.459398148145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42083.662627314814</v>
      </c>
      <c r="T3029" s="9">
        <f t="shared" si="287"/>
        <v>42053.704293981486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42597.264178240745</v>
      </c>
      <c r="T3030" s="9">
        <f t="shared" si="287"/>
        <v>42567.264178240745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41961.190972222219</v>
      </c>
      <c r="T3031" s="9">
        <f t="shared" si="287"/>
        <v>41932.708877314813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42263.747349537036</v>
      </c>
      <c r="T3032" s="9">
        <f t="shared" si="287"/>
        <v>42233.747349537036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42657.882488425923</v>
      </c>
      <c r="T3033" s="9">
        <f t="shared" si="287"/>
        <v>42597.882488425923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42258.044664351852</v>
      </c>
      <c r="T3034" s="9">
        <f t="shared" si="287"/>
        <v>42228.044664351852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42600.110243055555</v>
      </c>
      <c r="T3035" s="9">
        <f t="shared" si="287"/>
        <v>42570.110243055555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42675.165972222225</v>
      </c>
      <c r="T3036" s="9">
        <f t="shared" si="287"/>
        <v>42644.535358796296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41398.560289351852</v>
      </c>
      <c r="T3037" s="9">
        <f t="shared" si="287"/>
        <v>41368.560289351852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41502.499305555553</v>
      </c>
      <c r="T3038" s="9">
        <f t="shared" si="287"/>
        <v>41466.785231481481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40453.207638888889</v>
      </c>
      <c r="T3039" s="9">
        <f t="shared" si="287"/>
        <v>40378.893206018518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42433.252280092594</v>
      </c>
      <c r="T3040" s="9">
        <f t="shared" si="287"/>
        <v>42373.252280092594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41637.332638888889</v>
      </c>
      <c r="T3041" s="9">
        <f t="shared" si="287"/>
        <v>41610.794421296298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42181.958333333328</v>
      </c>
      <c r="T3042" s="9">
        <f t="shared" si="287"/>
        <v>42177.791909722218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42389.868611111116</v>
      </c>
      <c r="T3043" s="9">
        <f t="shared" si="287"/>
        <v>42359.868611111116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42283.688043981485</v>
      </c>
      <c r="T3044" s="9">
        <f t="shared" si="287"/>
        <v>42253.688043981485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42110.118055555555</v>
      </c>
      <c r="T3045" s="9">
        <f t="shared" si="287"/>
        <v>42083.070590277777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42402.7268287037</v>
      </c>
      <c r="T3046" s="9">
        <f t="shared" si="287"/>
        <v>42387.7268287037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41873.155729166669</v>
      </c>
      <c r="T3047" s="9">
        <f t="shared" si="287"/>
        <v>41843.155729166669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41892.202777777777</v>
      </c>
      <c r="T3048" s="9">
        <f t="shared" si="287"/>
        <v>41862.803078703706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42487.552777777775</v>
      </c>
      <c r="T3049" s="9">
        <f t="shared" si="287"/>
        <v>42443.989050925928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42004.890277777777</v>
      </c>
      <c r="T3050" s="9">
        <f t="shared" si="287"/>
        <v>41975.901180555549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42169.014525462961</v>
      </c>
      <c r="T3051" s="9">
        <f t="shared" si="287"/>
        <v>42139.014525462961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42495.16851851852</v>
      </c>
      <c r="T3052" s="9">
        <f t="shared" si="287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42774.416030092587</v>
      </c>
      <c r="T3053" s="9">
        <f t="shared" si="287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42152.665972222225</v>
      </c>
      <c r="T3054" s="9">
        <f t="shared" si="287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41914.165972222225</v>
      </c>
      <c r="T3055" s="9">
        <f t="shared" si="287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42065.044444444444</v>
      </c>
      <c r="T3056" s="9">
        <f t="shared" si="287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42013.95821759259</v>
      </c>
      <c r="T3057" s="9">
        <f t="shared" si="287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41911.636388888888</v>
      </c>
      <c r="T3058" s="9">
        <f t="shared" si="287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42463.608923611115</v>
      </c>
      <c r="T3059" s="9">
        <f t="shared" si="287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42510.374305555553</v>
      </c>
      <c r="T3060" s="9">
        <f t="shared" si="287"/>
        <v>42460.374305555553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41859.935717592591</v>
      </c>
      <c r="T3061" s="9">
        <f t="shared" si="287"/>
        <v>41829.935717592591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42275.274699074071</v>
      </c>
      <c r="T3062" s="9">
        <f t="shared" si="287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41864.784120370372</v>
      </c>
      <c r="T3063" s="9">
        <f t="shared" si="287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42277.75</v>
      </c>
      <c r="T3064" s="9">
        <f t="shared" si="287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42665.922893518517</v>
      </c>
      <c r="T3065" s="9">
        <f t="shared" si="287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42330.290972222225</v>
      </c>
      <c r="T3066" s="9">
        <f t="shared" si="287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41850.055231481485</v>
      </c>
      <c r="T3067" s="9">
        <f t="shared" si="287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42561.228437500002</v>
      </c>
      <c r="T3068" s="9">
        <f t="shared" si="287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42256.938414351855</v>
      </c>
      <c r="T3069" s="9">
        <f t="shared" si="287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42293.691574074073</v>
      </c>
      <c r="T3070" s="9">
        <f t="shared" si="287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41987.833726851852</v>
      </c>
      <c r="T3071" s="9">
        <f t="shared" si="287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42711.733437499999</v>
      </c>
      <c r="T3072" s="9">
        <f t="shared" si="287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42115.249305555553</v>
      </c>
      <c r="T3073" s="9">
        <f t="shared" si="287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42673.073611111111</v>
      </c>
      <c r="T3074" s="9">
        <f t="shared" si="287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 LEN(N3075)-SEARCH("/",N3075,1))</f>
        <v>spaces</v>
      </c>
      <c r="S3075" s="9">
        <f t="shared" ref="S3075:S3138" si="292">(((I3075/60)/60)/24)+DATE(1970,1,1)</f>
        <v>42169.804861111115</v>
      </c>
      <c r="T3075" s="9">
        <f t="shared" ref="T3075:T3138" si="293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42439.571284722217</v>
      </c>
      <c r="T3076" s="9">
        <f t="shared" si="293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42601.102314814809</v>
      </c>
      <c r="T3077" s="9">
        <f t="shared" si="293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42286.651886574073</v>
      </c>
      <c r="T3078" s="9">
        <f t="shared" si="293"/>
        <v>42226.651886574073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42796.956921296296</v>
      </c>
      <c r="T3079" s="9">
        <f t="shared" si="293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42061.138831018514</v>
      </c>
      <c r="T3080" s="9">
        <f t="shared" si="293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42085.671701388885</v>
      </c>
      <c r="T3081" s="9">
        <f t="shared" si="293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42000.0699537037</v>
      </c>
      <c r="T3082" s="9">
        <f t="shared" si="293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42267.181608796294</v>
      </c>
      <c r="T3083" s="9">
        <f t="shared" si="293"/>
        <v>42237.181608796294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42323.96465277778</v>
      </c>
      <c r="T3084" s="9">
        <f t="shared" si="293"/>
        <v>42293.922986111109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41883.208333333336</v>
      </c>
      <c r="T3085" s="9">
        <f t="shared" si="293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42129.783333333333</v>
      </c>
      <c r="T3086" s="9">
        <f t="shared" si="293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42276.883784722217</v>
      </c>
      <c r="T3087" s="9">
        <f t="shared" si="293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42233.67082175926</v>
      </c>
      <c r="T3088" s="9">
        <f t="shared" si="293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42725.192013888889</v>
      </c>
      <c r="T3089" s="9">
        <f t="shared" si="293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42012.570138888885</v>
      </c>
      <c r="T3090" s="9">
        <f t="shared" si="293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42560.082638888889</v>
      </c>
      <c r="T3091" s="9">
        <f t="shared" si="293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42125.777141203704</v>
      </c>
      <c r="T3092" s="9">
        <f t="shared" si="293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42596.948414351849</v>
      </c>
      <c r="T3093" s="9">
        <f t="shared" si="293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42292.916666666672</v>
      </c>
      <c r="T3094" s="9">
        <f t="shared" si="293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41791.165972222225</v>
      </c>
      <c r="T3095" s="9">
        <f t="shared" si="293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42267.795787037037</v>
      </c>
      <c r="T3096" s="9">
        <f t="shared" si="293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42583.025231481486</v>
      </c>
      <c r="T3097" s="9">
        <f t="shared" si="293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42144.825532407413</v>
      </c>
      <c r="T3098" s="9">
        <f t="shared" si="293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42650.583333333328</v>
      </c>
      <c r="T3099" s="9">
        <f t="shared" si="293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42408.01180555555</v>
      </c>
      <c r="T3100" s="9">
        <f t="shared" si="293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42412.189710648148</v>
      </c>
      <c r="T3101" s="9">
        <f t="shared" si="293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41932.622395833336</v>
      </c>
      <c r="T3102" s="9">
        <f t="shared" si="293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42201.330555555556</v>
      </c>
      <c r="T3103" s="9">
        <f t="shared" si="293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42605.340486111112</v>
      </c>
      <c r="T3104" s="9">
        <f t="shared" si="293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42167.156319444446</v>
      </c>
      <c r="T3105" s="9">
        <f t="shared" si="293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42038.083333333328</v>
      </c>
      <c r="T3106" s="9">
        <f t="shared" si="293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41931.208333333336</v>
      </c>
      <c r="T3107" s="9">
        <f t="shared" si="293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42263.916666666672</v>
      </c>
      <c r="T3108" s="9">
        <f t="shared" si="293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42135.814247685179</v>
      </c>
      <c r="T3109" s="9">
        <f t="shared" si="293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42122.638819444444</v>
      </c>
      <c r="T3110" s="9">
        <f t="shared" si="293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41879.125115740739</v>
      </c>
      <c r="T3111" s="9">
        <f t="shared" si="293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42785.031469907408</v>
      </c>
      <c r="T3112" s="9">
        <f t="shared" si="293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41916.595138888886</v>
      </c>
      <c r="T3113" s="9">
        <f t="shared" si="293"/>
        <v>41885.595138888886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42675.121921296297</v>
      </c>
      <c r="T3114" s="9">
        <f t="shared" si="293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42111.731273148151</v>
      </c>
      <c r="T3115" s="9">
        <f t="shared" si="293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41903.632523148146</v>
      </c>
      <c r="T3116" s="9">
        <f t="shared" si="293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42526.447071759263</v>
      </c>
      <c r="T3117" s="9">
        <f t="shared" si="293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42095.515335648146</v>
      </c>
      <c r="T3118" s="9">
        <f t="shared" si="293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42517.55</v>
      </c>
      <c r="T3119" s="9">
        <f t="shared" si="293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42553.649571759262</v>
      </c>
      <c r="T3120" s="9">
        <f t="shared" si="293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42090.003842592589</v>
      </c>
      <c r="T3121" s="9">
        <f t="shared" si="293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42495.900416666671</v>
      </c>
      <c r="T3122" s="9">
        <f t="shared" si="293"/>
        <v>42435.942083333335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41908.679803240739</v>
      </c>
      <c r="T3123" s="9">
        <f t="shared" si="293"/>
        <v>41848.679803240739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42683.973750000005</v>
      </c>
      <c r="T3124" s="9">
        <f t="shared" si="293"/>
        <v>42678.932083333333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42560.993032407408</v>
      </c>
      <c r="T3125" s="9">
        <f t="shared" si="293"/>
        <v>42530.993032407408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42037.780104166668</v>
      </c>
      <c r="T3126" s="9">
        <f t="shared" si="293"/>
        <v>41977.780104166668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42376.20685185185</v>
      </c>
      <c r="T3127" s="9">
        <f t="shared" si="293"/>
        <v>42346.20685185185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42456.976412037038</v>
      </c>
      <c r="T3128" s="9">
        <f t="shared" si="293"/>
        <v>42427.01807870371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42064.856817129628</v>
      </c>
      <c r="T3129" s="9">
        <f t="shared" si="293"/>
        <v>42034.856817129628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42810.784039351856</v>
      </c>
      <c r="T3130" s="9">
        <f t="shared" si="293"/>
        <v>42780.825706018513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42843.801145833335</v>
      </c>
      <c r="T3131" s="9">
        <f t="shared" si="293"/>
        <v>42803.842812499999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42839.207638888889</v>
      </c>
      <c r="T3132" s="9">
        <f t="shared" si="293"/>
        <v>42808.640231481477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42833.537557870368</v>
      </c>
      <c r="T3133" s="9">
        <f t="shared" si="293"/>
        <v>42803.579224537039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42846.308564814812</v>
      </c>
      <c r="T3134" s="9">
        <f t="shared" si="293"/>
        <v>42786.350231481483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42818.523541666669</v>
      </c>
      <c r="T3135" s="9">
        <f t="shared" si="293"/>
        <v>42788.565208333333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42821.678460648152</v>
      </c>
      <c r="T3136" s="9">
        <f t="shared" si="293"/>
        <v>42800.720127314817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42829.151863425926</v>
      </c>
      <c r="T3137" s="9">
        <f t="shared" si="293"/>
        <v>42807.151863425926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42825.957638888889</v>
      </c>
      <c r="T3138" s="9">
        <f t="shared" si="293"/>
        <v>42789.462430555555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 LEN(N3139)-SEARCH("/",N3139,1))</f>
        <v>plays</v>
      </c>
      <c r="S3139" s="9">
        <f t="shared" ref="S3139:S3202" si="298">(((I3139/60)/60)/24)+DATE(1970,1,1)</f>
        <v>42858.8</v>
      </c>
      <c r="T3139" s="9">
        <f t="shared" ref="T3139:T3202" si="299">(((J3139/60)/60)/24)+DATE(1970,1,1)</f>
        <v>42807.885057870371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42828.645914351851</v>
      </c>
      <c r="T3140" s="9">
        <f t="shared" si="299"/>
        <v>42809.645914351851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42819.189583333333</v>
      </c>
      <c r="T3141" s="9">
        <f t="shared" si="299"/>
        <v>42785.270370370374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42832.677118055552</v>
      </c>
      <c r="T3142" s="9">
        <f t="shared" si="299"/>
        <v>42802.718784722223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42841.833333333328</v>
      </c>
      <c r="T3143" s="9">
        <f t="shared" si="299"/>
        <v>42800.753333333334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42813.471516203703</v>
      </c>
      <c r="T3144" s="9">
        <f t="shared" si="299"/>
        <v>42783.513182870374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42834.358287037037</v>
      </c>
      <c r="T3145" s="9">
        <f t="shared" si="299"/>
        <v>42808.358287037037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42813.25</v>
      </c>
      <c r="T3146" s="9">
        <f t="shared" si="299"/>
        <v>42796.538275462968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42821.999236111107</v>
      </c>
      <c r="T3147" s="9">
        <f t="shared" si="299"/>
        <v>42762.040902777779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42841.640810185185</v>
      </c>
      <c r="T3148" s="9">
        <f t="shared" si="299"/>
        <v>42796.682476851856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41950.011053240742</v>
      </c>
      <c r="T3149" s="9">
        <f t="shared" si="299"/>
        <v>41909.969386574077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41913.166666666664</v>
      </c>
      <c r="T3150" s="9">
        <f t="shared" si="299"/>
        <v>41891.665324074071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41250.083333333336</v>
      </c>
      <c r="T3151" s="9">
        <f t="shared" si="299"/>
        <v>41226.017361111109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40568.166666666664</v>
      </c>
      <c r="T3152" s="9">
        <f t="shared" si="299"/>
        <v>40478.263923611114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41892.83997685185</v>
      </c>
      <c r="T3153" s="9">
        <f t="shared" si="299"/>
        <v>41862.83997685185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41580.867673611108</v>
      </c>
      <c r="T3154" s="9">
        <f t="shared" si="299"/>
        <v>41550.867673611108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40664.207638888889</v>
      </c>
      <c r="T3155" s="9">
        <f t="shared" si="299"/>
        <v>40633.154363425929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41000.834004629629</v>
      </c>
      <c r="T3156" s="9">
        <f t="shared" si="299"/>
        <v>40970.875671296293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41263.499131944445</v>
      </c>
      <c r="T3157" s="9">
        <f t="shared" si="299"/>
        <v>41233.499131944445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41061.953055555554</v>
      </c>
      <c r="T3158" s="9">
        <f t="shared" si="299"/>
        <v>41026.953055555554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41839.208333333336</v>
      </c>
      <c r="T3159" s="9">
        <f t="shared" si="299"/>
        <v>41829.788252314815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41477.839722222219</v>
      </c>
      <c r="T3160" s="9">
        <f t="shared" si="299"/>
        <v>41447.839722222219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40926.958333333336</v>
      </c>
      <c r="T3161" s="9">
        <f t="shared" si="299"/>
        <v>40884.066678240742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41864.207638888889</v>
      </c>
      <c r="T3162" s="9">
        <f t="shared" si="299"/>
        <v>41841.26489583333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41927.536134259259</v>
      </c>
      <c r="T3163" s="9">
        <f t="shared" si="299"/>
        <v>41897.536134259259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41827.083333333336</v>
      </c>
      <c r="T3164" s="9">
        <f t="shared" si="299"/>
        <v>41799.685902777775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41805.753761574073</v>
      </c>
      <c r="T3165" s="9">
        <f t="shared" si="299"/>
        <v>41775.753761574073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41799.80572916667</v>
      </c>
      <c r="T3166" s="9">
        <f t="shared" si="299"/>
        <v>41766.80572916667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40666.165972222225</v>
      </c>
      <c r="T3167" s="9">
        <f t="shared" si="299"/>
        <v>40644.159259259257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41969.332638888889</v>
      </c>
      <c r="T3168" s="9">
        <f t="shared" si="299"/>
        <v>41940.69158564815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41853.175706018519</v>
      </c>
      <c r="T3169" s="9">
        <f t="shared" si="299"/>
        <v>41839.175706018519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41803.916666666664</v>
      </c>
      <c r="T3170" s="9">
        <f t="shared" si="299"/>
        <v>41772.105937500004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41621.207638888889</v>
      </c>
      <c r="T3171" s="9">
        <f t="shared" si="299"/>
        <v>41591.737974537034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41822.166666666664</v>
      </c>
      <c r="T3172" s="9">
        <f t="shared" si="299"/>
        <v>41789.080370370371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42496.608310185184</v>
      </c>
      <c r="T3173" s="9">
        <f t="shared" si="299"/>
        <v>42466.608310185184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40953.729953703703</v>
      </c>
      <c r="T3174" s="9">
        <f t="shared" si="299"/>
        <v>40923.729953703703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41908.878379629627</v>
      </c>
      <c r="T3175" s="9">
        <f t="shared" si="299"/>
        <v>41878.878379629627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41876.864675925928</v>
      </c>
      <c r="T3176" s="9">
        <f t="shared" si="299"/>
        <v>41862.864675925928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40591.886886574073</v>
      </c>
      <c r="T3177" s="9">
        <f t="shared" si="299"/>
        <v>40531.886886574073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41504.625</v>
      </c>
      <c r="T3178" s="9">
        <f t="shared" si="299"/>
        <v>41477.930914351848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41811.666770833333</v>
      </c>
      <c r="T3179" s="9">
        <f t="shared" si="299"/>
        <v>41781.666770833333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41836.605034722219</v>
      </c>
      <c r="T3180" s="9">
        <f t="shared" si="299"/>
        <v>41806.605034722219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41400.702210648145</v>
      </c>
      <c r="T3181" s="9">
        <f t="shared" si="299"/>
        <v>41375.702210648145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41810.412604166668</v>
      </c>
      <c r="T3182" s="9">
        <f t="shared" si="299"/>
        <v>41780.412604166668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41805.666666666664</v>
      </c>
      <c r="T3183" s="9">
        <f t="shared" si="299"/>
        <v>41779.310034722221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40939.708333333336</v>
      </c>
      <c r="T3184" s="9">
        <f t="shared" si="299"/>
        <v>40883.949317129627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41509.79478009259</v>
      </c>
      <c r="T3185" s="9">
        <f t="shared" si="299"/>
        <v>41491.79478009259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41821.993414351848</v>
      </c>
      <c r="T3186" s="9">
        <f t="shared" si="299"/>
        <v>41791.993414351848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41836.977326388893</v>
      </c>
      <c r="T3187" s="9">
        <f t="shared" si="299"/>
        <v>41829.977326388893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41898.875</v>
      </c>
      <c r="T3188" s="9">
        <f t="shared" si="299"/>
        <v>41868.924050925925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41855.666354166664</v>
      </c>
      <c r="T3189" s="9">
        <f t="shared" si="2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42165.415532407409</v>
      </c>
      <c r="T3190" s="9">
        <f t="shared" si="2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42148.346435185187</v>
      </c>
      <c r="T3191" s="9">
        <f t="shared" si="2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42713.192997685182</v>
      </c>
      <c r="T3192" s="9">
        <f t="shared" si="2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42598.755428240736</v>
      </c>
      <c r="T3193" s="9">
        <f t="shared" si="2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42063.916666666672</v>
      </c>
      <c r="T3194" s="9">
        <f t="shared" si="2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42055.968240740738</v>
      </c>
      <c r="T3195" s="9">
        <f t="shared" si="2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42212.062476851846</v>
      </c>
      <c r="T3196" s="9">
        <f t="shared" si="2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42047.594236111108</v>
      </c>
      <c r="T3197" s="9">
        <f t="shared" si="2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42217.583333333328</v>
      </c>
      <c r="T3198" s="9">
        <f t="shared" si="2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42039.493263888886</v>
      </c>
      <c r="T3199" s="9">
        <f t="shared" si="2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42051.424502314811</v>
      </c>
      <c r="T3200" s="9">
        <f t="shared" si="2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41888.875</v>
      </c>
      <c r="T3201" s="9">
        <f t="shared" si="2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42490.231944444444</v>
      </c>
      <c r="T3202" s="9">
        <f t="shared" si="2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 LEN(N3203)-SEARCH("/",N3203,1))</f>
        <v>musical</v>
      </c>
      <c r="S3203" s="9">
        <f t="shared" ref="S3203:S3266" si="304">(((I3203/60)/60)/24)+DATE(1970,1,1)</f>
        <v>41882.767094907409</v>
      </c>
      <c r="T3203" s="9">
        <f t="shared" ref="T3203:T3266" si="305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42352.249305555553</v>
      </c>
      <c r="T3204" s="9">
        <f t="shared" si="305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42272.988680555558</v>
      </c>
      <c r="T3205" s="9">
        <f t="shared" si="305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42202.676388888889</v>
      </c>
      <c r="T3206" s="9">
        <f t="shared" si="305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42125.374675925923</v>
      </c>
      <c r="T3207" s="9">
        <f t="shared" si="305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42266.276053240741</v>
      </c>
      <c r="T3208" s="9">
        <f t="shared" si="305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42117.236192129625</v>
      </c>
      <c r="T3209" s="9">
        <f t="shared" si="305"/>
        <v>42057.277858796297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41848.605057870373</v>
      </c>
      <c r="T3210" s="9">
        <f t="shared" si="305"/>
        <v>41827.605057870373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41810.958333333336</v>
      </c>
      <c r="T3211" s="9">
        <f t="shared" si="305"/>
        <v>41778.637245370373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41061.165972222225</v>
      </c>
      <c r="T3212" s="9">
        <f t="shared" si="305"/>
        <v>41013.936562499999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41866.083333333336</v>
      </c>
      <c r="T3213" s="9">
        <f t="shared" si="305"/>
        <v>41834.586574074077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41859.795729166668</v>
      </c>
      <c r="T3214" s="9">
        <f t="shared" si="305"/>
        <v>41829.795729166668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42211.763414351852</v>
      </c>
      <c r="T3215" s="9">
        <f t="shared" si="305"/>
        <v>42171.763414351852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42374.996527777781</v>
      </c>
      <c r="T3216" s="9">
        <f t="shared" si="305"/>
        <v>42337.792511574073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42257.165972222225</v>
      </c>
      <c r="T3217" s="9">
        <f t="shared" si="305"/>
        <v>42219.665173611109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42196.604166666672</v>
      </c>
      <c r="T3218" s="9">
        <f t="shared" si="305"/>
        <v>42165.462627314817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42678.546111111107</v>
      </c>
      <c r="T3219" s="9">
        <f t="shared" si="305"/>
        <v>42648.546111111107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42004</v>
      </c>
      <c r="T3220" s="9">
        <f t="shared" si="305"/>
        <v>41971.002152777779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42085.941516203704</v>
      </c>
      <c r="T3221" s="9">
        <f t="shared" si="305"/>
        <v>42050.983182870375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42806.875</v>
      </c>
      <c r="T3222" s="9">
        <f t="shared" si="305"/>
        <v>42772.833379629628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42190.696793981479</v>
      </c>
      <c r="T3223" s="9">
        <f t="shared" si="305"/>
        <v>42155.696793981479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42301.895138888889</v>
      </c>
      <c r="T3224" s="9">
        <f t="shared" si="305"/>
        <v>42270.582141203704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42236.835370370376</v>
      </c>
      <c r="T3225" s="9">
        <f t="shared" si="305"/>
        <v>42206.835370370376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42745.208333333328</v>
      </c>
      <c r="T3226" s="9">
        <f t="shared" si="305"/>
        <v>42697.850844907407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42524.875</v>
      </c>
      <c r="T3227" s="9">
        <f t="shared" si="305"/>
        <v>42503.559467592597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42307.583472222221</v>
      </c>
      <c r="T3228" s="9">
        <f t="shared" si="305"/>
        <v>42277.583472222221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42752.882361111115</v>
      </c>
      <c r="T3229" s="9">
        <f t="shared" si="305"/>
        <v>42722.882361111115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42355.207638888889</v>
      </c>
      <c r="T3230" s="9">
        <f t="shared" si="305"/>
        <v>42323.70930555556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41963.333310185189</v>
      </c>
      <c r="T3231" s="9">
        <f t="shared" si="305"/>
        <v>41933.291643518518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41913.165972222225</v>
      </c>
      <c r="T3232" s="9">
        <f t="shared" si="305"/>
        <v>41898.168125000004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42476.943831018521</v>
      </c>
      <c r="T3233" s="9">
        <f t="shared" si="305"/>
        <v>42446.943831018521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42494.165972222225</v>
      </c>
      <c r="T3234" s="9">
        <f t="shared" si="305"/>
        <v>42463.81385416667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42796.805034722223</v>
      </c>
      <c r="T3235" s="9">
        <f t="shared" si="305"/>
        <v>42766.805034722223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42767.979861111111</v>
      </c>
      <c r="T3236" s="9">
        <f t="shared" si="305"/>
        <v>42734.789444444439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42552.347812499997</v>
      </c>
      <c r="T3237" s="9">
        <f t="shared" si="305"/>
        <v>42522.347812499997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42732.917048611111</v>
      </c>
      <c r="T3238" s="9">
        <f t="shared" si="305"/>
        <v>42702.917048611111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42276.165972222225</v>
      </c>
      <c r="T3239" s="9">
        <f t="shared" si="305"/>
        <v>42252.474351851852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42186.510393518518</v>
      </c>
      <c r="T3240" s="9">
        <f t="shared" si="305"/>
        <v>42156.510393518518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42302.999305555553</v>
      </c>
      <c r="T3241" s="9">
        <f t="shared" si="305"/>
        <v>42278.089039351849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42782.958333333328</v>
      </c>
      <c r="T3242" s="9">
        <f t="shared" si="305"/>
        <v>42754.693842592591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41926.290972222225</v>
      </c>
      <c r="T3243" s="9">
        <f t="shared" si="305"/>
        <v>41893.324884259258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41901.755694444444</v>
      </c>
      <c r="T3244" s="9">
        <f t="shared" si="305"/>
        <v>41871.755694444444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42286</v>
      </c>
      <c r="T3245" s="9">
        <f t="shared" si="305"/>
        <v>42262.096782407403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42705.735902777778</v>
      </c>
      <c r="T3246" s="9">
        <f t="shared" si="305"/>
        <v>42675.694236111114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42167.083333333328</v>
      </c>
      <c r="T3247" s="9">
        <f t="shared" si="305"/>
        <v>42135.60020833333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42259.165972222225</v>
      </c>
      <c r="T3248" s="9">
        <f t="shared" si="305"/>
        <v>42230.472222222219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42197.434166666666</v>
      </c>
      <c r="T3249" s="9">
        <f t="shared" si="305"/>
        <v>42167.434166666666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42098.846724537041</v>
      </c>
      <c r="T3250" s="9">
        <f t="shared" si="305"/>
        <v>42068.888391203705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42175.746689814812</v>
      </c>
      <c r="T3251" s="9">
        <f t="shared" si="305"/>
        <v>42145.746689814812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41948.783842592595</v>
      </c>
      <c r="T3252" s="9">
        <f t="shared" si="305"/>
        <v>41918.742175925923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42176.731087962966</v>
      </c>
      <c r="T3253" s="9">
        <f t="shared" si="305"/>
        <v>42146.731087962966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42620.472685185188</v>
      </c>
      <c r="T3254" s="9">
        <f t="shared" si="305"/>
        <v>42590.472685185188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42621.15625</v>
      </c>
      <c r="T3255" s="9">
        <f t="shared" si="305"/>
        <v>42602.576712962968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42089.044085648144</v>
      </c>
      <c r="T3256" s="9">
        <f t="shared" si="305"/>
        <v>42059.085752314815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41919.768229166664</v>
      </c>
      <c r="T3257" s="9">
        <f t="shared" si="305"/>
        <v>41889.768229166664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42166.165972222225</v>
      </c>
      <c r="T3258" s="9">
        <f t="shared" si="305"/>
        <v>42144.573807870373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42788.559629629628</v>
      </c>
      <c r="T3259" s="9">
        <f t="shared" si="305"/>
        <v>42758.559629629628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42012.887280092589</v>
      </c>
      <c r="T3260" s="9">
        <f t="shared" si="305"/>
        <v>41982.887280092589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42644.165972222225</v>
      </c>
      <c r="T3261" s="9">
        <f t="shared" si="305"/>
        <v>42614.760937500003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42338.714328703703</v>
      </c>
      <c r="T3262" s="9">
        <f t="shared" si="305"/>
        <v>42303.672662037032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42201.725416666668</v>
      </c>
      <c r="T3263" s="9">
        <f t="shared" si="305"/>
        <v>42171.725416666668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41995.166666666672</v>
      </c>
      <c r="T3264" s="9">
        <f t="shared" si="305"/>
        <v>41964.315532407403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42307.875</v>
      </c>
      <c r="T3265" s="9">
        <f t="shared" si="305"/>
        <v>42284.516064814816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42032.916666666672</v>
      </c>
      <c r="T3266" s="9">
        <f t="shared" si="305"/>
        <v>42016.800208333334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 LEN(N3267)-SEARCH("/",N3267,1))</f>
        <v>plays</v>
      </c>
      <c r="S3267" s="9">
        <f t="shared" ref="S3267:S3330" si="310">(((I3267/60)/60)/24)+DATE(1970,1,1)</f>
        <v>42341.708333333328</v>
      </c>
      <c r="T3267" s="9">
        <f t="shared" ref="T3267:T3330" si="311">(((J3267/60)/60)/24)+DATE(1970,1,1)</f>
        <v>42311.711979166663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42167.875</v>
      </c>
      <c r="T3268" s="9">
        <f t="shared" si="311"/>
        <v>42136.536134259266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42202.757638888885</v>
      </c>
      <c r="T3269" s="9">
        <f t="shared" si="311"/>
        <v>42172.757638888885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42606.90425925926</v>
      </c>
      <c r="T3270" s="9">
        <f t="shared" si="311"/>
        <v>42590.90425925926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42171.458333333328</v>
      </c>
      <c r="T3271" s="9">
        <f t="shared" si="311"/>
        <v>42137.395798611105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42197.533159722225</v>
      </c>
      <c r="T3272" s="9">
        <f t="shared" si="311"/>
        <v>42167.533159722225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41945.478877314818</v>
      </c>
      <c r="T3273" s="9">
        <f t="shared" si="311"/>
        <v>41915.437210648146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42314.541770833333</v>
      </c>
      <c r="T3274" s="9">
        <f t="shared" si="311"/>
        <v>42284.500104166669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42627.791666666672</v>
      </c>
      <c r="T3275" s="9">
        <f t="shared" si="311"/>
        <v>42611.801412037035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42444.875</v>
      </c>
      <c r="T3276" s="9">
        <f t="shared" si="311"/>
        <v>42400.704537037032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42044.1875</v>
      </c>
      <c r="T3277" s="9">
        <f t="shared" si="311"/>
        <v>42017.88045138889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42461.165972222225</v>
      </c>
      <c r="T3278" s="9">
        <f t="shared" si="311"/>
        <v>42426.949988425928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41961.724606481483</v>
      </c>
      <c r="T3279" s="9">
        <f t="shared" si="311"/>
        <v>41931.682939814818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42154.848414351851</v>
      </c>
      <c r="T3280" s="9">
        <f t="shared" si="311"/>
        <v>42124.848414351851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42461.06086805556</v>
      </c>
      <c r="T3281" s="9">
        <f t="shared" si="311"/>
        <v>42431.102534722217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42156.208333333328</v>
      </c>
      <c r="T3282" s="9">
        <f t="shared" si="311"/>
        <v>42121.756921296299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42249.019733796296</v>
      </c>
      <c r="T3283" s="9">
        <f t="shared" si="311"/>
        <v>42219.019733796296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42489.19430555556</v>
      </c>
      <c r="T3284" s="9">
        <f t="shared" si="311"/>
        <v>42445.19430555556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42410.875</v>
      </c>
      <c r="T3285" s="9">
        <f t="shared" si="311"/>
        <v>42379.74418981481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42398.249305555553</v>
      </c>
      <c r="T3286" s="9">
        <f t="shared" si="311"/>
        <v>42380.884872685187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42794.208333333328</v>
      </c>
      <c r="T3287" s="9">
        <f t="shared" si="311"/>
        <v>42762.942430555559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42597.840069444443</v>
      </c>
      <c r="T3288" s="9">
        <f t="shared" si="311"/>
        <v>42567.840069444443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42336.750324074077</v>
      </c>
      <c r="T3289" s="9">
        <f t="shared" si="311"/>
        <v>42311.750324074077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42541.958333333328</v>
      </c>
      <c r="T3290" s="9">
        <f t="shared" si="311"/>
        <v>42505.774479166663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42786.368078703701</v>
      </c>
      <c r="T3291" s="9">
        <f t="shared" si="311"/>
        <v>42758.368078703701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42805.51494212963</v>
      </c>
      <c r="T3292" s="9">
        <f t="shared" si="311"/>
        <v>42775.51494212963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42264.165972222225</v>
      </c>
      <c r="T3293" s="9">
        <f t="shared" si="311"/>
        <v>42232.702546296292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42342.811898148153</v>
      </c>
      <c r="T3294" s="9">
        <f t="shared" si="311"/>
        <v>42282.770231481481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42798.425370370373</v>
      </c>
      <c r="T3295" s="9">
        <f t="shared" si="311"/>
        <v>42768.425370370373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42171.541134259256</v>
      </c>
      <c r="T3296" s="9">
        <f t="shared" si="311"/>
        <v>42141.541134259256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42639.442465277782</v>
      </c>
      <c r="T3297" s="9">
        <f t="shared" si="311"/>
        <v>42609.442465277782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42330.916666666672</v>
      </c>
      <c r="T3298" s="9">
        <f t="shared" si="311"/>
        <v>42309.756620370375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42212.957638888889</v>
      </c>
      <c r="T3299" s="9">
        <f t="shared" si="311"/>
        <v>42193.771481481483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42260</v>
      </c>
      <c r="T3300" s="9">
        <f t="shared" si="311"/>
        <v>42239.957962962959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42291.917395833334</v>
      </c>
      <c r="T3301" s="9">
        <f t="shared" si="311"/>
        <v>42261.917395833334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42123.743773148148</v>
      </c>
      <c r="T3302" s="9">
        <f t="shared" si="311"/>
        <v>42102.743773148148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42583.290972222225</v>
      </c>
      <c r="T3303" s="9">
        <f t="shared" si="311"/>
        <v>42538.73583333334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42711.35157407407</v>
      </c>
      <c r="T3304" s="9">
        <f t="shared" si="311"/>
        <v>42681.35157407407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42091.609768518523</v>
      </c>
      <c r="T3305" s="9">
        <f t="shared" si="311"/>
        <v>42056.65143518518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42726.624444444446</v>
      </c>
      <c r="T3306" s="9">
        <f t="shared" si="311"/>
        <v>42696.624444444446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42216.855879629627</v>
      </c>
      <c r="T3307" s="9">
        <f t="shared" si="311"/>
        <v>42186.855879629627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42531.125</v>
      </c>
      <c r="T3308" s="9">
        <f t="shared" si="311"/>
        <v>42493.219236111108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42505.057164351849</v>
      </c>
      <c r="T3309" s="9">
        <f t="shared" si="311"/>
        <v>42475.057164351849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42473.876909722225</v>
      </c>
      <c r="T3310" s="9">
        <f t="shared" si="311"/>
        <v>42452.876909722225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42659.650208333333</v>
      </c>
      <c r="T3311" s="9">
        <f t="shared" si="311"/>
        <v>42628.650208333333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42283.928530092591</v>
      </c>
      <c r="T3312" s="9">
        <f t="shared" si="311"/>
        <v>42253.928530092591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42294.29178240741</v>
      </c>
      <c r="T3313" s="9">
        <f t="shared" si="311"/>
        <v>42264.29178240741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42685.916666666672</v>
      </c>
      <c r="T3314" s="9">
        <f t="shared" si="311"/>
        <v>42664.809560185182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42396.041666666672</v>
      </c>
      <c r="T3315" s="9">
        <f t="shared" si="311"/>
        <v>42382.244409722218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42132.836805555555</v>
      </c>
      <c r="T3316" s="9">
        <f t="shared" si="311"/>
        <v>42105.267488425925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42496.303715277783</v>
      </c>
      <c r="T3317" s="9">
        <f t="shared" si="311"/>
        <v>42466.303715277783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41859.57916666667</v>
      </c>
      <c r="T3318" s="9">
        <f t="shared" si="311"/>
        <v>41826.871238425927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42529.039629629624</v>
      </c>
      <c r="T3319" s="9">
        <f t="shared" si="311"/>
        <v>42499.039629629624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42471.104166666672</v>
      </c>
      <c r="T3320" s="9">
        <f t="shared" si="311"/>
        <v>42431.302002314813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42035.585486111115</v>
      </c>
      <c r="T3321" s="9">
        <f t="shared" si="311"/>
        <v>41990.585486111115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42543.045798611114</v>
      </c>
      <c r="T3322" s="9">
        <f t="shared" si="311"/>
        <v>42513.045798611114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41928.165972222225</v>
      </c>
      <c r="T3323" s="9">
        <f t="shared" si="311"/>
        <v>41914.100289351853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42543.163194444445</v>
      </c>
      <c r="T3324" s="9">
        <f t="shared" si="311"/>
        <v>42521.010370370372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42638.36583333333</v>
      </c>
      <c r="T3325" s="9">
        <f t="shared" si="311"/>
        <v>42608.36583333333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42526.58321759259</v>
      </c>
      <c r="T3326" s="9">
        <f t="shared" si="311"/>
        <v>42512.58321759259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42099.743946759263</v>
      </c>
      <c r="T3327" s="9">
        <f t="shared" si="311"/>
        <v>42064.785613425927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42071.67251157407</v>
      </c>
      <c r="T3328" s="9">
        <f t="shared" si="311"/>
        <v>42041.714178240742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42498.374606481477</v>
      </c>
      <c r="T3329" s="9">
        <f t="shared" si="311"/>
        <v>42468.374606481477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41825.041666666664</v>
      </c>
      <c r="T3330" s="9">
        <f t="shared" si="311"/>
        <v>41822.57503472222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 LEN(N3331)-SEARCH("/",N3331,1))</f>
        <v>plays</v>
      </c>
      <c r="S3331" s="9">
        <f t="shared" ref="S3331:S3394" si="316">(((I3331/60)/60)/24)+DATE(1970,1,1)</f>
        <v>41847.958333333336</v>
      </c>
      <c r="T3331" s="9">
        <f t="shared" ref="T3331:T3394" si="317">(((J3331/60)/60)/24)+DATE(1970,1,1)</f>
        <v>41837.323009259257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42095.845694444448</v>
      </c>
      <c r="T3332" s="9">
        <f t="shared" si="317"/>
        <v>42065.887361111112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42283.697754629626</v>
      </c>
      <c r="T3333" s="9">
        <f t="shared" si="317"/>
        <v>42248.697754629626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41839.860300925924</v>
      </c>
      <c r="T3334" s="9">
        <f t="shared" si="317"/>
        <v>41809.860300925924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42170.676851851851</v>
      </c>
      <c r="T3335" s="9">
        <f t="shared" si="317"/>
        <v>42148.676851851851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42215.521087962959</v>
      </c>
      <c r="T3336" s="9">
        <f t="shared" si="317"/>
        <v>42185.521087962959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41854.958333333336</v>
      </c>
      <c r="T3337" s="9">
        <f t="shared" si="317"/>
        <v>41827.674143518518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42465.35701388889</v>
      </c>
      <c r="T3338" s="9">
        <f t="shared" si="317"/>
        <v>42437.398680555561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41922.875</v>
      </c>
      <c r="T3339" s="9">
        <f t="shared" si="317"/>
        <v>41901.282025462962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42790.574999999997</v>
      </c>
      <c r="T3340" s="9">
        <f t="shared" si="317"/>
        <v>42769.574999999997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42579.665717592594</v>
      </c>
      <c r="T3341" s="9">
        <f t="shared" si="317"/>
        <v>42549.665717592594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42710.974004629628</v>
      </c>
      <c r="T3342" s="9">
        <f t="shared" si="317"/>
        <v>42685.974004629628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42533.708333333328</v>
      </c>
      <c r="T3343" s="9">
        <f t="shared" si="317"/>
        <v>42510.798854166671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42095.207638888889</v>
      </c>
      <c r="T3344" s="9">
        <f t="shared" si="317"/>
        <v>42062.296412037031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42473.554166666669</v>
      </c>
      <c r="T3345" s="9">
        <f t="shared" si="317"/>
        <v>42452.916481481487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41881.200150462959</v>
      </c>
      <c r="T3346" s="9">
        <f t="shared" si="317"/>
        <v>41851.200150462959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42112.025694444441</v>
      </c>
      <c r="T3347" s="9">
        <f t="shared" si="317"/>
        <v>42053.106111111112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42061.024421296301</v>
      </c>
      <c r="T3348" s="9">
        <f t="shared" si="317"/>
        <v>42054.024421296301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42498.875</v>
      </c>
      <c r="T3349" s="9">
        <f t="shared" si="317"/>
        <v>42484.551550925928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42490.165972222225</v>
      </c>
      <c r="T3350" s="9">
        <f t="shared" si="317"/>
        <v>42466.558796296296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42534.708333333328</v>
      </c>
      <c r="T3351" s="9">
        <f t="shared" si="317"/>
        <v>42513.110787037032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42337.958333333328</v>
      </c>
      <c r="T3352" s="9">
        <f t="shared" si="317"/>
        <v>42302.701516203699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41843.458333333336</v>
      </c>
      <c r="T3353" s="9">
        <f t="shared" si="317"/>
        <v>41806.395428240743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42552.958333333328</v>
      </c>
      <c r="T3354" s="9">
        <f t="shared" si="317"/>
        <v>42495.992800925931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42492.958333333328</v>
      </c>
      <c r="T3355" s="9">
        <f t="shared" si="317"/>
        <v>42479.432291666672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42306.167361111111</v>
      </c>
      <c r="T3356" s="9">
        <f t="shared" si="317"/>
        <v>42270.7269212963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42500.470138888893</v>
      </c>
      <c r="T3357" s="9">
        <f t="shared" si="317"/>
        <v>42489.619525462964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42566.815648148149</v>
      </c>
      <c r="T3358" s="9">
        <f t="shared" si="317"/>
        <v>42536.815648148149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41852.417939814812</v>
      </c>
      <c r="T3359" s="9">
        <f t="shared" si="317"/>
        <v>41822.417939814812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41962.352766203709</v>
      </c>
      <c r="T3360" s="9">
        <f t="shared" si="317"/>
        <v>41932.311099537037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42791.057106481487</v>
      </c>
      <c r="T3361" s="9">
        <f t="shared" si="317"/>
        <v>42746.057106481487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42718.665972222225</v>
      </c>
      <c r="T3362" s="9">
        <f t="shared" si="317"/>
        <v>42697.082673611112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41883.665972222225</v>
      </c>
      <c r="T3363" s="9">
        <f t="shared" si="317"/>
        <v>41866.025347222225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42070.204861111109</v>
      </c>
      <c r="T3364" s="9">
        <f t="shared" si="317"/>
        <v>42056.091631944444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41870.666666666664</v>
      </c>
      <c r="T3365" s="9">
        <f t="shared" si="317"/>
        <v>41851.771354166667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42444.875</v>
      </c>
      <c r="T3366" s="9">
        <f t="shared" si="317"/>
        <v>42422.977418981478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42351.101759259262</v>
      </c>
      <c r="T3367" s="9">
        <f t="shared" si="317"/>
        <v>42321.101759259262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42137.067557870367</v>
      </c>
      <c r="T3368" s="9">
        <f t="shared" si="317"/>
        <v>42107.067557870367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42217.933958333335</v>
      </c>
      <c r="T3369" s="9">
        <f t="shared" si="317"/>
        <v>42192.933958333335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42005.208333333328</v>
      </c>
      <c r="T3370" s="9">
        <f t="shared" si="317"/>
        <v>41969.199756944443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42750.041435185187</v>
      </c>
      <c r="T3371" s="9">
        <f t="shared" si="317"/>
        <v>42690.041435185187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42721.333333333328</v>
      </c>
      <c r="T3372" s="9">
        <f t="shared" si="317"/>
        <v>42690.334317129629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42340.874594907407</v>
      </c>
      <c r="T3373" s="9">
        <f t="shared" si="317"/>
        <v>42312.874594907407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41876.207638888889</v>
      </c>
      <c r="T3374" s="9">
        <f t="shared" si="317"/>
        <v>41855.548101851848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42203.666666666672</v>
      </c>
      <c r="T3375" s="9">
        <f t="shared" si="317"/>
        <v>42179.854629629626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42305.731666666667</v>
      </c>
      <c r="T3376" s="9">
        <f t="shared" si="317"/>
        <v>42275.731666666667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41777.610798611109</v>
      </c>
      <c r="T3377" s="9">
        <f t="shared" si="317"/>
        <v>41765.610798611109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42119.659652777773</v>
      </c>
      <c r="T3378" s="9">
        <f t="shared" si="317"/>
        <v>42059.701319444444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42083.705555555556</v>
      </c>
      <c r="T3379" s="9">
        <f t="shared" si="317"/>
        <v>42053.732627314821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41882.547222222223</v>
      </c>
      <c r="T3380" s="9">
        <f t="shared" si="317"/>
        <v>41858.355393518519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42242.958333333328</v>
      </c>
      <c r="T3381" s="9">
        <f t="shared" si="317"/>
        <v>42225.513888888891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41972.995115740734</v>
      </c>
      <c r="T3382" s="9">
        <f t="shared" si="317"/>
        <v>41937.95344907407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42074.143321759257</v>
      </c>
      <c r="T3383" s="9">
        <f t="shared" si="317"/>
        <v>42044.184988425928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42583.957638888889</v>
      </c>
      <c r="T3384" s="9">
        <f t="shared" si="317"/>
        <v>42559.431203703702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42544.782638888893</v>
      </c>
      <c r="T3385" s="9">
        <f t="shared" si="317"/>
        <v>42524.782638888893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42329.125</v>
      </c>
      <c r="T3386" s="9">
        <f t="shared" si="317"/>
        <v>42292.087592592594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41983.8675</v>
      </c>
      <c r="T3387" s="9">
        <f t="shared" si="317"/>
        <v>41953.8675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41976.644745370373</v>
      </c>
      <c r="T3388" s="9">
        <f t="shared" si="317"/>
        <v>41946.644745370373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41987.762592592597</v>
      </c>
      <c r="T3389" s="9">
        <f t="shared" si="317"/>
        <v>41947.762592592589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42173.461122685185</v>
      </c>
      <c r="T3390" s="9">
        <f t="shared" si="317"/>
        <v>42143.461122685185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42524.563449074078</v>
      </c>
      <c r="T3391" s="9">
        <f t="shared" si="317"/>
        <v>42494.563449074078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41830.774826388886</v>
      </c>
      <c r="T3392" s="9">
        <f t="shared" si="317"/>
        <v>41815.774826388886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41859.936111111114</v>
      </c>
      <c r="T3393" s="9">
        <f t="shared" si="317"/>
        <v>41830.545694444445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42496.845543981486</v>
      </c>
      <c r="T3394" s="9">
        <f t="shared" si="317"/>
        <v>42446.845543981486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 LEN(N3395)-SEARCH("/",N3395,1))</f>
        <v>plays</v>
      </c>
      <c r="S3395" s="9">
        <f t="shared" ref="S3395:S3458" si="322">(((I3395/60)/60)/24)+DATE(1970,1,1)</f>
        <v>41949.031944444447</v>
      </c>
      <c r="T3395" s="9">
        <f t="shared" ref="T3395:T3458" si="323">(((J3395/60)/60)/24)+DATE(1970,1,1)</f>
        <v>41923.921643518523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41847.59542824074</v>
      </c>
      <c r="T3396" s="9">
        <f t="shared" si="323"/>
        <v>41817.59542824074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42154.756944444445</v>
      </c>
      <c r="T3397" s="9">
        <f t="shared" si="323"/>
        <v>42140.712314814817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41791.165972222225</v>
      </c>
      <c r="T3398" s="9">
        <f t="shared" si="323"/>
        <v>41764.44663194444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42418.916666666672</v>
      </c>
      <c r="T3399" s="9">
        <f t="shared" si="323"/>
        <v>42378.478344907402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41964.708333333328</v>
      </c>
      <c r="T3400" s="9">
        <f t="shared" si="323"/>
        <v>41941.75203703704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42056.920428240745</v>
      </c>
      <c r="T3401" s="9">
        <f t="shared" si="323"/>
        <v>42026.920428240745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41879.953865740739</v>
      </c>
      <c r="T3402" s="9">
        <f t="shared" si="323"/>
        <v>41834.953865740739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42223.723912037036</v>
      </c>
      <c r="T3403" s="9">
        <f t="shared" si="323"/>
        <v>42193.723912037036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42320.104861111111</v>
      </c>
      <c r="T3404" s="9">
        <f t="shared" si="323"/>
        <v>42290.61855324074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42180.462083333332</v>
      </c>
      <c r="T3405" s="9">
        <f t="shared" si="323"/>
        <v>42150.462083333332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42172.503495370373</v>
      </c>
      <c r="T3406" s="9">
        <f t="shared" si="323"/>
        <v>42152.503495370373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42430.999305555553</v>
      </c>
      <c r="T3407" s="9">
        <f t="shared" si="323"/>
        <v>42410.017199074078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41836.492777777778</v>
      </c>
      <c r="T3408" s="9">
        <f t="shared" si="323"/>
        <v>41791.492777777778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41826.422326388885</v>
      </c>
      <c r="T3409" s="9">
        <f t="shared" si="323"/>
        <v>41796.422326388885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41838.991944444446</v>
      </c>
      <c r="T3410" s="9">
        <f t="shared" si="323"/>
        <v>41808.991944444446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42582.873611111107</v>
      </c>
      <c r="T3411" s="9">
        <f t="shared" si="323"/>
        <v>42544.814328703709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42527.291666666672</v>
      </c>
      <c r="T3412" s="9">
        <f t="shared" si="323"/>
        <v>42500.041550925926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42285.022824074069</v>
      </c>
      <c r="T3413" s="9">
        <f t="shared" si="323"/>
        <v>42265.022824074069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41909.959050925929</v>
      </c>
      <c r="T3414" s="9">
        <f t="shared" si="323"/>
        <v>41879.959050925929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42063.207638888889</v>
      </c>
      <c r="T3415" s="9">
        <f t="shared" si="323"/>
        <v>42053.733078703706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42705.332638888889</v>
      </c>
      <c r="T3416" s="9">
        <f t="shared" si="323"/>
        <v>42675.832465277781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42477.979166666672</v>
      </c>
      <c r="T3417" s="9">
        <f t="shared" si="323"/>
        <v>42467.144166666665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42117.770833333328</v>
      </c>
      <c r="T3418" s="9">
        <f t="shared" si="323"/>
        <v>42089.412557870368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41938.029861111114</v>
      </c>
      <c r="T3419" s="9">
        <f t="shared" si="323"/>
        <v>41894.91375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41782.83457175926</v>
      </c>
      <c r="T3420" s="9">
        <f t="shared" si="323"/>
        <v>41752.83457175926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42466.895833333328</v>
      </c>
      <c r="T3421" s="9">
        <f t="shared" si="323"/>
        <v>42448.821585648147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42414</v>
      </c>
      <c r="T3422" s="9">
        <f t="shared" si="323"/>
        <v>42405.090300925927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42067.791238425925</v>
      </c>
      <c r="T3423" s="9">
        <f t="shared" si="323"/>
        <v>42037.791238425925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42352</v>
      </c>
      <c r="T3424" s="9">
        <f t="shared" si="323"/>
        <v>42323.562222222223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42118.911354166667</v>
      </c>
      <c r="T3425" s="9">
        <f t="shared" si="323"/>
        <v>42088.911354166667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42040.290972222225</v>
      </c>
      <c r="T3426" s="9">
        <f t="shared" si="323"/>
        <v>42018.676898148144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41916.617314814815</v>
      </c>
      <c r="T3427" s="9">
        <f t="shared" si="323"/>
        <v>41884.617314814815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41903.083333333336</v>
      </c>
      <c r="T3428" s="9">
        <f t="shared" si="323"/>
        <v>41884.056747685187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41822.645277777774</v>
      </c>
      <c r="T3429" s="9">
        <f t="shared" si="323"/>
        <v>41792.645277777774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42063.708333333328</v>
      </c>
      <c r="T3430" s="9">
        <f t="shared" si="323"/>
        <v>42038.720451388886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42676.021539351852</v>
      </c>
      <c r="T3431" s="9">
        <f t="shared" si="323"/>
        <v>42662.021539351852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41850.945613425924</v>
      </c>
      <c r="T3432" s="9">
        <f t="shared" si="323"/>
        <v>41820.945613425924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41869.730937500004</v>
      </c>
      <c r="T3433" s="9">
        <f t="shared" si="323"/>
        <v>41839.730937500004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42405.916666666672</v>
      </c>
      <c r="T3434" s="9">
        <f t="shared" si="323"/>
        <v>42380.581180555557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41807.125</v>
      </c>
      <c r="T3435" s="9">
        <f t="shared" si="323"/>
        <v>41776.063136574077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41830.380428240744</v>
      </c>
      <c r="T3436" s="9">
        <f t="shared" si="323"/>
        <v>41800.380428240744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42589.125</v>
      </c>
      <c r="T3437" s="9">
        <f t="shared" si="323"/>
        <v>42572.61681712963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41872.686111111114</v>
      </c>
      <c r="T3438" s="9">
        <f t="shared" si="323"/>
        <v>41851.541585648149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42235.710879629631</v>
      </c>
      <c r="T3439" s="9">
        <f t="shared" si="323"/>
        <v>42205.710879629631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42126.875</v>
      </c>
      <c r="T3440" s="9">
        <f t="shared" si="323"/>
        <v>42100.927858796291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42388.207638888889</v>
      </c>
      <c r="T3441" s="9">
        <f t="shared" si="323"/>
        <v>42374.911226851851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41831.677083333336</v>
      </c>
      <c r="T3442" s="9">
        <f t="shared" si="323"/>
        <v>41809.12300925926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42321.845138888893</v>
      </c>
      <c r="T3443" s="9">
        <f t="shared" si="323"/>
        <v>42294.429641203707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42154.841111111105</v>
      </c>
      <c r="T3444" s="9">
        <f t="shared" si="323"/>
        <v>42124.841111111105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41891.524837962963</v>
      </c>
      <c r="T3445" s="9">
        <f t="shared" si="323"/>
        <v>41861.524837962963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42529.582638888889</v>
      </c>
      <c r="T3446" s="9">
        <f t="shared" si="323"/>
        <v>42521.291504629626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42300.530509259261</v>
      </c>
      <c r="T3447" s="9">
        <f t="shared" si="323"/>
        <v>42272.530509259261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42040.513888888891</v>
      </c>
      <c r="T3448" s="9">
        <f t="shared" si="323"/>
        <v>42016.832465277781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42447.847361111111</v>
      </c>
      <c r="T3449" s="9">
        <f t="shared" si="323"/>
        <v>42402.889027777783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41990.119085648148</v>
      </c>
      <c r="T3450" s="9">
        <f t="shared" si="323"/>
        <v>41960.119085648148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42560.166666666672</v>
      </c>
      <c r="T3451" s="9">
        <f t="shared" si="323"/>
        <v>42532.052523148144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42096.662858796291</v>
      </c>
      <c r="T3452" s="9">
        <f t="shared" si="323"/>
        <v>42036.704525462963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42115.723692129628</v>
      </c>
      <c r="T3453" s="9">
        <f t="shared" si="323"/>
        <v>42088.723692129628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41843.165972222225</v>
      </c>
      <c r="T3454" s="9">
        <f t="shared" si="323"/>
        <v>41820.639189814814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42595.97865740741</v>
      </c>
      <c r="T3455" s="9">
        <f t="shared" si="323"/>
        <v>42535.97865740741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41851.698599537034</v>
      </c>
      <c r="T3456" s="9">
        <f t="shared" si="323"/>
        <v>41821.698599537034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42656.7503125</v>
      </c>
      <c r="T3457" s="9">
        <f t="shared" si="323"/>
        <v>42626.7503125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41852.290972222225</v>
      </c>
      <c r="T3458" s="9">
        <f t="shared" si="323"/>
        <v>41821.205636574072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 LEN(N3459)-SEARCH("/",N3459,1))</f>
        <v>plays</v>
      </c>
      <c r="S3459" s="9">
        <f t="shared" ref="S3459:S3522" si="328">(((I3459/60)/60)/24)+DATE(1970,1,1)</f>
        <v>42047.249305555553</v>
      </c>
      <c r="T3459" s="9">
        <f t="shared" ref="T3459:T3522" si="329">(((J3459/60)/60)/24)+DATE(1970,1,1)</f>
        <v>42016.706678240742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42038.185416666667</v>
      </c>
      <c r="T3460" s="9">
        <f t="shared" si="329"/>
        <v>42011.202581018515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42510.479861111111</v>
      </c>
      <c r="T3461" s="9">
        <f t="shared" si="329"/>
        <v>42480.479861111111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41866.527222222219</v>
      </c>
      <c r="T3462" s="9">
        <f t="shared" si="329"/>
        <v>41852.527222222219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42672.125</v>
      </c>
      <c r="T3463" s="9">
        <f t="shared" si="329"/>
        <v>42643.632858796293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42195.75</v>
      </c>
      <c r="T3464" s="9">
        <f t="shared" si="329"/>
        <v>42179.898472222223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42654.165972222225</v>
      </c>
      <c r="T3465" s="9">
        <f t="shared" si="329"/>
        <v>42612.918807870374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42605.130057870367</v>
      </c>
      <c r="T3466" s="9">
        <f t="shared" si="329"/>
        <v>42575.130057870367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42225.666666666672</v>
      </c>
      <c r="T3467" s="9">
        <f t="shared" si="329"/>
        <v>42200.625833333332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42479.977430555555</v>
      </c>
      <c r="T3468" s="9">
        <f t="shared" si="329"/>
        <v>42420.019097222219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42083.630000000005</v>
      </c>
      <c r="T3469" s="9">
        <f t="shared" si="329"/>
        <v>42053.671666666662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42634.125</v>
      </c>
      <c r="T3470" s="9">
        <f t="shared" si="329"/>
        <v>42605.765381944439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42488.641724537039</v>
      </c>
      <c r="T3471" s="9">
        <f t="shared" si="329"/>
        <v>42458.641724537039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42566.901388888888</v>
      </c>
      <c r="T3472" s="9">
        <f t="shared" si="329"/>
        <v>42529.022013888884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41882.833333333336</v>
      </c>
      <c r="T3473" s="9">
        <f t="shared" si="329"/>
        <v>41841.820486111108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41949.249305555553</v>
      </c>
      <c r="T3474" s="9">
        <f t="shared" si="329"/>
        <v>41928.170497685183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42083.852083333331</v>
      </c>
      <c r="T3475" s="9">
        <f t="shared" si="329"/>
        <v>42062.834444444445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42571.501516203702</v>
      </c>
      <c r="T3476" s="9">
        <f t="shared" si="329"/>
        <v>42541.501516203702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41946</v>
      </c>
      <c r="T3477" s="9">
        <f t="shared" si="329"/>
        <v>41918.880833333329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41939.125</v>
      </c>
      <c r="T3478" s="9">
        <f t="shared" si="329"/>
        <v>41921.279976851853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42141.125</v>
      </c>
      <c r="T3479" s="9">
        <f t="shared" si="329"/>
        <v>42128.736608796295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42079.875</v>
      </c>
      <c r="T3480" s="9">
        <f t="shared" si="329"/>
        <v>42053.916921296302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41811.855092592588</v>
      </c>
      <c r="T3481" s="9">
        <f t="shared" si="329"/>
        <v>41781.855092592588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42195.875</v>
      </c>
      <c r="T3482" s="9">
        <f t="shared" si="329"/>
        <v>42171.317442129628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42006.24754629629</v>
      </c>
      <c r="T3483" s="9">
        <f t="shared" si="329"/>
        <v>41989.24754629629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41826.771597222221</v>
      </c>
      <c r="T3484" s="9">
        <f t="shared" si="329"/>
        <v>41796.771597222221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41823.668761574074</v>
      </c>
      <c r="T3485" s="9">
        <f t="shared" si="329"/>
        <v>41793.668761574074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42536.760405092587</v>
      </c>
      <c r="T3486" s="9">
        <f t="shared" si="329"/>
        <v>42506.760405092587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42402.693055555559</v>
      </c>
      <c r="T3487" s="9">
        <f t="shared" si="329"/>
        <v>42372.693055555559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42158.290972222225</v>
      </c>
      <c r="T3488" s="9">
        <f t="shared" si="329"/>
        <v>42126.87501157407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42179.940416666665</v>
      </c>
      <c r="T3489" s="9">
        <f t="shared" si="329"/>
        <v>42149.940416666665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42111.666666666672</v>
      </c>
      <c r="T3490" s="9">
        <f t="shared" si="329"/>
        <v>42087.768055555556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41783.875</v>
      </c>
      <c r="T3491" s="9">
        <f t="shared" si="329"/>
        <v>41753.635775462964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42473.802361111113</v>
      </c>
      <c r="T3492" s="9">
        <f t="shared" si="329"/>
        <v>42443.802361111113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42142.249814814815</v>
      </c>
      <c r="T3493" s="9">
        <f t="shared" si="329"/>
        <v>42121.249814814815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42303.009224537032</v>
      </c>
      <c r="T3494" s="9">
        <f t="shared" si="329"/>
        <v>42268.009224537032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41868.21597222222</v>
      </c>
      <c r="T3495" s="9">
        <f t="shared" si="329"/>
        <v>41848.866157407407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42700.25</v>
      </c>
      <c r="T3496" s="9">
        <f t="shared" si="329"/>
        <v>42689.214988425927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41944.720833333333</v>
      </c>
      <c r="T3497" s="9">
        <f t="shared" si="329"/>
        <v>41915.762835648151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42624.846828703703</v>
      </c>
      <c r="T3498" s="9">
        <f t="shared" si="329"/>
        <v>42584.846828703703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42523.916666666672</v>
      </c>
      <c r="T3499" s="9">
        <f t="shared" si="329"/>
        <v>42511.741944444439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42518.905555555553</v>
      </c>
      <c r="T3500" s="9">
        <f t="shared" si="329"/>
        <v>42459.15861111111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42186.290972222225</v>
      </c>
      <c r="T3501" s="9">
        <f t="shared" si="329"/>
        <v>42132.036168981482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42436.207638888889</v>
      </c>
      <c r="T3502" s="9">
        <f t="shared" si="329"/>
        <v>42419.91942129629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42258.763831018514</v>
      </c>
      <c r="T3503" s="9">
        <f t="shared" si="329"/>
        <v>42233.763831018514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42445.165972222225</v>
      </c>
      <c r="T3504" s="9">
        <f t="shared" si="329"/>
        <v>42430.839398148149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42575.478333333333</v>
      </c>
      <c r="T3505" s="9">
        <f t="shared" si="329"/>
        <v>42545.478333333333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42327.790405092594</v>
      </c>
      <c r="T3506" s="9">
        <f t="shared" si="329"/>
        <v>42297.748738425929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41772.166666666664</v>
      </c>
      <c r="T3507" s="9">
        <f t="shared" si="329"/>
        <v>41760.935706018521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41874.734259259261</v>
      </c>
      <c r="T3508" s="9">
        <f t="shared" si="329"/>
        <v>41829.734259259261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42521.92288194444</v>
      </c>
      <c r="T3509" s="9">
        <f t="shared" si="329"/>
        <v>42491.92288194444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42500.875</v>
      </c>
      <c r="T3510" s="9">
        <f t="shared" si="329"/>
        <v>42477.729780092588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41964.204861111109</v>
      </c>
      <c r="T3511" s="9">
        <f t="shared" si="329"/>
        <v>41950.859560185185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41822.62090277778</v>
      </c>
      <c r="T3512" s="9">
        <f t="shared" si="329"/>
        <v>41802.62090277778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41950.770833333336</v>
      </c>
      <c r="T3513" s="9">
        <f t="shared" si="329"/>
        <v>41927.873784722222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42117.49527777778</v>
      </c>
      <c r="T3514" s="9">
        <f t="shared" si="329"/>
        <v>42057.536944444444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41794.207638888889</v>
      </c>
      <c r="T3515" s="9">
        <f t="shared" si="329"/>
        <v>41781.096203703702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42037.207638888889</v>
      </c>
      <c r="T3516" s="9">
        <f t="shared" si="329"/>
        <v>42020.846666666665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42155.772812499999</v>
      </c>
      <c r="T3517" s="9">
        <f t="shared" si="329"/>
        <v>42125.772812499999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41890.125</v>
      </c>
      <c r="T3518" s="9">
        <f t="shared" si="329"/>
        <v>41856.010069444441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41824.458333333336</v>
      </c>
      <c r="T3519" s="9">
        <f t="shared" si="329"/>
        <v>41794.817523148151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41914.597916666666</v>
      </c>
      <c r="T3520" s="9">
        <f t="shared" si="329"/>
        <v>41893.783553240741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42067.598958333328</v>
      </c>
      <c r="T3521" s="9">
        <f t="shared" si="329"/>
        <v>42037.598958333328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42253.57430555555</v>
      </c>
      <c r="T3522" s="9">
        <f t="shared" si="329"/>
        <v>42227.824212962965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 LEN(N3523)-SEARCH("/",N3523,1))</f>
        <v>plays</v>
      </c>
      <c r="S3523" s="9">
        <f t="shared" ref="S3523:S3586" si="334">(((I3523/60)/60)/24)+DATE(1970,1,1)</f>
        <v>41911.361342592594</v>
      </c>
      <c r="T3523" s="9">
        <f t="shared" ref="T3523:T3586" si="335">(((J3523/60)/60)/24)+DATE(1970,1,1)</f>
        <v>41881.361342592594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42262.420833333337</v>
      </c>
      <c r="T3524" s="9">
        <f t="shared" si="335"/>
        <v>42234.789884259255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42638.958333333328</v>
      </c>
      <c r="T3525" s="9">
        <f t="shared" si="335"/>
        <v>42581.397546296299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41895.166666666664</v>
      </c>
      <c r="T3526" s="9">
        <f t="shared" si="335"/>
        <v>41880.76357638889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42225.666666666672</v>
      </c>
      <c r="T3527" s="9">
        <f t="shared" si="335"/>
        <v>42214.6956712963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42488.249305555553</v>
      </c>
      <c r="T3528" s="9">
        <f t="shared" si="335"/>
        <v>42460.335312499999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42196.165972222225</v>
      </c>
      <c r="T3529" s="9">
        <f t="shared" si="335"/>
        <v>42167.023206018523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42753.50136574074</v>
      </c>
      <c r="T3530" s="9">
        <f t="shared" si="335"/>
        <v>42733.50136574074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42198.041666666672</v>
      </c>
      <c r="T3531" s="9">
        <f t="shared" si="335"/>
        <v>42177.761782407411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42470.833333333328</v>
      </c>
      <c r="T3532" s="9">
        <f t="shared" si="335"/>
        <v>42442.623344907406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42551.654328703706</v>
      </c>
      <c r="T3533" s="9">
        <f t="shared" si="335"/>
        <v>42521.654328703706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41900.165972222225</v>
      </c>
      <c r="T3534" s="9">
        <f t="shared" si="335"/>
        <v>41884.599849537037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42319.802858796291</v>
      </c>
      <c r="T3535" s="9">
        <f t="shared" si="335"/>
        <v>42289.761192129634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42278.6252662037</v>
      </c>
      <c r="T3536" s="9">
        <f t="shared" si="335"/>
        <v>42243.6252662037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42279.75</v>
      </c>
      <c r="T3537" s="9">
        <f t="shared" si="335"/>
        <v>42248.640162037031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42358.499305555553</v>
      </c>
      <c r="T3538" s="9">
        <f t="shared" si="335"/>
        <v>42328.727141203708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41960.332638888889</v>
      </c>
      <c r="T3539" s="9">
        <f t="shared" si="335"/>
        <v>41923.354351851849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42599.420601851853</v>
      </c>
      <c r="T3540" s="9">
        <f t="shared" si="335"/>
        <v>42571.420601851853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42621.756041666667</v>
      </c>
      <c r="T3541" s="9">
        <f t="shared" si="335"/>
        <v>42600.756041666667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42547.003368055557</v>
      </c>
      <c r="T3542" s="9">
        <f t="shared" si="335"/>
        <v>42517.003368055557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42247.730034722219</v>
      </c>
      <c r="T3543" s="9">
        <f t="shared" si="335"/>
        <v>42222.730034722219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41889.599791666667</v>
      </c>
      <c r="T3544" s="9">
        <f t="shared" si="335"/>
        <v>41829.599791666667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42180.755312499998</v>
      </c>
      <c r="T3545" s="9">
        <f t="shared" si="335"/>
        <v>42150.755312499998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42070.831678240742</v>
      </c>
      <c r="T3546" s="9">
        <f t="shared" si="335"/>
        <v>42040.831678240742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42105.807395833333</v>
      </c>
      <c r="T3547" s="9">
        <f t="shared" si="335"/>
        <v>42075.807395833333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42095.165972222225</v>
      </c>
      <c r="T3548" s="9">
        <f t="shared" si="335"/>
        <v>42073.660694444443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42504.165972222225</v>
      </c>
      <c r="T3549" s="9">
        <f t="shared" si="335"/>
        <v>42480.078715277778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42434.041666666672</v>
      </c>
      <c r="T3550" s="9">
        <f t="shared" si="335"/>
        <v>42411.942291666666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42251.394363425927</v>
      </c>
      <c r="T3551" s="9">
        <f t="shared" si="335"/>
        <v>42223.394363425927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42492.893495370372</v>
      </c>
      <c r="T3552" s="9">
        <f t="shared" si="335"/>
        <v>42462.893495370372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41781.921527777777</v>
      </c>
      <c r="T3553" s="9">
        <f t="shared" si="335"/>
        <v>41753.515856481477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41818.587083333332</v>
      </c>
      <c r="T3554" s="9">
        <f t="shared" si="335"/>
        <v>41788.587083333332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42228</v>
      </c>
      <c r="T3555" s="9">
        <f t="shared" si="335"/>
        <v>42196.028703703705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42046.708333333328</v>
      </c>
      <c r="T3556" s="9">
        <f t="shared" si="335"/>
        <v>42016.050451388888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42691.483726851846</v>
      </c>
      <c r="T3557" s="9">
        <f t="shared" si="335"/>
        <v>42661.442060185189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41868.649583333332</v>
      </c>
      <c r="T3558" s="9">
        <f t="shared" si="335"/>
        <v>41808.649583333332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41764.276747685188</v>
      </c>
      <c r="T3559" s="9">
        <f t="shared" si="335"/>
        <v>41730.276747685188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42181.875</v>
      </c>
      <c r="T3560" s="9">
        <f t="shared" si="335"/>
        <v>42139.816840277781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42216.373611111107</v>
      </c>
      <c r="T3561" s="9">
        <f t="shared" si="335"/>
        <v>42194.096157407403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42151.114583333328</v>
      </c>
      <c r="T3562" s="9">
        <f t="shared" si="335"/>
        <v>42115.889652777783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42221.774999999994</v>
      </c>
      <c r="T3563" s="9">
        <f t="shared" si="335"/>
        <v>42203.680300925931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42442.916666666672</v>
      </c>
      <c r="T3564" s="9">
        <f t="shared" si="335"/>
        <v>42433.761886574073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42583.791666666672</v>
      </c>
      <c r="T3565" s="9">
        <f t="shared" si="335"/>
        <v>42555.671944444446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42282.666666666672</v>
      </c>
      <c r="T3566" s="9">
        <f t="shared" si="335"/>
        <v>42236.623252314821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42004.743148148147</v>
      </c>
      <c r="T3567" s="9">
        <f t="shared" si="335"/>
        <v>41974.743148148147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42027.507905092592</v>
      </c>
      <c r="T3568" s="9">
        <f t="shared" si="335"/>
        <v>41997.507905092592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42165.810694444444</v>
      </c>
      <c r="T3569" s="9">
        <f t="shared" si="335"/>
        <v>42135.810694444444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41899.740671296298</v>
      </c>
      <c r="T3570" s="9">
        <f t="shared" si="335"/>
        <v>41869.740671296298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42012.688611111109</v>
      </c>
      <c r="T3571" s="9">
        <f t="shared" si="335"/>
        <v>41982.688611111109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42004.291666666672</v>
      </c>
      <c r="T3572" s="9">
        <f t="shared" si="335"/>
        <v>41976.331979166673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41942.858946759261</v>
      </c>
      <c r="T3573" s="9">
        <f t="shared" si="335"/>
        <v>41912.858946759261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42176.570393518516</v>
      </c>
      <c r="T3574" s="9">
        <f t="shared" si="335"/>
        <v>42146.570393518516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41951.417199074072</v>
      </c>
      <c r="T3575" s="9">
        <f t="shared" si="335"/>
        <v>41921.375532407408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41956.984351851846</v>
      </c>
      <c r="T3576" s="9">
        <f t="shared" si="335"/>
        <v>41926.942685185182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42593.165972222225</v>
      </c>
      <c r="T3577" s="9">
        <f t="shared" si="335"/>
        <v>42561.783877314811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42709.590902777782</v>
      </c>
      <c r="T3578" s="9">
        <f t="shared" si="335"/>
        <v>42649.54923611111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42120.26944444445</v>
      </c>
      <c r="T3579" s="9">
        <f t="shared" si="335"/>
        <v>42093.786840277782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42490.733530092592</v>
      </c>
      <c r="T3580" s="9">
        <f t="shared" si="335"/>
        <v>42460.733530092592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42460.720555555556</v>
      </c>
      <c r="T3581" s="9">
        <f t="shared" si="335"/>
        <v>42430.762222222227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42064.207638888889</v>
      </c>
      <c r="T3582" s="9">
        <f t="shared" si="335"/>
        <v>42026.176180555558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41850.471180555556</v>
      </c>
      <c r="T3583" s="9">
        <f t="shared" si="335"/>
        <v>41836.471180555556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42465.095856481479</v>
      </c>
      <c r="T3584" s="9">
        <f t="shared" si="335"/>
        <v>42451.095856481479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42478.384317129632</v>
      </c>
      <c r="T3585" s="9">
        <f t="shared" si="335"/>
        <v>42418.425983796296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42198.316481481481</v>
      </c>
      <c r="T3586" s="9">
        <f t="shared" si="335"/>
        <v>42168.316481481481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 LEN(N3587)-SEARCH("/",N3587,1))</f>
        <v>plays</v>
      </c>
      <c r="S3587" s="9">
        <f t="shared" ref="S3587:S3650" si="340">(((I3587/60)/60)/24)+DATE(1970,1,1)</f>
        <v>41994.716319444444</v>
      </c>
      <c r="T3587" s="9">
        <f t="shared" ref="T3587:T3650" si="341">(((J3587/60)/60)/24)+DATE(1970,1,1)</f>
        <v>41964.716319444444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42636.697569444441</v>
      </c>
      <c r="T3588" s="9">
        <f t="shared" si="341"/>
        <v>42576.697569444441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42548.791666666672</v>
      </c>
      <c r="T3589" s="9">
        <f t="shared" si="341"/>
        <v>42503.539976851855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42123.958333333328</v>
      </c>
      <c r="T3590" s="9">
        <f t="shared" si="341"/>
        <v>42101.828819444447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42150.647534722222</v>
      </c>
      <c r="T3591" s="9">
        <f t="shared" si="341"/>
        <v>42125.647534722222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41932.333726851852</v>
      </c>
      <c r="T3592" s="9">
        <f t="shared" si="341"/>
        <v>41902.333726851852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42028.207638888889</v>
      </c>
      <c r="T3593" s="9">
        <f t="shared" si="341"/>
        <v>42003.948425925926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42046.207638888889</v>
      </c>
      <c r="T3594" s="9">
        <f t="shared" si="341"/>
        <v>41988.829942129625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42009.851388888885</v>
      </c>
      <c r="T3595" s="9">
        <f t="shared" si="341"/>
        <v>41974.898599537039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42617.066921296297</v>
      </c>
      <c r="T3596" s="9">
        <f t="shared" si="341"/>
        <v>42592.066921296297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42076.290972222225</v>
      </c>
      <c r="T3597" s="9">
        <f t="shared" si="341"/>
        <v>42050.008368055554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41877.715069444443</v>
      </c>
      <c r="T3598" s="9">
        <f t="shared" si="341"/>
        <v>41856.715069444443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42432.249305555553</v>
      </c>
      <c r="T3599" s="9">
        <f t="shared" si="341"/>
        <v>42417.585532407407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41885.207638888889</v>
      </c>
      <c r="T3600" s="9">
        <f t="shared" si="341"/>
        <v>41866.79886574074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42246</v>
      </c>
      <c r="T3601" s="9">
        <f t="shared" si="341"/>
        <v>42220.79487268519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42656.849120370374</v>
      </c>
      <c r="T3602" s="9">
        <f t="shared" si="341"/>
        <v>42628.849120370374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42020.99863425926</v>
      </c>
      <c r="T3603" s="9">
        <f t="shared" si="341"/>
        <v>41990.99863425926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42507.894432870366</v>
      </c>
      <c r="T3604" s="9">
        <f t="shared" si="341"/>
        <v>42447.894432870366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42313.906018518523</v>
      </c>
      <c r="T3605" s="9">
        <f t="shared" si="341"/>
        <v>42283.864351851851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42489.290972222225</v>
      </c>
      <c r="T3606" s="9">
        <f t="shared" si="341"/>
        <v>42483.015694444446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42413.793124999997</v>
      </c>
      <c r="T3607" s="9">
        <f t="shared" si="341"/>
        <v>42383.793124999997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42596.604826388888</v>
      </c>
      <c r="T3608" s="9">
        <f t="shared" si="341"/>
        <v>42566.604826388888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42353</v>
      </c>
      <c r="T3609" s="9">
        <f t="shared" si="341"/>
        <v>42338.963912037041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42538.583333333328</v>
      </c>
      <c r="T3610" s="9">
        <f t="shared" si="341"/>
        <v>42506.709375000006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42459.950057870374</v>
      </c>
      <c r="T3611" s="9">
        <f t="shared" si="341"/>
        <v>42429.991724537031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42233.432129629626</v>
      </c>
      <c r="T3612" s="9">
        <f t="shared" si="341"/>
        <v>42203.432129629626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42102.370381944449</v>
      </c>
      <c r="T3613" s="9">
        <f t="shared" si="341"/>
        <v>42072.370381944449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41799.726979166669</v>
      </c>
      <c r="T3614" s="9">
        <f t="shared" si="341"/>
        <v>41789.726979166669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41818.58997685185</v>
      </c>
      <c r="T3615" s="9">
        <f t="shared" si="341"/>
        <v>41788.58997685185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42174.041851851856</v>
      </c>
      <c r="T3616" s="9">
        <f t="shared" si="341"/>
        <v>42144.041851851856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42348.593703703707</v>
      </c>
      <c r="T3617" s="9">
        <f t="shared" si="341"/>
        <v>42318.593703703707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42082.908148148148</v>
      </c>
      <c r="T3618" s="9">
        <f t="shared" si="341"/>
        <v>42052.949814814812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42794</v>
      </c>
      <c r="T3619" s="9">
        <f t="shared" si="341"/>
        <v>42779.610289351855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42158.627893518518</v>
      </c>
      <c r="T3620" s="9">
        <f t="shared" si="341"/>
        <v>42128.627893518518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42693.916666666672</v>
      </c>
      <c r="T3621" s="9">
        <f t="shared" si="341"/>
        <v>42661.132245370376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42068.166666666672</v>
      </c>
      <c r="T3622" s="9">
        <f t="shared" si="341"/>
        <v>42037.938206018516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42643.875</v>
      </c>
      <c r="T3623" s="9">
        <f t="shared" si="341"/>
        <v>42619.935694444444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41910.140972222223</v>
      </c>
      <c r="T3624" s="9">
        <f t="shared" si="341"/>
        <v>41877.221886574072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41846.291666666664</v>
      </c>
      <c r="T3625" s="9">
        <f t="shared" si="341"/>
        <v>41828.736921296295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42605.774189814809</v>
      </c>
      <c r="T3626" s="9">
        <f t="shared" si="341"/>
        <v>42545.774189814809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42187.652511574073</v>
      </c>
      <c r="T3627" s="9">
        <f t="shared" si="341"/>
        <v>42157.652511574073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41867.667326388888</v>
      </c>
      <c r="T3628" s="9">
        <f t="shared" si="341"/>
        <v>41846.667326388888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42511.165972222225</v>
      </c>
      <c r="T3629" s="9">
        <f t="shared" si="341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42351.874953703707</v>
      </c>
      <c r="T3630" s="9">
        <f t="shared" si="341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42495.708333333328</v>
      </c>
      <c r="T3631" s="9">
        <f t="shared" si="341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41972.888773148152</v>
      </c>
      <c r="T3632" s="9">
        <f t="shared" si="341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41905.165972222225</v>
      </c>
      <c r="T3633" s="9">
        <f t="shared" si="341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41966.936909722222</v>
      </c>
      <c r="T3634" s="9">
        <f t="shared" si="341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42693.041666666672</v>
      </c>
      <c r="T3635" s="9">
        <f t="shared" si="341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42749.165972222225</v>
      </c>
      <c r="T3636" s="9">
        <f t="shared" si="341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42480.88282407407</v>
      </c>
      <c r="T3637" s="9">
        <f t="shared" si="341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42261.694780092599</v>
      </c>
      <c r="T3638" s="9">
        <f t="shared" si="341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42005.700636574074</v>
      </c>
      <c r="T3639" s="9">
        <f t="shared" si="341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42113.631157407406</v>
      </c>
      <c r="T3640" s="9">
        <f t="shared" si="341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42650.632638888885</v>
      </c>
      <c r="T3641" s="9">
        <f t="shared" si="341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42134.781597222223</v>
      </c>
      <c r="T3642" s="9">
        <f t="shared" si="341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41917.208333333336</v>
      </c>
      <c r="T3643" s="9">
        <f t="shared" si="341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42338.708333333328</v>
      </c>
      <c r="T3644" s="9">
        <f t="shared" si="341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42325.185636574075</v>
      </c>
      <c r="T3645" s="9">
        <f t="shared" si="341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42437.207638888889</v>
      </c>
      <c r="T3646" s="9">
        <f t="shared" si="341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42696.012013888889</v>
      </c>
      <c r="T3647" s="9">
        <f t="shared" si="341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42171.979166666672</v>
      </c>
      <c r="T3648" s="9">
        <f t="shared" si="341"/>
        <v>42140.421319444446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42643.749155092592</v>
      </c>
      <c r="T3649" s="9">
        <f t="shared" si="341"/>
        <v>42598.749155092592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41917.292187500003</v>
      </c>
      <c r="T3650" s="9">
        <f t="shared" si="341"/>
        <v>41887.292187500003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 LEN(N3651)-SEARCH("/",N3651,1))</f>
        <v>plays</v>
      </c>
      <c r="S3651" s="9">
        <f t="shared" ref="S3651:S3714" si="346">(((I3651/60)/60)/24)+DATE(1970,1,1)</f>
        <v>41806.712893518517</v>
      </c>
      <c r="T3651" s="9">
        <f t="shared" ref="T3651:T3714" si="347">(((J3651/60)/60)/24)+DATE(1970,1,1)</f>
        <v>41780.712893518517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42402.478981481487</v>
      </c>
      <c r="T3652" s="9">
        <f t="shared" si="347"/>
        <v>42381.478981481487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41861.665972222225</v>
      </c>
      <c r="T3653" s="9">
        <f t="shared" si="347"/>
        <v>41828.646319444444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42607.165972222225</v>
      </c>
      <c r="T3654" s="9">
        <f t="shared" si="347"/>
        <v>42596.644699074073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42221.363506944443</v>
      </c>
      <c r="T3655" s="9">
        <f t="shared" si="347"/>
        <v>42191.363506944443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42463.708333333328</v>
      </c>
      <c r="T3656" s="9">
        <f t="shared" si="347"/>
        <v>42440.416504629626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42203.290972222225</v>
      </c>
      <c r="T3657" s="9">
        <f t="shared" si="347"/>
        <v>42173.803217592591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42767.957638888889</v>
      </c>
      <c r="T3658" s="9">
        <f t="shared" si="347"/>
        <v>42737.910138888896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42522.904166666667</v>
      </c>
      <c r="T3659" s="9">
        <f t="shared" si="347"/>
        <v>42499.629849537043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41822.165972222225</v>
      </c>
      <c r="T3660" s="9">
        <f t="shared" si="347"/>
        <v>41775.858564814815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42082.610416666663</v>
      </c>
      <c r="T3661" s="9">
        <f t="shared" si="347"/>
        <v>42055.277199074073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41996.881076388891</v>
      </c>
      <c r="T3662" s="9">
        <f t="shared" si="347"/>
        <v>41971.881076388891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42470.166666666672</v>
      </c>
      <c r="T3663" s="9">
        <f t="shared" si="347"/>
        <v>42447.896666666667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42094.178402777776</v>
      </c>
      <c r="T3664" s="9">
        <f t="shared" si="347"/>
        <v>42064.220069444447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42725.493402777778</v>
      </c>
      <c r="T3665" s="9">
        <f t="shared" si="347"/>
        <v>42665.451736111107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42537.248715277776</v>
      </c>
      <c r="T3666" s="9">
        <f t="shared" si="347"/>
        <v>42523.248715277776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42305.829166666663</v>
      </c>
      <c r="T3667" s="9">
        <f t="shared" si="347"/>
        <v>42294.808124999996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41844.291666666664</v>
      </c>
      <c r="T3668" s="9">
        <f t="shared" si="347"/>
        <v>41822.90488425926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42203.970127314817</v>
      </c>
      <c r="T3669" s="9">
        <f t="shared" si="347"/>
        <v>42173.970127314817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42208.772916666669</v>
      </c>
      <c r="T3670" s="9">
        <f t="shared" si="347"/>
        <v>42185.556157407409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42166.675196759257</v>
      </c>
      <c r="T3671" s="9">
        <f t="shared" si="347"/>
        <v>42136.675196759257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42155.958333333328</v>
      </c>
      <c r="T3672" s="9">
        <f t="shared" si="347"/>
        <v>42142.514016203699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41841.165972222225</v>
      </c>
      <c r="T3673" s="9">
        <f t="shared" si="347"/>
        <v>41820.62809027778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41908.946574074071</v>
      </c>
      <c r="T3674" s="9">
        <f t="shared" si="347"/>
        <v>41878.946574074071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41948.536111111112</v>
      </c>
      <c r="T3675" s="9">
        <f t="shared" si="347"/>
        <v>41914.295104166667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42616.873020833329</v>
      </c>
      <c r="T3676" s="9">
        <f t="shared" si="347"/>
        <v>42556.873020833329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42505.958333333328</v>
      </c>
      <c r="T3677" s="9">
        <f t="shared" si="347"/>
        <v>42493.597013888888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41894.815787037034</v>
      </c>
      <c r="T3678" s="9">
        <f t="shared" si="347"/>
        <v>41876.815787037034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41823.165972222225</v>
      </c>
      <c r="T3679" s="9">
        <f t="shared" si="347"/>
        <v>41802.574282407404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42155.531226851846</v>
      </c>
      <c r="T3680" s="9">
        <f t="shared" si="347"/>
        <v>42120.531226851846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41821.207638888889</v>
      </c>
      <c r="T3681" s="9">
        <f t="shared" si="347"/>
        <v>41786.761354166665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42648.454097222217</v>
      </c>
      <c r="T3682" s="9">
        <f t="shared" si="347"/>
        <v>42627.454097222217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42384.651504629626</v>
      </c>
      <c r="T3683" s="9">
        <f t="shared" si="347"/>
        <v>42374.651504629626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41806.290972222225</v>
      </c>
      <c r="T3684" s="9">
        <f t="shared" si="347"/>
        <v>41772.685393518521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42663.116851851853</v>
      </c>
      <c r="T3685" s="9">
        <f t="shared" si="347"/>
        <v>42633.116851851853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42249.180393518516</v>
      </c>
      <c r="T3686" s="9">
        <f t="shared" si="347"/>
        <v>42219.180393518516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41778.875</v>
      </c>
      <c r="T3687" s="9">
        <f t="shared" si="347"/>
        <v>41753.593275462961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42245.165972222225</v>
      </c>
      <c r="T3688" s="9">
        <f t="shared" si="347"/>
        <v>42230.662731481483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41817.218229166669</v>
      </c>
      <c r="T3689" s="9">
        <f t="shared" si="347"/>
        <v>41787.218229166669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41859.787083333329</v>
      </c>
      <c r="T3690" s="9">
        <f t="shared" si="347"/>
        <v>41829.787083333329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42176.934027777781</v>
      </c>
      <c r="T3691" s="9">
        <f t="shared" si="347"/>
        <v>42147.826840277776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41970.639849537038</v>
      </c>
      <c r="T3692" s="9">
        <f t="shared" si="347"/>
        <v>41940.598182870373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42065.207638888889</v>
      </c>
      <c r="T3693" s="9">
        <f t="shared" si="347"/>
        <v>42020.700567129628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41901</v>
      </c>
      <c r="T3694" s="9">
        <f t="shared" si="347"/>
        <v>41891.96503472222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42338.9375</v>
      </c>
      <c r="T3695" s="9">
        <f t="shared" si="347"/>
        <v>42309.191307870366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42527.083333333328</v>
      </c>
      <c r="T3696" s="9">
        <f t="shared" si="347"/>
        <v>42490.133877314816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42015.870486111111</v>
      </c>
      <c r="T3697" s="9">
        <f t="shared" si="347"/>
        <v>41995.870486111111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42048.617083333331</v>
      </c>
      <c r="T3698" s="9">
        <f t="shared" si="347"/>
        <v>41988.617083333331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42500.465833333335</v>
      </c>
      <c r="T3699" s="9">
        <f t="shared" si="347"/>
        <v>42479.465833333335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42431.806562500002</v>
      </c>
      <c r="T3700" s="9">
        <f t="shared" si="347"/>
        <v>42401.806562500002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41927.602037037039</v>
      </c>
      <c r="T3701" s="9">
        <f t="shared" si="347"/>
        <v>41897.602037037039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41912.666666666664</v>
      </c>
      <c r="T3702" s="9">
        <f t="shared" si="347"/>
        <v>41882.585648148146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42159.541585648149</v>
      </c>
      <c r="T3703" s="9">
        <f t="shared" si="347"/>
        <v>42129.541585648149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42561.957638888889</v>
      </c>
      <c r="T3704" s="9">
        <f t="shared" si="347"/>
        <v>42524.53800925926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42595.290972222225</v>
      </c>
      <c r="T3705" s="9">
        <f t="shared" si="347"/>
        <v>42556.504490740743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42521.689745370371</v>
      </c>
      <c r="T3706" s="9">
        <f t="shared" si="347"/>
        <v>42461.689745370371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41813.75</v>
      </c>
      <c r="T3707" s="9">
        <f t="shared" si="347"/>
        <v>41792.542986111112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41894.913761574076</v>
      </c>
      <c r="T3708" s="9">
        <f t="shared" si="347"/>
        <v>41879.913761574076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42573.226388888885</v>
      </c>
      <c r="T3709" s="9">
        <f t="shared" si="347"/>
        <v>42552.048356481479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41824.142199074071</v>
      </c>
      <c r="T3710" s="9">
        <f t="shared" si="347"/>
        <v>41810.142199074071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41815.707708333335</v>
      </c>
      <c r="T3711" s="9">
        <f t="shared" si="347"/>
        <v>41785.707708333335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42097.576249999998</v>
      </c>
      <c r="T3712" s="9">
        <f t="shared" si="347"/>
        <v>42072.576249999998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41805.666666666664</v>
      </c>
      <c r="T3713" s="9">
        <f t="shared" si="347"/>
        <v>41779.724224537036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42155.290972222225</v>
      </c>
      <c r="T3714" s="9">
        <f t="shared" si="347"/>
        <v>42134.172071759262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 LEN(N3715)-SEARCH("/",N3715,1))</f>
        <v>plays</v>
      </c>
      <c r="S3715" s="9">
        <f t="shared" ref="S3715:S3778" si="352">(((I3715/60)/60)/24)+DATE(1970,1,1)</f>
        <v>42525.738032407404</v>
      </c>
      <c r="T3715" s="9">
        <f t="shared" ref="T3715:T3778" si="353">(((J3715/60)/60)/24)+DATE(1970,1,1)</f>
        <v>42505.738032407404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42150.165972222225</v>
      </c>
      <c r="T3716" s="9">
        <f t="shared" si="353"/>
        <v>42118.556331018524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42094.536111111112</v>
      </c>
      <c r="T3717" s="9">
        <f t="shared" si="353"/>
        <v>42036.995590277773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42390.887835648144</v>
      </c>
      <c r="T3718" s="9">
        <f t="shared" si="353"/>
        <v>42360.887835648144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42133.866307870368</v>
      </c>
      <c r="T3719" s="9">
        <f t="shared" si="353"/>
        <v>42102.866307870368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42062.716145833328</v>
      </c>
      <c r="T3720" s="9">
        <f t="shared" si="353"/>
        <v>42032.716145833328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42177.729930555557</v>
      </c>
      <c r="T3721" s="9">
        <f t="shared" si="353"/>
        <v>42147.729930555557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42187.993125000001</v>
      </c>
      <c r="T3722" s="9">
        <f t="shared" si="353"/>
        <v>42165.993125000001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41948.977824074071</v>
      </c>
      <c r="T3723" s="9">
        <f t="shared" si="353"/>
        <v>41927.936157407406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42411.957638888889</v>
      </c>
      <c r="T3724" s="9">
        <f t="shared" si="353"/>
        <v>42381.671840277777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41973.794699074075</v>
      </c>
      <c r="T3725" s="9">
        <f t="shared" si="353"/>
        <v>41943.753032407411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42494.958333333328</v>
      </c>
      <c r="T3726" s="9">
        <f t="shared" si="353"/>
        <v>42465.491435185191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42418.895833333328</v>
      </c>
      <c r="T3727" s="9">
        <f t="shared" si="353"/>
        <v>42401.945219907408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42489.875</v>
      </c>
      <c r="T3728" s="9">
        <f t="shared" si="353"/>
        <v>42462.140868055561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42663.204861111109</v>
      </c>
      <c r="T3729" s="9">
        <f t="shared" si="353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42235.171018518522</v>
      </c>
      <c r="T3730" s="9">
        <f t="shared" si="353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42086.16333333333</v>
      </c>
      <c r="T3731" s="9">
        <f t="shared" si="353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42233.677766203706</v>
      </c>
      <c r="T3732" s="9">
        <f t="shared" si="353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42014.140972222223</v>
      </c>
      <c r="T3733" s="9">
        <f t="shared" si="353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42028.5</v>
      </c>
      <c r="T3734" s="9">
        <f t="shared" si="353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42112.9375</v>
      </c>
      <c r="T3735" s="9">
        <f t="shared" si="353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42149.901574074072</v>
      </c>
      <c r="T3736" s="9">
        <f t="shared" si="353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42152.693159722221</v>
      </c>
      <c r="T3737" s="9">
        <f t="shared" si="353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42086.75</v>
      </c>
      <c r="T3738" s="9">
        <f t="shared" si="353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42320.290972222225</v>
      </c>
      <c r="T3739" s="9">
        <f t="shared" si="353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41835.916666666664</v>
      </c>
      <c r="T3740" s="9">
        <f t="shared" si="353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42568.449861111112</v>
      </c>
      <c r="T3741" s="9">
        <f t="shared" si="353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41863.079143518517</v>
      </c>
      <c r="T3742" s="9">
        <f t="shared" si="353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42355.920717592591</v>
      </c>
      <c r="T3743" s="9">
        <f t="shared" si="353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41888.214629629627</v>
      </c>
      <c r="T3744" s="9">
        <f t="shared" si="353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41823.710231481484</v>
      </c>
      <c r="T3745" s="9">
        <f t="shared" si="353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41825.165972222225</v>
      </c>
      <c r="T3746" s="9">
        <f t="shared" si="353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41861.697939814818</v>
      </c>
      <c r="T3747" s="9">
        <f t="shared" si="353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42651.389340277776</v>
      </c>
      <c r="T3748" s="9">
        <f t="shared" si="353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42190.957638888889</v>
      </c>
      <c r="T3749" s="9">
        <f t="shared" si="353"/>
        <v>42164.299722222218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42416.249305555553</v>
      </c>
      <c r="T3750" s="9">
        <f t="shared" si="353"/>
        <v>42395.706435185188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42489.165972222225</v>
      </c>
      <c r="T3751" s="9">
        <f t="shared" si="353"/>
        <v>42458.127175925925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42045.332638888889</v>
      </c>
      <c r="T3752" s="9">
        <f t="shared" si="353"/>
        <v>42016.981574074074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42462.993900462956</v>
      </c>
      <c r="T3753" s="9">
        <f t="shared" si="353"/>
        <v>42403.035567129627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42659.875</v>
      </c>
      <c r="T3754" s="9">
        <f t="shared" si="353"/>
        <v>42619.802488425921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42158</v>
      </c>
      <c r="T3755" s="9">
        <f t="shared" si="353"/>
        <v>42128.824074074073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41846.207638888889</v>
      </c>
      <c r="T3756" s="9">
        <f t="shared" si="353"/>
        <v>41808.881215277775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42475.866979166662</v>
      </c>
      <c r="T3757" s="9">
        <f t="shared" si="353"/>
        <v>42445.866979166662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41801.814791666664</v>
      </c>
      <c r="T3758" s="9">
        <f t="shared" si="353"/>
        <v>41771.814791666664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41974.850868055553</v>
      </c>
      <c r="T3759" s="9">
        <f t="shared" si="353"/>
        <v>41954.850868055553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41778.208333333336</v>
      </c>
      <c r="T3760" s="9">
        <f t="shared" si="353"/>
        <v>41747.471504629626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42242.108252314814</v>
      </c>
      <c r="T3761" s="9">
        <f t="shared" si="353"/>
        <v>42182.108252314814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41764.525300925925</v>
      </c>
      <c r="T3762" s="9">
        <f t="shared" si="353"/>
        <v>41739.525300925925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42226.958333333328</v>
      </c>
      <c r="T3763" s="9">
        <f t="shared" si="353"/>
        <v>42173.466863425929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42218.813530092593</v>
      </c>
      <c r="T3764" s="9">
        <f t="shared" si="353"/>
        <v>42193.813530092593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42095.708634259259</v>
      </c>
      <c r="T3765" s="9">
        <f t="shared" si="353"/>
        <v>42065.750300925924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42519.024999999994</v>
      </c>
      <c r="T3766" s="9">
        <f t="shared" si="353"/>
        <v>42499.842962962968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41850.776412037041</v>
      </c>
      <c r="T3767" s="9">
        <f t="shared" si="353"/>
        <v>41820.776412037041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41823.167187500003</v>
      </c>
      <c r="T3768" s="9">
        <f t="shared" si="353"/>
        <v>41788.167187500003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42064.207638888889</v>
      </c>
      <c r="T3769" s="9">
        <f t="shared" si="353"/>
        <v>42050.019641203704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41802.727893518517</v>
      </c>
      <c r="T3770" s="9">
        <f t="shared" si="353"/>
        <v>41772.727893518517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42475.598136574074</v>
      </c>
      <c r="T3771" s="9">
        <f t="shared" si="353"/>
        <v>42445.598136574074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42168.930671296301</v>
      </c>
      <c r="T3772" s="9">
        <f t="shared" si="353"/>
        <v>42138.930671296301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42508</v>
      </c>
      <c r="T3773" s="9">
        <f t="shared" si="353"/>
        <v>42493.857083333336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42703.25</v>
      </c>
      <c r="T3774" s="9">
        <f t="shared" si="353"/>
        <v>42682.616967592592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42689.088888888888</v>
      </c>
      <c r="T3775" s="9">
        <f t="shared" si="353"/>
        <v>42656.005173611105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42103.792303240742</v>
      </c>
      <c r="T3776" s="9">
        <f t="shared" si="353"/>
        <v>42087.792303240742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42103.166666666672</v>
      </c>
      <c r="T3777" s="9">
        <f t="shared" si="353"/>
        <v>42075.942627314813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41852.041666666664</v>
      </c>
      <c r="T3778" s="9">
        <f t="shared" si="353"/>
        <v>41814.367800925924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 LEN(N3779)-SEARCH("/",N3779,1))</f>
        <v>musical</v>
      </c>
      <c r="S3779" s="9">
        <f t="shared" ref="S3779:S3842" si="358">(((I3779/60)/60)/24)+DATE(1970,1,1)</f>
        <v>41909.166666666664</v>
      </c>
      <c r="T3779" s="9">
        <f t="shared" ref="T3779:T3842" si="359">(((J3779/60)/60)/24)+DATE(1970,1,1)</f>
        <v>41887.111354166671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42049.819212962961</v>
      </c>
      <c r="T3780" s="9">
        <f t="shared" si="359"/>
        <v>41989.819212962961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42455.693750000006</v>
      </c>
      <c r="T3781" s="9">
        <f t="shared" si="359"/>
        <v>42425.735416666663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42198.837499999994</v>
      </c>
      <c r="T3782" s="9">
        <f t="shared" si="359"/>
        <v>42166.219733796301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41890.882928240739</v>
      </c>
      <c r="T3783" s="9">
        <f t="shared" si="359"/>
        <v>41865.882928240739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42575.958333333328</v>
      </c>
      <c r="T3784" s="9">
        <f t="shared" si="359"/>
        <v>42546.862233796302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42444.666666666672</v>
      </c>
      <c r="T3785" s="9">
        <f t="shared" si="359"/>
        <v>42420.140277777777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42561.980694444443</v>
      </c>
      <c r="T3786" s="9">
        <f t="shared" si="359"/>
        <v>42531.980694444443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42584.418749999997</v>
      </c>
      <c r="T3787" s="9">
        <f t="shared" si="359"/>
        <v>42548.63853009259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42517.037905092591</v>
      </c>
      <c r="T3788" s="9">
        <f t="shared" si="359"/>
        <v>42487.037905092591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42196.165972222225</v>
      </c>
      <c r="T3789" s="9">
        <f t="shared" si="35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42361.679166666669</v>
      </c>
      <c r="T3790" s="9">
        <f t="shared" si="35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42170.798819444448</v>
      </c>
      <c r="T3791" s="9">
        <f t="shared" si="35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42696.708599537036</v>
      </c>
      <c r="T3792" s="9">
        <f t="shared" si="35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41826.692037037035</v>
      </c>
      <c r="T3793" s="9">
        <f t="shared" si="35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42200.447013888886</v>
      </c>
      <c r="T3794" s="9">
        <f t="shared" si="35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41989.938993055555</v>
      </c>
      <c r="T3795" s="9">
        <f t="shared" si="35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42162.58048611111</v>
      </c>
      <c r="T3796" s="9">
        <f t="shared" si="35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42244.9375</v>
      </c>
      <c r="T3797" s="9">
        <f t="shared" si="35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42749.029583333337</v>
      </c>
      <c r="T3798" s="9">
        <f t="shared" si="35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42114.881539351853</v>
      </c>
      <c r="T3799" s="9">
        <f t="shared" si="35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41861.722777777781</v>
      </c>
      <c r="T3800" s="9">
        <f t="shared" si="35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42440.93105324074</v>
      </c>
      <c r="T3801" s="9">
        <f t="shared" si="35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42015.207638888889</v>
      </c>
      <c r="T3802" s="9">
        <f t="shared" si="35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42006.676111111112</v>
      </c>
      <c r="T3803" s="9">
        <f t="shared" si="35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42299.126226851848</v>
      </c>
      <c r="T3804" s="9">
        <f t="shared" si="35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42433.971851851849</v>
      </c>
      <c r="T3805" s="9">
        <f t="shared" si="35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42582.291666666672</v>
      </c>
      <c r="T3806" s="9">
        <f t="shared" si="35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41909.887037037035</v>
      </c>
      <c r="T3807" s="9">
        <f t="shared" si="35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41819.259039351848</v>
      </c>
      <c r="T3808" s="9">
        <f t="shared" si="35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42097.909016203703</v>
      </c>
      <c r="T3809" s="9">
        <f t="shared" si="359"/>
        <v>42090.909016203703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42119.412256944444</v>
      </c>
      <c r="T3810" s="9">
        <f t="shared" si="359"/>
        <v>42059.453923611116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41850.958333333336</v>
      </c>
      <c r="T3811" s="9">
        <f t="shared" si="359"/>
        <v>41800.526701388888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42084.807384259257</v>
      </c>
      <c r="T3812" s="9">
        <f t="shared" si="359"/>
        <v>42054.849050925928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42521.458333333328</v>
      </c>
      <c r="T3813" s="9">
        <f t="shared" si="359"/>
        <v>42487.62700231481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42156.165972222225</v>
      </c>
      <c r="T3814" s="9">
        <f t="shared" si="359"/>
        <v>42109.751250000001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42535.904861111107</v>
      </c>
      <c r="T3815" s="9">
        <f t="shared" si="359"/>
        <v>42497.275706018518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42095.165972222225</v>
      </c>
      <c r="T3816" s="9">
        <f t="shared" si="359"/>
        <v>42058.904074074075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42236.958333333328</v>
      </c>
      <c r="T3817" s="9">
        <f t="shared" si="359"/>
        <v>42207.259918981479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41837.690081018518</v>
      </c>
      <c r="T3818" s="9">
        <f t="shared" si="359"/>
        <v>41807.690081018518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42301.165972222225</v>
      </c>
      <c r="T3819" s="9">
        <f t="shared" si="359"/>
        <v>42284.69694444444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42075.800717592589</v>
      </c>
      <c r="T3820" s="9">
        <f t="shared" si="359"/>
        <v>42045.84238425926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42202.876388888893</v>
      </c>
      <c r="T3821" s="9">
        <f t="shared" si="359"/>
        <v>42184.209537037037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42190.651817129634</v>
      </c>
      <c r="T3822" s="9">
        <f t="shared" si="359"/>
        <v>42160.651817129634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42373.180636574078</v>
      </c>
      <c r="T3823" s="9">
        <f t="shared" si="359"/>
        <v>42341.180636574078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42388.957638888889</v>
      </c>
      <c r="T3824" s="9">
        <f t="shared" si="359"/>
        <v>42329.838159722218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42205.165972222225</v>
      </c>
      <c r="T3825" s="9">
        <f t="shared" si="359"/>
        <v>42170.910231481481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42583.570138888885</v>
      </c>
      <c r="T3826" s="9">
        <f t="shared" si="359"/>
        <v>42571.626192129625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42172.069606481484</v>
      </c>
      <c r="T3827" s="9">
        <f t="shared" si="359"/>
        <v>42151.069606481484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42131.423541666663</v>
      </c>
      <c r="T3828" s="9">
        <f t="shared" si="359"/>
        <v>42101.423541666663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42090</v>
      </c>
      <c r="T3829" s="9">
        <f t="shared" si="359"/>
        <v>42034.928252314814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42004.569293981483</v>
      </c>
      <c r="T3830" s="9">
        <f t="shared" si="359"/>
        <v>41944.527627314819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42613.865405092598</v>
      </c>
      <c r="T3831" s="9">
        <f t="shared" si="359"/>
        <v>42593.865405092598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42517.740868055553</v>
      </c>
      <c r="T3832" s="9">
        <f t="shared" si="359"/>
        <v>42503.740868055553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41948.890567129631</v>
      </c>
      <c r="T3833" s="9">
        <f t="shared" si="359"/>
        <v>41927.848900462966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42420.114988425921</v>
      </c>
      <c r="T3834" s="9">
        <f t="shared" si="359"/>
        <v>42375.114988425921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41974.797916666663</v>
      </c>
      <c r="T3835" s="9">
        <f t="shared" si="359"/>
        <v>41963.872361111105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42173.445219907408</v>
      </c>
      <c r="T3836" s="9">
        <f t="shared" si="359"/>
        <v>42143.445219907408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42481.94222222222</v>
      </c>
      <c r="T3837" s="9">
        <f t="shared" si="359"/>
        <v>42460.94222222222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42585.172916666663</v>
      </c>
      <c r="T3838" s="9">
        <f t="shared" si="359"/>
        <v>42553.926527777774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42188.765717592592</v>
      </c>
      <c r="T3839" s="9">
        <f t="shared" si="359"/>
        <v>42152.765717592592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42146.710752314815</v>
      </c>
      <c r="T3840" s="9">
        <f t="shared" si="359"/>
        <v>42116.710752314815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42215.142638888887</v>
      </c>
      <c r="T3841" s="9">
        <f t="shared" si="359"/>
        <v>42155.142638888887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42457.660057870366</v>
      </c>
      <c r="T3842" s="9">
        <f t="shared" si="35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 LEN(N3843)-SEARCH("/",N3843,1))</f>
        <v>plays</v>
      </c>
      <c r="S3843" s="9">
        <f t="shared" ref="S3843:S3906" si="364">(((I3843/60)/60)/24)+DATE(1970,1,1)</f>
        <v>41840.785729166666</v>
      </c>
      <c r="T3843" s="9">
        <f t="shared" ref="T3843:T3906" si="365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41770.493657407409</v>
      </c>
      <c r="T3844" s="9">
        <f t="shared" si="365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41791.072500000002</v>
      </c>
      <c r="T3845" s="9">
        <f t="shared" si="365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41793.290972222225</v>
      </c>
      <c r="T3846" s="9">
        <f t="shared" si="365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42278.627013888887</v>
      </c>
      <c r="T3847" s="9">
        <f t="shared" si="365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41916.290972222225</v>
      </c>
      <c r="T3848" s="9">
        <f t="shared" si="365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42204.224432870367</v>
      </c>
      <c r="T3849" s="9">
        <f t="shared" si="365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42295.817002314812</v>
      </c>
      <c r="T3850" s="9">
        <f t="shared" si="365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42166.767175925925</v>
      </c>
      <c r="T3851" s="9">
        <f t="shared" si="365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42005.124340277776</v>
      </c>
      <c r="T3852" s="9">
        <f t="shared" si="365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42202.439571759256</v>
      </c>
      <c r="T3853" s="9">
        <f t="shared" si="365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42090.149027777778</v>
      </c>
      <c r="T3854" s="9">
        <f t="shared" si="365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41883.84002314815</v>
      </c>
      <c r="T3855" s="9">
        <f t="shared" si="365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42133.884930555556</v>
      </c>
      <c r="T3856" s="9">
        <f t="shared" si="365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42089.929062499999</v>
      </c>
      <c r="T3857" s="9">
        <f t="shared" si="365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42071.701423611114</v>
      </c>
      <c r="T3858" s="9">
        <f t="shared" si="365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41852.716666666667</v>
      </c>
      <c r="T3859" s="9">
        <f t="shared" si="365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42146.875</v>
      </c>
      <c r="T3860" s="9">
        <f t="shared" si="365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41815.875</v>
      </c>
      <c r="T3861" s="9">
        <f t="shared" si="365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41863.660995370366</v>
      </c>
      <c r="T3862" s="9">
        <f t="shared" si="365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41955.907638888893</v>
      </c>
      <c r="T3863" s="9">
        <f t="shared" si="365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42625.707638888889</v>
      </c>
      <c r="T3864" s="9">
        <f t="shared" si="365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42313.674826388888</v>
      </c>
      <c r="T3865" s="9">
        <f t="shared" si="365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42325.933495370366</v>
      </c>
      <c r="T3866" s="9">
        <f t="shared" si="365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41881.229166666664</v>
      </c>
      <c r="T3867" s="9">
        <f t="shared" si="365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42452.145138888889</v>
      </c>
      <c r="T3868" s="9">
        <f t="shared" si="365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42539.814108796301</v>
      </c>
      <c r="T3869" s="9">
        <f t="shared" si="365"/>
        <v>42509.814108796301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41890.659780092588</v>
      </c>
      <c r="T3870" s="9">
        <f t="shared" si="365"/>
        <v>41865.659780092588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42077.132638888885</v>
      </c>
      <c r="T3871" s="9">
        <f t="shared" si="365"/>
        <v>42047.724444444444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41823.17219907407</v>
      </c>
      <c r="T3872" s="9">
        <f t="shared" si="365"/>
        <v>41793.17219907407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42823.739004629635</v>
      </c>
      <c r="T3873" s="9">
        <f t="shared" si="365"/>
        <v>42763.780671296292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42230.145787037036</v>
      </c>
      <c r="T3874" s="9">
        <f t="shared" si="365"/>
        <v>42180.145787037036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42285.696006944447</v>
      </c>
      <c r="T3875" s="9">
        <f t="shared" si="365"/>
        <v>42255.696006944447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42028.041666666672</v>
      </c>
      <c r="T3876" s="9">
        <f t="shared" si="365"/>
        <v>42007.016458333332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42616.416666666672</v>
      </c>
      <c r="T3877" s="9">
        <f t="shared" si="365"/>
        <v>42615.346817129626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42402.624166666668</v>
      </c>
      <c r="T3878" s="9">
        <f t="shared" si="365"/>
        <v>42372.624166666668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42712.67768518519</v>
      </c>
      <c r="T3879" s="9">
        <f t="shared" si="365"/>
        <v>42682.67768518519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42185.165972222225</v>
      </c>
      <c r="T3880" s="9">
        <f t="shared" si="365"/>
        <v>42154.818819444445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42029.861064814817</v>
      </c>
      <c r="T3881" s="9">
        <f t="shared" si="365"/>
        <v>41999.861064814817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41850.958333333336</v>
      </c>
      <c r="T3882" s="9">
        <f t="shared" si="365"/>
        <v>41815.815046296295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42786.018506944441</v>
      </c>
      <c r="T3883" s="9">
        <f t="shared" si="365"/>
        <v>42756.018506944441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42400.960416666669</v>
      </c>
      <c r="T3884" s="9">
        <f t="shared" si="365"/>
        <v>42373.983449074076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41884.602650462963</v>
      </c>
      <c r="T3885" s="9">
        <f t="shared" si="365"/>
        <v>41854.602650462963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42090.749907407408</v>
      </c>
      <c r="T3886" s="9">
        <f t="shared" si="365"/>
        <v>42065.791574074072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42499.951284722221</v>
      </c>
      <c r="T3887" s="9">
        <f t="shared" si="365"/>
        <v>42469.951284722221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41984.228032407409</v>
      </c>
      <c r="T3888" s="9">
        <f t="shared" si="365"/>
        <v>41954.228032407409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42125.916666666672</v>
      </c>
      <c r="T3889" s="9">
        <f t="shared" si="365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42792.545810185184</v>
      </c>
      <c r="T3890" s="9">
        <f t="shared" si="365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42008.976388888885</v>
      </c>
      <c r="T3891" s="9">
        <f t="shared" si="365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42231.758611111116</v>
      </c>
      <c r="T3892" s="9">
        <f t="shared" si="365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42086.207638888889</v>
      </c>
      <c r="T3893" s="9">
        <f t="shared" si="365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41875.291666666664</v>
      </c>
      <c r="T3894" s="9">
        <f t="shared" si="365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41821.25</v>
      </c>
      <c r="T3895" s="9">
        <f t="shared" si="365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42710.207638888889</v>
      </c>
      <c r="T3896" s="9">
        <f t="shared" si="365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42063.250208333338</v>
      </c>
      <c r="T3897" s="9">
        <f t="shared" si="365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41807.191875000004</v>
      </c>
      <c r="T3898" s="9">
        <f t="shared" si="365"/>
        <v>41793.191875000004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42012.87364583333</v>
      </c>
      <c r="T3899" s="9">
        <f t="shared" si="365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42233.666666666672</v>
      </c>
      <c r="T3900" s="9">
        <f t="shared" si="365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41863.775011574071</v>
      </c>
      <c r="T3901" s="9">
        <f t="shared" si="365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42166.092488425929</v>
      </c>
      <c r="T3902" s="9">
        <f t="shared" si="365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42357.826377314821</v>
      </c>
      <c r="T3903" s="9">
        <f t="shared" si="365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42688.509745370371</v>
      </c>
      <c r="T3904" s="9">
        <f t="shared" si="365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42230.818055555559</v>
      </c>
      <c r="T3905" s="9">
        <f t="shared" si="365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42109.211111111115</v>
      </c>
      <c r="T3906" s="9">
        <f t="shared" si="365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 LEN(N3907)-SEARCH("/",N3907,1))</f>
        <v>plays</v>
      </c>
      <c r="S3907" s="9">
        <f t="shared" ref="S3907:S3970" si="370">(((I3907/60)/60)/24)+DATE(1970,1,1)</f>
        <v>42166.958333333328</v>
      </c>
      <c r="T3907" s="9">
        <f t="shared" ref="T3907:T3970" si="371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42181.559027777781</v>
      </c>
      <c r="T3908" s="9">
        <f t="shared" si="371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41938.838888888888</v>
      </c>
      <c r="T3909" s="9">
        <f t="shared" si="371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41849.135370370372</v>
      </c>
      <c r="T3910" s="9">
        <f t="shared" si="371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41893.359282407408</v>
      </c>
      <c r="T3911" s="9">
        <f t="shared" si="371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42254.756909722222</v>
      </c>
      <c r="T3912" s="9">
        <f t="shared" si="371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41969.853900462964</v>
      </c>
      <c r="T3913" s="9">
        <f t="shared" si="371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42119.190972222219</v>
      </c>
      <c r="T3914" s="9">
        <f t="shared" si="371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42338.252881944441</v>
      </c>
      <c r="T3915" s="9">
        <f t="shared" si="371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42134.957638888889</v>
      </c>
      <c r="T3916" s="9">
        <f t="shared" si="371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42522.98505787037</v>
      </c>
      <c r="T3917" s="9">
        <f t="shared" si="371"/>
        <v>42492.98505787037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42524.471666666665</v>
      </c>
      <c r="T3918" s="9">
        <f t="shared" si="371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41893.527326388888</v>
      </c>
      <c r="T3919" s="9">
        <f t="shared" si="371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41855.666666666664</v>
      </c>
      <c r="T3920" s="9">
        <f t="shared" si="371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42387</v>
      </c>
      <c r="T3921" s="9">
        <f t="shared" si="371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42687.428935185191</v>
      </c>
      <c r="T3922" s="9">
        <f t="shared" si="371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41938.75</v>
      </c>
      <c r="T3923" s="9">
        <f t="shared" si="371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42065.958333333328</v>
      </c>
      <c r="T3924" s="9">
        <f t="shared" si="371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42103.979988425926</v>
      </c>
      <c r="T3925" s="9">
        <f t="shared" si="371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41816.959745370368</v>
      </c>
      <c r="T3926" s="9">
        <f t="shared" si="371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41850.870821759258</v>
      </c>
      <c r="T3927" s="9">
        <f t="shared" si="371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42000.085046296299</v>
      </c>
      <c r="T3928" s="9">
        <f t="shared" si="371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41860.267407407409</v>
      </c>
      <c r="T3929" s="9">
        <f t="shared" si="371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42293.207638888889</v>
      </c>
      <c r="T3930" s="9">
        <f t="shared" si="371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42631.827141203699</v>
      </c>
      <c r="T3931" s="9">
        <f t="shared" si="371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42461.25</v>
      </c>
      <c r="T3932" s="9">
        <f t="shared" si="371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42253.151701388888</v>
      </c>
      <c r="T3933" s="9">
        <f t="shared" si="371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42445.126898148148</v>
      </c>
      <c r="T3934" s="9">
        <f t="shared" si="371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42568.029861111107</v>
      </c>
      <c r="T3935" s="9">
        <f t="shared" si="371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42278.541666666672</v>
      </c>
      <c r="T3936" s="9">
        <f t="shared" si="371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42281.656782407401</v>
      </c>
      <c r="T3937" s="9">
        <f t="shared" si="371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42705.304629629631</v>
      </c>
      <c r="T3938" s="9">
        <f t="shared" si="371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42562.631481481483</v>
      </c>
      <c r="T3939" s="9">
        <f t="shared" si="371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42182.905717592599</v>
      </c>
      <c r="T3940" s="9">
        <f t="shared" si="371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41919.1875</v>
      </c>
      <c r="T3941" s="9">
        <f t="shared" si="371"/>
        <v>41915.400219907409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42006.492488425924</v>
      </c>
      <c r="T3942" s="9">
        <f t="shared" si="371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41968.041666666672</v>
      </c>
      <c r="T3943" s="9">
        <f t="shared" si="371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42171.904097222221</v>
      </c>
      <c r="T3944" s="9">
        <f t="shared" si="371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42310.701388888891</v>
      </c>
      <c r="T3945" s="9">
        <f t="shared" si="371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42243.662905092591</v>
      </c>
      <c r="T3946" s="9">
        <f t="shared" si="371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42139.801712962959</v>
      </c>
      <c r="T3947" s="9">
        <f t="shared" si="371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42063.333333333328</v>
      </c>
      <c r="T3948" s="9">
        <f t="shared" si="371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42645.142870370371</v>
      </c>
      <c r="T3949" s="9">
        <f t="shared" si="371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41889.325497685182</v>
      </c>
      <c r="T3950" s="9">
        <f t="shared" si="371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42046.120613425926</v>
      </c>
      <c r="T3951" s="9">
        <f t="shared" si="371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42468.774305555555</v>
      </c>
      <c r="T3952" s="9">
        <f t="shared" si="371"/>
        <v>42439.702314814815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42493.784050925926</v>
      </c>
      <c r="T3953" s="9">
        <f t="shared" si="371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42303.790393518517</v>
      </c>
      <c r="T3954" s="9">
        <f t="shared" si="371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42580.978472222225</v>
      </c>
      <c r="T3955" s="9">
        <f t="shared" si="371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41834.651203703703</v>
      </c>
      <c r="T3956" s="9">
        <f t="shared" si="371"/>
        <v>41774.651203703703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42336.890520833331</v>
      </c>
      <c r="T3957" s="9">
        <f t="shared" si="371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42485.013888888891</v>
      </c>
      <c r="T3958" s="9">
        <f t="shared" si="371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42559.976319444439</v>
      </c>
      <c r="T3959" s="9">
        <f t="shared" si="371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41853.583333333336</v>
      </c>
      <c r="T3960" s="9">
        <f t="shared" si="371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41910.788842592592</v>
      </c>
      <c r="T3961" s="9">
        <f t="shared" si="371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42372.845555555556</v>
      </c>
      <c r="T3962" s="9">
        <f t="shared" si="371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41767.891319444447</v>
      </c>
      <c r="T3963" s="9">
        <f t="shared" si="371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42336.621458333335</v>
      </c>
      <c r="T3964" s="9">
        <f t="shared" si="371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42326.195798611108</v>
      </c>
      <c r="T3965" s="9">
        <f t="shared" si="371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42113.680393518516</v>
      </c>
      <c r="T3966" s="9">
        <f t="shared" si="371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42474.194212962961</v>
      </c>
      <c r="T3967" s="9">
        <f t="shared" si="371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41844.124305555553</v>
      </c>
      <c r="T3968" s="9">
        <f t="shared" si="371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42800.290590277778</v>
      </c>
      <c r="T3969" s="9">
        <f t="shared" si="371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42512.815659722226</v>
      </c>
      <c r="T3970" s="9">
        <f t="shared" si="371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 LEN(N3971)-SEARCH("/",N3971,1))</f>
        <v>plays</v>
      </c>
      <c r="S3971" s="9">
        <f t="shared" ref="S3971:S4034" si="376">(((I3971/60)/60)/24)+DATE(1970,1,1)</f>
        <v>42611.163194444445</v>
      </c>
      <c r="T3971" s="9">
        <f t="shared" ref="T3971:T4034" si="377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42477.863553240735</v>
      </c>
      <c r="T3972" s="9">
        <f t="shared" si="377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41841.536180555559</v>
      </c>
      <c r="T3973" s="9">
        <f t="shared" si="377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42041.067523148144</v>
      </c>
      <c r="T3974" s="9">
        <f t="shared" si="377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42499.166666666672</v>
      </c>
      <c r="T3975" s="9">
        <f t="shared" si="377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42523.546851851846</v>
      </c>
      <c r="T3976" s="9">
        <f t="shared" si="377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42564.866875</v>
      </c>
      <c r="T3977" s="9">
        <f t="shared" si="377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41852.291666666664</v>
      </c>
      <c r="T3978" s="9">
        <f t="shared" si="377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42573.788564814815</v>
      </c>
      <c r="T3979" s="9">
        <f t="shared" si="377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42035.642974537041</v>
      </c>
      <c r="T3980" s="9">
        <f t="shared" si="377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42092.833333333328</v>
      </c>
      <c r="T3981" s="9">
        <f t="shared" si="377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41825.598923611113</v>
      </c>
      <c r="T3982" s="9">
        <f t="shared" si="377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42568.179965277777</v>
      </c>
      <c r="T3983" s="9">
        <f t="shared" si="377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42192.809953703705</v>
      </c>
      <c r="T3984" s="9">
        <f t="shared" si="377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41779.290972222225</v>
      </c>
      <c r="T3985" s="9">
        <f t="shared" si="377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41951</v>
      </c>
      <c r="T3986" s="9">
        <f t="shared" si="377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42420.878472222219</v>
      </c>
      <c r="T3987" s="9">
        <f t="shared" si="377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42496.544444444444</v>
      </c>
      <c r="T3988" s="9">
        <f t="shared" si="377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41775.92465277778</v>
      </c>
      <c r="T3989" s="9">
        <f t="shared" si="377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42245.08116898148</v>
      </c>
      <c r="T3990" s="9">
        <f t="shared" si="377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42316.791446759264</v>
      </c>
      <c r="T3991" s="9">
        <f t="shared" si="377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42431.672372685185</v>
      </c>
      <c r="T3992" s="9">
        <f t="shared" si="377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42155.644467592589</v>
      </c>
      <c r="T3993" s="9">
        <f t="shared" si="377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42349.982164351852</v>
      </c>
      <c r="T3994" s="9">
        <f t="shared" si="377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42137.864722222221</v>
      </c>
      <c r="T3995" s="9">
        <f t="shared" si="377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41839.389930555553</v>
      </c>
      <c r="T3996" s="9">
        <f t="shared" si="377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42049.477083333331</v>
      </c>
      <c r="T3997" s="9">
        <f t="shared" si="377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41963.669444444444</v>
      </c>
      <c r="T3998" s="9">
        <f t="shared" si="377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42099.349780092598</v>
      </c>
      <c r="T3999" s="9">
        <f t="shared" si="377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42091.921597222223</v>
      </c>
      <c r="T4000" s="9">
        <f t="shared" si="377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41882.827650462961</v>
      </c>
      <c r="T4001" s="9">
        <f t="shared" si="377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42497.603680555556</v>
      </c>
      <c r="T4002" s="9">
        <f t="shared" si="377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42795.791666666672</v>
      </c>
      <c r="T4003" s="9">
        <f t="shared" si="377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41909.043530092589</v>
      </c>
      <c r="T4004" s="9">
        <f t="shared" si="377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42050.587349537032</v>
      </c>
      <c r="T4005" s="9">
        <f t="shared" si="377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41920.16269675926</v>
      </c>
      <c r="T4006" s="9">
        <f t="shared" si="377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41932.807696759257</v>
      </c>
      <c r="T4007" s="9">
        <f t="shared" si="377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42416.772997685184</v>
      </c>
      <c r="T4008" s="9">
        <f t="shared" si="377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41877.686111111114</v>
      </c>
      <c r="T4009" s="9">
        <f t="shared" si="377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42207.964201388888</v>
      </c>
      <c r="T4010" s="9">
        <f t="shared" si="377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41891.700925925928</v>
      </c>
      <c r="T4011" s="9">
        <f t="shared" si="377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41938.770439814813</v>
      </c>
      <c r="T4012" s="9">
        <f t="shared" si="377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42032.54488425926</v>
      </c>
      <c r="T4013" s="9">
        <f t="shared" si="377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42126.544548611113</v>
      </c>
      <c r="T4014" s="9">
        <f t="shared" si="377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42051.301192129627</v>
      </c>
      <c r="T4015" s="9">
        <f t="shared" si="377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42434.246168981481</v>
      </c>
      <c r="T4016" s="9">
        <f t="shared" si="377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42204.780821759254</v>
      </c>
      <c r="T4017" s="9">
        <f t="shared" si="377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41899.872685185182</v>
      </c>
      <c r="T4018" s="9">
        <f t="shared" si="377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41886.672152777777</v>
      </c>
      <c r="T4019" s="9">
        <f t="shared" si="377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42650.91097222222</v>
      </c>
      <c r="T4020" s="9">
        <f t="shared" si="377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42475.686111111107</v>
      </c>
      <c r="T4021" s="9">
        <f t="shared" si="377"/>
        <v>42417.675879629634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42087.149293981478</v>
      </c>
      <c r="T4022" s="9">
        <f t="shared" si="377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41938.911550925928</v>
      </c>
      <c r="T4023" s="9">
        <f t="shared" si="377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42036.120833333334</v>
      </c>
      <c r="T4024" s="9">
        <f t="shared" si="377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42453.957905092597</v>
      </c>
      <c r="T4025" s="9">
        <f t="shared" si="377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42247.670104166667</v>
      </c>
      <c r="T4026" s="9">
        <f t="shared" si="377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42211.237685185188</v>
      </c>
      <c r="T4027" s="9">
        <f t="shared" si="377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42342.697210648148</v>
      </c>
      <c r="T4028" s="9">
        <f t="shared" si="377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42789.041666666672</v>
      </c>
      <c r="T4029" s="9">
        <f t="shared" si="377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41795.938657407409</v>
      </c>
      <c r="T4030" s="9">
        <f t="shared" si="377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42352.025115740747</v>
      </c>
      <c r="T4031" s="9">
        <f t="shared" si="377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42403.784027777772</v>
      </c>
      <c r="T4032" s="9">
        <f t="shared" si="377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41991.626898148148</v>
      </c>
      <c r="T4033" s="9">
        <f t="shared" si="377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42353.85087962963</v>
      </c>
      <c r="T4034" s="9">
        <f t="shared" si="377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 LEN(N4035)-SEARCH("/",N4035,1))</f>
        <v>plays</v>
      </c>
      <c r="S4035" s="9">
        <f t="shared" ref="S4035:S4098" si="382">(((I4035/60)/60)/24)+DATE(1970,1,1)</f>
        <v>42645.375</v>
      </c>
      <c r="T4035" s="9">
        <f t="shared" ref="T4035:T4098" si="383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42097.905671296292</v>
      </c>
      <c r="T4036" s="9">
        <f t="shared" si="383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41933.882951388885</v>
      </c>
      <c r="T4037" s="9">
        <f t="shared" si="383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41821.9375</v>
      </c>
      <c r="T4038" s="9">
        <f t="shared" si="383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42514.600694444445</v>
      </c>
      <c r="T4039" s="9">
        <f t="shared" si="383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41929.798726851855</v>
      </c>
      <c r="T4040" s="9">
        <f t="shared" si="383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42339.249305555553</v>
      </c>
      <c r="T4041" s="9">
        <f t="shared" si="383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42203.125</v>
      </c>
      <c r="T4042" s="9">
        <f t="shared" si="383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42619.474004629628</v>
      </c>
      <c r="T4043" s="9">
        <f t="shared" si="383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42024.802777777775</v>
      </c>
      <c r="T4044" s="9">
        <f t="shared" si="383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41963.957465277781</v>
      </c>
      <c r="T4045" s="9">
        <f t="shared" si="383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42104.208333333328</v>
      </c>
      <c r="T4046" s="9">
        <f t="shared" si="383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41872.201261574075</v>
      </c>
      <c r="T4047" s="9">
        <f t="shared" si="383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41934.650578703702</v>
      </c>
      <c r="T4048" s="9">
        <f t="shared" si="383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42015.041666666672</v>
      </c>
      <c r="T4049" s="9">
        <f t="shared" si="383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42471.467442129629</v>
      </c>
      <c r="T4050" s="9">
        <f t="shared" si="383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42199.958506944444</v>
      </c>
      <c r="T4051" s="9">
        <f t="shared" si="383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41935.636469907404</v>
      </c>
      <c r="T4052" s="9">
        <f t="shared" si="383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41768.286805555559</v>
      </c>
      <c r="T4053" s="9">
        <f t="shared" si="383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41925.878657407404</v>
      </c>
      <c r="T4054" s="9">
        <f t="shared" si="383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41958.833333333328</v>
      </c>
      <c r="T4055" s="9">
        <f t="shared" si="383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42644.166666666672</v>
      </c>
      <c r="T4056" s="9">
        <f t="shared" si="383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41809.648506944446</v>
      </c>
      <c r="T4057" s="9">
        <f t="shared" si="383"/>
        <v>41779.648506944446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42554.832638888889</v>
      </c>
      <c r="T4058" s="9">
        <f t="shared" si="383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42333.958333333328</v>
      </c>
      <c r="T4059" s="9">
        <f t="shared" si="383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42461.165972222225</v>
      </c>
      <c r="T4060" s="9">
        <f t="shared" si="383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41898.125</v>
      </c>
      <c r="T4061" s="9">
        <f t="shared" si="383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41813.666666666664</v>
      </c>
      <c r="T4062" s="9">
        <f t="shared" si="383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42481.099803240737</v>
      </c>
      <c r="T4063" s="9">
        <f t="shared" si="383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42553.739212962959</v>
      </c>
      <c r="T4064" s="9">
        <f t="shared" si="383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41817.681527777779</v>
      </c>
      <c r="T4065" s="9">
        <f t="shared" si="383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42123.588263888887</v>
      </c>
      <c r="T4066" s="9">
        <f t="shared" si="383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41863.951516203706</v>
      </c>
      <c r="T4067" s="9">
        <f t="shared" si="383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42509.039212962962</v>
      </c>
      <c r="T4068" s="9">
        <f t="shared" si="383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42275.117476851854</v>
      </c>
      <c r="T4069" s="9">
        <f t="shared" si="383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42748.961805555555</v>
      </c>
      <c r="T4070" s="9">
        <f t="shared" si="383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42063.5</v>
      </c>
      <c r="T4071" s="9">
        <f t="shared" si="383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42064.125</v>
      </c>
      <c r="T4072" s="9">
        <f t="shared" si="383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42730.804756944446</v>
      </c>
      <c r="T4073" s="9">
        <f t="shared" si="383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41872.77443287037</v>
      </c>
      <c r="T4074" s="9">
        <f t="shared" si="383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42133.166666666672</v>
      </c>
      <c r="T4075" s="9">
        <f t="shared" si="383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42313.594618055555</v>
      </c>
      <c r="T4076" s="9">
        <f t="shared" si="383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41820.727777777778</v>
      </c>
      <c r="T4077" s="9">
        <f t="shared" si="383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41933.82708333333</v>
      </c>
      <c r="T4078" s="9">
        <f t="shared" si="383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42725.7105787037</v>
      </c>
      <c r="T4079" s="9">
        <f t="shared" si="383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42762.787523148145</v>
      </c>
      <c r="T4080" s="9">
        <f t="shared" si="383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42540.938900462963</v>
      </c>
      <c r="T4081" s="9">
        <f t="shared" si="383"/>
        <v>42510.938900462963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42535.787500000006</v>
      </c>
      <c r="T4082" s="9">
        <f t="shared" si="383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42071.539641203708</v>
      </c>
      <c r="T4083" s="9">
        <f t="shared" si="383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42322.958333333328</v>
      </c>
      <c r="T4084" s="9">
        <f t="shared" si="383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42383.761759259258</v>
      </c>
      <c r="T4085" s="9">
        <f t="shared" si="383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42652.436412037037</v>
      </c>
      <c r="T4086" s="9">
        <f t="shared" si="383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42087.165972222225</v>
      </c>
      <c r="T4087" s="9">
        <f t="shared" si="383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42329.166666666672</v>
      </c>
      <c r="T4088" s="9">
        <f t="shared" si="383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42568.742893518516</v>
      </c>
      <c r="T4089" s="9">
        <f t="shared" si="383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42020.434722222228</v>
      </c>
      <c r="T4090" s="9">
        <f t="shared" si="383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42155.732638888891</v>
      </c>
      <c r="T4091" s="9">
        <f t="shared" si="383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42223.625</v>
      </c>
      <c r="T4092" s="9">
        <f t="shared" si="383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42020.506377314814</v>
      </c>
      <c r="T4093" s="9">
        <f t="shared" si="383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42099.153321759266</v>
      </c>
      <c r="T4094" s="9">
        <f t="shared" si="383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42238.815891203703</v>
      </c>
      <c r="T4095" s="9">
        <f t="shared" si="383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41934.207638888889</v>
      </c>
      <c r="T4096" s="9">
        <f t="shared" si="383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42723.031828703708</v>
      </c>
      <c r="T4097" s="9">
        <f t="shared" si="383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42794.368749999994</v>
      </c>
      <c r="T4098" s="9">
        <f t="shared" si="383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 LEN(N4099)-SEARCH("/",N4099,1))</f>
        <v>plays</v>
      </c>
      <c r="S4099" s="9">
        <f t="shared" ref="S4099:S4115" si="388">(((I4099/60)/60)/24)+DATE(1970,1,1)</f>
        <v>42400.996527777781</v>
      </c>
      <c r="T4099" s="9">
        <f t="shared" ref="T4099:T4115" si="38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42525.722187499996</v>
      </c>
      <c r="T4100" s="9">
        <f t="shared" si="38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42615.850381944445</v>
      </c>
      <c r="T4101" s="9">
        <f t="shared" si="38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41937.124884259261</v>
      </c>
      <c r="T4102" s="9">
        <f t="shared" si="38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42760.903726851851</v>
      </c>
      <c r="T4103" s="9">
        <f t="shared" si="38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42505.848067129627</v>
      </c>
      <c r="T4104" s="9">
        <f t="shared" si="38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42242.772222222222</v>
      </c>
      <c r="T4105" s="9">
        <f t="shared" si="38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42670.278171296297</v>
      </c>
      <c r="T4106" s="9">
        <f t="shared" si="38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42730.010520833333</v>
      </c>
      <c r="T4107" s="9">
        <f t="shared" si="38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42096.041666666672</v>
      </c>
      <c r="T4108" s="9">
        <f t="shared" si="38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41906.916678240741</v>
      </c>
      <c r="T4109" s="9">
        <f t="shared" si="38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42797.208333333328</v>
      </c>
      <c r="T4110" s="9">
        <f t="shared" si="38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42337.581064814818</v>
      </c>
      <c r="T4111" s="9">
        <f t="shared" si="38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42572.626747685179</v>
      </c>
      <c r="T4112" s="9">
        <f t="shared" si="38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42059.135879629626</v>
      </c>
      <c r="T4113" s="9">
        <f t="shared" si="389"/>
        <v>42029.135879629626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42428</v>
      </c>
      <c r="T4114" s="9">
        <f t="shared" si="38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42377.273611111115</v>
      </c>
      <c r="T4115" s="9">
        <f t="shared" si="389"/>
        <v>42358.573182870372</v>
      </c>
    </row>
  </sheetData>
  <autoFilter ref="A1:T4115" xr:uid="{660371B7-602D-42B3-8264-20CE1499E3AB}"/>
  <conditionalFormatting sqref="F2:F4115">
    <cfRule type="containsText" dxfId="3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3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6A74D487-F80A-454C-960B-205FCB4C19FE}">
            <xm:f>NOT(ISERROR(SEARCH($F$154,F2)))</xm:f>
            <xm:f>$F$154</xm:f>
            <x14:dxf>
              <font>
                <color rgb="FF9C0006"/>
              </font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1A86DC57-4D94-4A4C-A017-40A75BDE72BC}">
            <xm:f>NOT(ISERROR(SEARCH($F$2,F2)))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5" operator="containsText" id="{1494A0F3-D46D-41DD-A117-23464F2039E7}">
            <xm:f>NOT(ISERROR(SEARCH($F$4115,F2)))</xm:f>
            <xm:f>$F$4115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E3581-8550-4101-85B4-1164964CFE7A}">
  <dimension ref="A1:F14"/>
  <sheetViews>
    <sheetView topLeftCell="D1" workbookViewId="0">
      <selection activeCell="L3" sqref="L3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6" t="s">
        <v>8223</v>
      </c>
      <c r="B1" t="s">
        <v>8314</v>
      </c>
    </row>
    <row r="3" spans="1:6" x14ac:dyDescent="0.25">
      <c r="A3" s="6" t="s">
        <v>8312</v>
      </c>
      <c r="B3" s="6" t="s">
        <v>8313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8359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7" t="s">
        <v>8362</v>
      </c>
      <c r="B6" s="8">
        <v>20</v>
      </c>
      <c r="C6" s="8">
        <v>120</v>
      </c>
      <c r="D6" s="8">
        <v>20</v>
      </c>
      <c r="E6" s="8">
        <v>540</v>
      </c>
      <c r="F6" s="8">
        <v>700</v>
      </c>
    </row>
    <row r="7" spans="1:6" x14ac:dyDescent="0.25">
      <c r="A7" s="7" t="s">
        <v>8360</v>
      </c>
      <c r="B7" s="8">
        <v>178</v>
      </c>
      <c r="C7" s="8">
        <v>213</v>
      </c>
      <c r="D7" s="8"/>
      <c r="E7" s="8">
        <v>209</v>
      </c>
      <c r="F7" s="8">
        <v>600</v>
      </c>
    </row>
    <row r="8" spans="1:6" x14ac:dyDescent="0.25">
      <c r="A8" s="7" t="s">
        <v>8358</v>
      </c>
      <c r="B8" s="8">
        <v>40</v>
      </c>
      <c r="C8" s="8">
        <v>180</v>
      </c>
      <c r="D8" s="8"/>
      <c r="E8" s="8">
        <v>300</v>
      </c>
      <c r="F8" s="8">
        <v>520</v>
      </c>
    </row>
    <row r="9" spans="1:6" x14ac:dyDescent="0.25">
      <c r="A9" s="7" t="s">
        <v>8361</v>
      </c>
      <c r="B9" s="8">
        <v>30</v>
      </c>
      <c r="C9" s="8">
        <v>127</v>
      </c>
      <c r="D9" s="8"/>
      <c r="E9" s="8">
        <v>80</v>
      </c>
      <c r="F9" s="8">
        <v>237</v>
      </c>
    </row>
    <row r="10" spans="1:6" x14ac:dyDescent="0.25">
      <c r="A10" s="7" t="s">
        <v>8366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8364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5">
      <c r="A12" s="7" t="s">
        <v>8365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5">
      <c r="A13" s="7" t="s">
        <v>8363</v>
      </c>
      <c r="B13" s="8">
        <v>24</v>
      </c>
      <c r="C13" s="8"/>
      <c r="D13" s="8"/>
      <c r="E13" s="8"/>
      <c r="F13" s="8">
        <v>24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D36B-97C8-4B90-B189-FD6920442A9F}">
  <dimension ref="A1:F47"/>
  <sheetViews>
    <sheetView workbookViewId="0">
      <selection activeCell="H5" sqref="H5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6" t="s">
        <v>8223</v>
      </c>
      <c r="B1" t="s">
        <v>8314</v>
      </c>
    </row>
    <row r="2" spans="1:6" x14ac:dyDescent="0.25">
      <c r="A2" s="6" t="s">
        <v>8379</v>
      </c>
      <c r="B2" t="s">
        <v>8314</v>
      </c>
    </row>
    <row r="4" spans="1:6" x14ac:dyDescent="0.25">
      <c r="A4" s="6" t="s">
        <v>8312</v>
      </c>
      <c r="B4" s="6" t="s">
        <v>8313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8339</v>
      </c>
      <c r="B6" s="8">
        <v>694</v>
      </c>
      <c r="C6" s="8">
        <v>353</v>
      </c>
      <c r="D6" s="8"/>
      <c r="E6" s="8">
        <v>19</v>
      </c>
      <c r="F6" s="8">
        <v>1066</v>
      </c>
    </row>
    <row r="7" spans="1:6" x14ac:dyDescent="0.25">
      <c r="A7" s="7" t="s">
        <v>8343</v>
      </c>
      <c r="B7" s="8">
        <v>260</v>
      </c>
      <c r="C7" s="8"/>
      <c r="D7" s="8"/>
      <c r="E7" s="8"/>
      <c r="F7" s="8">
        <v>260</v>
      </c>
    </row>
    <row r="8" spans="1:6" x14ac:dyDescent="0.25">
      <c r="A8" s="7" t="s">
        <v>8353</v>
      </c>
      <c r="B8" s="8">
        <v>20</v>
      </c>
      <c r="C8" s="8">
        <v>120</v>
      </c>
      <c r="D8" s="8">
        <v>60</v>
      </c>
      <c r="E8" s="8"/>
      <c r="F8" s="8">
        <v>200</v>
      </c>
    </row>
    <row r="9" spans="1:6" x14ac:dyDescent="0.25">
      <c r="A9" s="7" t="s">
        <v>8348</v>
      </c>
      <c r="B9" s="8">
        <v>85</v>
      </c>
      <c r="C9" s="8">
        <v>80</v>
      </c>
      <c r="D9" s="8">
        <v>17</v>
      </c>
      <c r="E9" s="8">
        <v>5</v>
      </c>
      <c r="F9" s="8">
        <v>187</v>
      </c>
    </row>
    <row r="10" spans="1:6" x14ac:dyDescent="0.25">
      <c r="A10" s="7" t="s">
        <v>8320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7" t="s">
        <v>8337</v>
      </c>
      <c r="B11" s="8">
        <v>103</v>
      </c>
      <c r="C11" s="8">
        <v>57</v>
      </c>
      <c r="D11" s="8"/>
      <c r="E11" s="8"/>
      <c r="F11" s="8">
        <v>160</v>
      </c>
    </row>
    <row r="12" spans="1:6" x14ac:dyDescent="0.25">
      <c r="A12" s="7" t="s">
        <v>8354</v>
      </c>
      <c r="B12" s="8"/>
      <c r="C12" s="8">
        <v>60</v>
      </c>
      <c r="D12" s="8">
        <v>100</v>
      </c>
      <c r="E12" s="8"/>
      <c r="F12" s="8">
        <v>160</v>
      </c>
    </row>
    <row r="13" spans="1:6" x14ac:dyDescent="0.25">
      <c r="A13" s="7" t="s">
        <v>8328</v>
      </c>
      <c r="B13" s="8">
        <v>140</v>
      </c>
      <c r="C13" s="8">
        <v>20</v>
      </c>
      <c r="D13" s="8"/>
      <c r="E13" s="8"/>
      <c r="F13" s="8">
        <v>160</v>
      </c>
    </row>
    <row r="14" spans="1:6" x14ac:dyDescent="0.25">
      <c r="A14" s="7" t="s">
        <v>8327</v>
      </c>
      <c r="B14" s="8">
        <v>140</v>
      </c>
      <c r="C14" s="8"/>
      <c r="D14" s="8"/>
      <c r="E14" s="8"/>
      <c r="F14" s="8">
        <v>140</v>
      </c>
    </row>
    <row r="15" spans="1:6" x14ac:dyDescent="0.25">
      <c r="A15" s="7" t="s">
        <v>8325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7" t="s">
        <v>8333</v>
      </c>
      <c r="B16" s="8">
        <v>60</v>
      </c>
      <c r="C16" s="8">
        <v>60</v>
      </c>
      <c r="D16" s="8">
        <v>20</v>
      </c>
      <c r="E16" s="8"/>
      <c r="F16" s="8">
        <v>140</v>
      </c>
    </row>
    <row r="17" spans="1:6" x14ac:dyDescent="0.25">
      <c r="A17" s="7" t="s">
        <v>8352</v>
      </c>
      <c r="B17" s="8"/>
      <c r="C17" s="8">
        <v>100</v>
      </c>
      <c r="D17" s="8"/>
      <c r="E17" s="8"/>
      <c r="F17" s="8">
        <v>100</v>
      </c>
    </row>
    <row r="18" spans="1:6" x14ac:dyDescent="0.25">
      <c r="A18" s="7" t="s">
        <v>8315</v>
      </c>
      <c r="B18" s="8"/>
      <c r="C18" s="8">
        <v>100</v>
      </c>
      <c r="D18" s="8"/>
      <c r="E18" s="8"/>
      <c r="F18" s="8">
        <v>100</v>
      </c>
    </row>
    <row r="19" spans="1:6" x14ac:dyDescent="0.25">
      <c r="A19" s="7" t="s">
        <v>8321</v>
      </c>
      <c r="B19" s="8"/>
      <c r="C19" s="8">
        <v>80</v>
      </c>
      <c r="D19" s="8"/>
      <c r="E19" s="8"/>
      <c r="F19" s="8">
        <v>80</v>
      </c>
    </row>
    <row r="20" spans="1:6" x14ac:dyDescent="0.25">
      <c r="A20" s="7" t="s">
        <v>8349</v>
      </c>
      <c r="B20" s="8">
        <v>80</v>
      </c>
      <c r="C20" s="8"/>
      <c r="D20" s="8"/>
      <c r="E20" s="8"/>
      <c r="F20" s="8">
        <v>80</v>
      </c>
    </row>
    <row r="21" spans="1:6" x14ac:dyDescent="0.25">
      <c r="A21" s="7" t="s">
        <v>8323</v>
      </c>
      <c r="B21" s="8"/>
      <c r="C21" s="8">
        <v>40</v>
      </c>
      <c r="D21" s="8"/>
      <c r="E21" s="8">
        <v>20</v>
      </c>
      <c r="F21" s="8">
        <v>60</v>
      </c>
    </row>
    <row r="22" spans="1:6" x14ac:dyDescent="0.25">
      <c r="A22" s="7" t="s">
        <v>8329</v>
      </c>
      <c r="B22" s="8"/>
      <c r="C22" s="8">
        <v>60</v>
      </c>
      <c r="D22" s="8"/>
      <c r="E22" s="8"/>
      <c r="F22" s="8">
        <v>60</v>
      </c>
    </row>
    <row r="23" spans="1:6" x14ac:dyDescent="0.25">
      <c r="A23" s="7" t="s">
        <v>8347</v>
      </c>
      <c r="B23" s="8">
        <v>40</v>
      </c>
      <c r="C23" s="8">
        <v>2</v>
      </c>
      <c r="D23" s="8">
        <v>18</v>
      </c>
      <c r="E23" s="8"/>
      <c r="F23" s="8">
        <v>60</v>
      </c>
    </row>
    <row r="24" spans="1:6" x14ac:dyDescent="0.25">
      <c r="A24" s="7" t="s">
        <v>8345</v>
      </c>
      <c r="B24" s="8">
        <v>60</v>
      </c>
      <c r="C24" s="8"/>
      <c r="D24" s="8"/>
      <c r="E24" s="8"/>
      <c r="F24" s="8">
        <v>60</v>
      </c>
    </row>
    <row r="25" spans="1:6" x14ac:dyDescent="0.25">
      <c r="A25" s="7" t="s">
        <v>8350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8335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8351</v>
      </c>
      <c r="B27" s="8"/>
      <c r="C27" s="8">
        <v>47</v>
      </c>
      <c r="D27" s="8">
        <v>10</v>
      </c>
      <c r="E27" s="8"/>
      <c r="F27" s="8">
        <v>57</v>
      </c>
    </row>
    <row r="28" spans="1:6" x14ac:dyDescent="0.25">
      <c r="A28" s="7" t="s">
        <v>8322</v>
      </c>
      <c r="B28" s="8">
        <v>40</v>
      </c>
      <c r="C28" s="8"/>
      <c r="D28" s="8"/>
      <c r="E28" s="8"/>
      <c r="F28" s="8">
        <v>40</v>
      </c>
    </row>
    <row r="29" spans="1:6" x14ac:dyDescent="0.25">
      <c r="A29" s="7" t="s">
        <v>8324</v>
      </c>
      <c r="B29" s="8"/>
      <c r="C29" s="8">
        <v>40</v>
      </c>
      <c r="D29" s="8"/>
      <c r="E29" s="8"/>
      <c r="F29" s="8">
        <v>40</v>
      </c>
    </row>
    <row r="30" spans="1:6" x14ac:dyDescent="0.25">
      <c r="A30" s="7" t="s">
        <v>8319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8332</v>
      </c>
      <c r="B31" s="8"/>
      <c r="C31" s="8">
        <v>40</v>
      </c>
      <c r="D31" s="8"/>
      <c r="E31" s="8"/>
      <c r="F31" s="8">
        <v>40</v>
      </c>
    </row>
    <row r="32" spans="1:6" x14ac:dyDescent="0.25">
      <c r="A32" s="7" t="s">
        <v>8340</v>
      </c>
      <c r="B32" s="8">
        <v>40</v>
      </c>
      <c r="C32" s="8"/>
      <c r="D32" s="8"/>
      <c r="E32" s="8"/>
      <c r="F32" s="8">
        <v>40</v>
      </c>
    </row>
    <row r="33" spans="1:6" x14ac:dyDescent="0.25">
      <c r="A33" s="7" t="s">
        <v>8318</v>
      </c>
      <c r="B33" s="8"/>
      <c r="C33" s="8">
        <v>40</v>
      </c>
      <c r="D33" s="8"/>
      <c r="E33" s="8"/>
      <c r="F33" s="8">
        <v>40</v>
      </c>
    </row>
    <row r="34" spans="1:6" x14ac:dyDescent="0.25">
      <c r="A34" s="7" t="s">
        <v>8344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7" t="s">
        <v>8346</v>
      </c>
      <c r="B35" s="8">
        <v>34</v>
      </c>
      <c r="C35" s="8"/>
      <c r="D35" s="8"/>
      <c r="E35" s="8">
        <v>6</v>
      </c>
      <c r="F35" s="8">
        <v>40</v>
      </c>
    </row>
    <row r="36" spans="1:6" x14ac:dyDescent="0.25">
      <c r="A36" s="7" t="s">
        <v>8317</v>
      </c>
      <c r="B36" s="8"/>
      <c r="C36" s="8"/>
      <c r="D36" s="8">
        <v>24</v>
      </c>
      <c r="E36" s="8"/>
      <c r="F36" s="8">
        <v>24</v>
      </c>
    </row>
    <row r="37" spans="1:6" x14ac:dyDescent="0.25">
      <c r="A37" s="7" t="s">
        <v>8334</v>
      </c>
      <c r="B37" s="8"/>
      <c r="C37" s="8">
        <v>20</v>
      </c>
      <c r="D37" s="8"/>
      <c r="E37" s="8"/>
      <c r="F37" s="8">
        <v>20</v>
      </c>
    </row>
    <row r="38" spans="1:6" x14ac:dyDescent="0.25">
      <c r="A38" s="7" t="s">
        <v>8316</v>
      </c>
      <c r="B38" s="8"/>
      <c r="C38" s="8"/>
      <c r="D38" s="8">
        <v>20</v>
      </c>
      <c r="E38" s="8"/>
      <c r="F38" s="8">
        <v>20</v>
      </c>
    </row>
    <row r="39" spans="1:6" x14ac:dyDescent="0.25">
      <c r="A39" s="7" t="s">
        <v>8355</v>
      </c>
      <c r="B39" s="8"/>
      <c r="C39" s="8"/>
      <c r="D39" s="8">
        <v>20</v>
      </c>
      <c r="E39" s="8"/>
      <c r="F39" s="8">
        <v>20</v>
      </c>
    </row>
    <row r="40" spans="1:6" x14ac:dyDescent="0.25">
      <c r="A40" s="7" t="s">
        <v>8341</v>
      </c>
      <c r="B40" s="8">
        <v>20</v>
      </c>
      <c r="C40" s="8"/>
      <c r="D40" s="8"/>
      <c r="E40" s="8"/>
      <c r="F40" s="8">
        <v>20</v>
      </c>
    </row>
    <row r="41" spans="1:6" x14ac:dyDescent="0.25">
      <c r="A41" s="7" t="s">
        <v>8326</v>
      </c>
      <c r="B41" s="8"/>
      <c r="C41" s="8">
        <v>20</v>
      </c>
      <c r="D41" s="8"/>
      <c r="E41" s="8"/>
      <c r="F41" s="8">
        <v>20</v>
      </c>
    </row>
    <row r="42" spans="1:6" x14ac:dyDescent="0.25">
      <c r="A42" s="7" t="s">
        <v>8330</v>
      </c>
      <c r="B42" s="8">
        <v>9</v>
      </c>
      <c r="C42" s="8">
        <v>11</v>
      </c>
      <c r="D42" s="8"/>
      <c r="E42" s="8"/>
      <c r="F42" s="8">
        <v>20</v>
      </c>
    </row>
    <row r="43" spans="1:6" x14ac:dyDescent="0.25">
      <c r="A43" s="7" t="s">
        <v>8336</v>
      </c>
      <c r="B43" s="8"/>
      <c r="C43" s="8">
        <v>20</v>
      </c>
      <c r="D43" s="8"/>
      <c r="E43" s="8"/>
      <c r="F43" s="8">
        <v>20</v>
      </c>
    </row>
    <row r="44" spans="1:6" x14ac:dyDescent="0.25">
      <c r="A44" s="7" t="s">
        <v>8331</v>
      </c>
      <c r="B44" s="8">
        <v>20</v>
      </c>
      <c r="C44" s="8"/>
      <c r="D44" s="8"/>
      <c r="E44" s="8"/>
      <c r="F44" s="8">
        <v>20</v>
      </c>
    </row>
    <row r="45" spans="1:6" x14ac:dyDescent="0.25">
      <c r="A45" s="7" t="s">
        <v>8338</v>
      </c>
      <c r="B45" s="8"/>
      <c r="C45" s="8">
        <v>20</v>
      </c>
      <c r="D45" s="8"/>
      <c r="E45" s="8"/>
      <c r="F45" s="8">
        <v>20</v>
      </c>
    </row>
    <row r="46" spans="1:6" x14ac:dyDescent="0.25">
      <c r="A46" s="7" t="s">
        <v>8342</v>
      </c>
      <c r="B46" s="8"/>
      <c r="C46" s="8">
        <v>20</v>
      </c>
      <c r="D46" s="8"/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4576C-3C05-456A-9FB9-3827A6E28DC5}">
  <dimension ref="A1:F18"/>
  <sheetViews>
    <sheetView workbookViewId="0">
      <selection activeCell="G21" sqref="G2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6" t="s">
        <v>8379</v>
      </c>
      <c r="B1" t="s">
        <v>8314</v>
      </c>
    </row>
    <row r="2" spans="1:6" x14ac:dyDescent="0.25">
      <c r="A2" s="6" t="s">
        <v>8380</v>
      </c>
      <c r="B2" t="s">
        <v>8314</v>
      </c>
    </row>
    <row r="4" spans="1:6" x14ac:dyDescent="0.25">
      <c r="A4" s="6" t="s">
        <v>8312</v>
      </c>
      <c r="B4" s="6" t="s">
        <v>8313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0" t="s">
        <v>8372</v>
      </c>
      <c r="B6" s="8">
        <v>133</v>
      </c>
      <c r="C6" s="8">
        <v>127</v>
      </c>
      <c r="D6" s="8">
        <v>26</v>
      </c>
      <c r="E6" s="8"/>
      <c r="F6" s="8">
        <v>286</v>
      </c>
    </row>
    <row r="7" spans="1:6" x14ac:dyDescent="0.25">
      <c r="A7" s="10" t="s">
        <v>8373</v>
      </c>
      <c r="B7" s="8">
        <v>150</v>
      </c>
      <c r="C7" s="8">
        <v>124</v>
      </c>
      <c r="D7" s="8">
        <v>29</v>
      </c>
      <c r="E7" s="8"/>
      <c r="F7" s="8">
        <v>303</v>
      </c>
    </row>
    <row r="8" spans="1:6" x14ac:dyDescent="0.25">
      <c r="A8" s="10" t="s">
        <v>8374</v>
      </c>
      <c r="B8" s="8">
        <v>207</v>
      </c>
      <c r="C8" s="8">
        <v>124</v>
      </c>
      <c r="D8" s="8">
        <v>28</v>
      </c>
      <c r="E8" s="8">
        <v>20</v>
      </c>
      <c r="F8" s="8">
        <v>379</v>
      </c>
    </row>
    <row r="9" spans="1:6" x14ac:dyDescent="0.25">
      <c r="A9" s="10" t="s">
        <v>8375</v>
      </c>
      <c r="B9" s="8">
        <v>187</v>
      </c>
      <c r="C9" s="8">
        <v>100</v>
      </c>
      <c r="D9" s="8">
        <v>29</v>
      </c>
      <c r="E9" s="8">
        <v>29</v>
      </c>
      <c r="F9" s="8">
        <v>345</v>
      </c>
    </row>
    <row r="10" spans="1:6" x14ac:dyDescent="0.25">
      <c r="A10" s="10" t="s">
        <v>8376</v>
      </c>
      <c r="B10" s="8">
        <v>204</v>
      </c>
      <c r="C10" s="8">
        <v>120</v>
      </c>
      <c r="D10" s="8">
        <v>28</v>
      </c>
      <c r="E10" s="8">
        <v>1</v>
      </c>
      <c r="F10" s="8">
        <v>353</v>
      </c>
    </row>
    <row r="11" spans="1:6" x14ac:dyDescent="0.25">
      <c r="A11" s="10" t="s">
        <v>8377</v>
      </c>
      <c r="B11" s="8">
        <v>222</v>
      </c>
      <c r="C11" s="8">
        <v>120</v>
      </c>
      <c r="D11" s="8">
        <v>23</v>
      </c>
      <c r="E11" s="8"/>
      <c r="F11" s="8">
        <v>365</v>
      </c>
    </row>
    <row r="12" spans="1:6" x14ac:dyDescent="0.25">
      <c r="A12" s="10" t="s">
        <v>8378</v>
      </c>
      <c r="B12" s="8">
        <v>222</v>
      </c>
      <c r="C12" s="8">
        <v>134</v>
      </c>
      <c r="D12" s="8">
        <v>33</v>
      </c>
      <c r="E12" s="8"/>
      <c r="F12" s="8">
        <v>389</v>
      </c>
    </row>
    <row r="13" spans="1:6" x14ac:dyDescent="0.25">
      <c r="A13" s="10" t="s">
        <v>8367</v>
      </c>
      <c r="B13" s="8">
        <v>196</v>
      </c>
      <c r="C13" s="8">
        <v>155</v>
      </c>
      <c r="D13" s="8">
        <v>39</v>
      </c>
      <c r="E13" s="8"/>
      <c r="F13" s="8">
        <v>390</v>
      </c>
    </row>
    <row r="14" spans="1:6" x14ac:dyDescent="0.25">
      <c r="A14" s="10" t="s">
        <v>8368</v>
      </c>
      <c r="B14" s="8">
        <v>156</v>
      </c>
      <c r="C14" s="8">
        <v>136</v>
      </c>
      <c r="D14" s="8">
        <v>24</v>
      </c>
      <c r="E14" s="8"/>
      <c r="F14" s="8">
        <v>316</v>
      </c>
    </row>
    <row r="15" spans="1:6" x14ac:dyDescent="0.25">
      <c r="A15" s="10" t="s">
        <v>8369</v>
      </c>
      <c r="B15" s="8">
        <v>160</v>
      </c>
      <c r="C15" s="8">
        <v>145</v>
      </c>
      <c r="D15" s="8">
        <v>34</v>
      </c>
      <c r="E15" s="8"/>
      <c r="F15" s="8">
        <v>339</v>
      </c>
    </row>
    <row r="16" spans="1:6" x14ac:dyDescent="0.25">
      <c r="A16" s="10" t="s">
        <v>8370</v>
      </c>
      <c r="B16" s="8">
        <v>161</v>
      </c>
      <c r="C16" s="8">
        <v>133</v>
      </c>
      <c r="D16" s="8">
        <v>21</v>
      </c>
      <c r="E16" s="8"/>
      <c r="F16" s="8">
        <v>315</v>
      </c>
    </row>
    <row r="17" spans="1:6" x14ac:dyDescent="0.25">
      <c r="A17" s="10" t="s">
        <v>8371</v>
      </c>
      <c r="B17" s="8">
        <v>187</v>
      </c>
      <c r="C17" s="8">
        <v>112</v>
      </c>
      <c r="D17" s="8">
        <v>35</v>
      </c>
      <c r="E17" s="8"/>
      <c r="F17" s="8">
        <v>334</v>
      </c>
    </row>
    <row r="18" spans="1:6" x14ac:dyDescent="0.25">
      <c r="A18" s="10" t="s">
        <v>8311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7B78F-7981-417A-8938-714DA43D20C1}">
  <dimension ref="A3:F74"/>
  <sheetViews>
    <sheetView topLeftCell="A37" workbookViewId="0">
      <selection activeCell="G59" sqref="G59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  <col min="7" max="8" width="23.28515625" bestFit="1" customWidth="1"/>
    <col min="9" max="9" width="19.85546875" bestFit="1" customWidth="1"/>
    <col min="10" max="11" width="28.28515625" bestFit="1" customWidth="1"/>
    <col min="12" max="145" width="2" bestFit="1" customWidth="1"/>
    <col min="146" max="211" width="3" bestFit="1" customWidth="1"/>
    <col min="212" max="215" width="4" bestFit="1" customWidth="1"/>
    <col min="216" max="216" width="6" bestFit="1" customWidth="1"/>
    <col min="217" max="217" width="13.7109375" bestFit="1" customWidth="1"/>
    <col min="218" max="218" width="8" bestFit="1" customWidth="1"/>
    <col min="219" max="315" width="2" bestFit="1" customWidth="1"/>
    <col min="316" max="316" width="3" bestFit="1" customWidth="1"/>
    <col min="317" max="342" width="2" bestFit="1" customWidth="1"/>
    <col min="343" max="343" width="3" bestFit="1" customWidth="1"/>
    <col min="344" max="406" width="2" bestFit="1" customWidth="1"/>
    <col min="407" max="407" width="3" bestFit="1" customWidth="1"/>
    <col min="408" max="469" width="2" bestFit="1" customWidth="1"/>
    <col min="470" max="470" width="3" bestFit="1" customWidth="1"/>
    <col min="471" max="663" width="2" bestFit="1" customWidth="1"/>
    <col min="664" max="664" width="3" bestFit="1" customWidth="1"/>
    <col min="665" max="764" width="2" bestFit="1" customWidth="1"/>
    <col min="765" max="1171" width="3" bestFit="1" customWidth="1"/>
    <col min="1172" max="1172" width="11" bestFit="1" customWidth="1"/>
    <col min="1173" max="1173" width="6.140625" bestFit="1" customWidth="1"/>
    <col min="1174" max="1188" width="2" bestFit="1" customWidth="1"/>
    <col min="1189" max="1209" width="3" bestFit="1" customWidth="1"/>
    <col min="1210" max="1217" width="4" bestFit="1" customWidth="1"/>
    <col min="1218" max="1218" width="9.140625" bestFit="1" customWidth="1"/>
    <col min="1219" max="1219" width="11.85546875" bestFit="1" customWidth="1"/>
    <col min="1220" max="2913" width="4" bestFit="1" customWidth="1"/>
    <col min="2914" max="2939" width="5" bestFit="1" customWidth="1"/>
    <col min="2940" max="2941" width="7" bestFit="1" customWidth="1"/>
    <col min="2942" max="2942" width="8" bestFit="1" customWidth="1"/>
    <col min="2943" max="2943" width="14.85546875" bestFit="1" customWidth="1"/>
    <col min="2944" max="2944" width="12.5703125" bestFit="1" customWidth="1"/>
    <col min="2945" max="2947" width="12" bestFit="1" customWidth="1"/>
    <col min="2948" max="2948" width="6" bestFit="1" customWidth="1"/>
    <col min="2949" max="2962" width="12" bestFit="1" customWidth="1"/>
    <col min="2963" max="2963" width="7" bestFit="1" customWidth="1"/>
    <col min="2964" max="2965" width="12" bestFit="1" customWidth="1"/>
    <col min="2966" max="2966" width="11" bestFit="1" customWidth="1"/>
    <col min="2967" max="2969" width="12" bestFit="1" customWidth="1"/>
    <col min="2970" max="2970" width="7" bestFit="1" customWidth="1"/>
    <col min="2971" max="2971" width="6" bestFit="1" customWidth="1"/>
    <col min="2972" max="2973" width="12" bestFit="1" customWidth="1"/>
    <col min="2974" max="2974" width="7" bestFit="1" customWidth="1"/>
    <col min="2975" max="2975" width="12" bestFit="1" customWidth="1"/>
    <col min="2976" max="2976" width="4" bestFit="1" customWidth="1"/>
    <col min="2977" max="2977" width="12" bestFit="1" customWidth="1"/>
    <col min="2978" max="2978" width="7" bestFit="1" customWidth="1"/>
    <col min="2979" max="2981" width="12" bestFit="1" customWidth="1"/>
    <col min="2982" max="2982" width="11" bestFit="1" customWidth="1"/>
    <col min="2983" max="2984" width="7" bestFit="1" customWidth="1"/>
    <col min="2985" max="2986" width="12" bestFit="1" customWidth="1"/>
    <col min="2987" max="2987" width="7" bestFit="1" customWidth="1"/>
    <col min="2988" max="2992" width="12" bestFit="1" customWidth="1"/>
    <col min="2993" max="2993" width="11" bestFit="1" customWidth="1"/>
    <col min="2994" max="3008" width="12" bestFit="1" customWidth="1"/>
    <col min="3009" max="3009" width="11" bestFit="1" customWidth="1"/>
    <col min="3010" max="3016" width="12" bestFit="1" customWidth="1"/>
    <col min="3017" max="3017" width="4" bestFit="1" customWidth="1"/>
    <col min="3018" max="3029" width="12" bestFit="1" customWidth="1"/>
    <col min="3030" max="3030" width="4" bestFit="1" customWidth="1"/>
    <col min="3031" max="3050" width="12" bestFit="1" customWidth="1"/>
    <col min="3051" max="3051" width="4" bestFit="1" customWidth="1"/>
    <col min="3052" max="3053" width="12" bestFit="1" customWidth="1"/>
    <col min="3054" max="3054" width="7" bestFit="1" customWidth="1"/>
    <col min="3055" max="3056" width="12" bestFit="1" customWidth="1"/>
    <col min="3057" max="3057" width="6" bestFit="1" customWidth="1"/>
    <col min="3058" max="3062" width="12" bestFit="1" customWidth="1"/>
    <col min="3063" max="3063" width="9" bestFit="1" customWidth="1"/>
    <col min="3064" max="3072" width="12" bestFit="1" customWidth="1"/>
    <col min="3073" max="3073" width="8" bestFit="1" customWidth="1"/>
    <col min="3074" max="3077" width="12" bestFit="1" customWidth="1"/>
    <col min="3078" max="3078" width="7" bestFit="1" customWidth="1"/>
    <col min="3079" max="3085" width="12" bestFit="1" customWidth="1"/>
    <col min="3086" max="3086" width="11" bestFit="1" customWidth="1"/>
    <col min="3087" max="3089" width="12" bestFit="1" customWidth="1"/>
    <col min="3090" max="3090" width="9" bestFit="1" customWidth="1"/>
    <col min="3091" max="3091" width="12" bestFit="1" customWidth="1"/>
    <col min="3092" max="3092" width="4" bestFit="1" customWidth="1"/>
    <col min="3093" max="3093" width="12" bestFit="1" customWidth="1"/>
    <col min="3094" max="3094" width="11" bestFit="1" customWidth="1"/>
    <col min="3095" max="3096" width="12" bestFit="1" customWidth="1"/>
    <col min="3097" max="3097" width="4" bestFit="1" customWidth="1"/>
    <col min="3098" max="3105" width="12" bestFit="1" customWidth="1"/>
    <col min="3106" max="3106" width="5" bestFit="1" customWidth="1"/>
    <col min="3107" max="3107" width="8" bestFit="1" customWidth="1"/>
    <col min="3108" max="3108" width="12" bestFit="1" customWidth="1"/>
    <col min="3109" max="3109" width="5" bestFit="1" customWidth="1"/>
    <col min="3110" max="3110" width="12" bestFit="1" customWidth="1"/>
    <col min="3111" max="3111" width="14.85546875" bestFit="1" customWidth="1"/>
    <col min="3112" max="3112" width="12.5703125" bestFit="1" customWidth="1"/>
  </cols>
  <sheetData>
    <row r="3" spans="1:6" x14ac:dyDescent="0.25">
      <c r="A3" s="6" t="s">
        <v>8381</v>
      </c>
      <c r="B3" s="6" t="s">
        <v>8313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8359</v>
      </c>
      <c r="B5" s="8">
        <v>839</v>
      </c>
      <c r="C5" s="8">
        <v>493</v>
      </c>
      <c r="D5" s="8">
        <v>37</v>
      </c>
      <c r="E5" s="8">
        <v>24</v>
      </c>
      <c r="F5" s="8">
        <v>1393</v>
      </c>
    </row>
    <row r="6" spans="1:6" x14ac:dyDescent="0.25">
      <c r="A6" s="7" t="s">
        <v>8362</v>
      </c>
      <c r="B6" s="8">
        <v>540</v>
      </c>
      <c r="C6" s="8">
        <v>120</v>
      </c>
      <c r="D6" s="8">
        <v>20</v>
      </c>
      <c r="E6" s="8">
        <v>20</v>
      </c>
      <c r="F6" s="8">
        <v>700</v>
      </c>
    </row>
    <row r="7" spans="1:6" x14ac:dyDescent="0.25">
      <c r="A7" s="7" t="s">
        <v>8360</v>
      </c>
      <c r="B7" s="8">
        <v>209</v>
      </c>
      <c r="C7" s="8">
        <v>213</v>
      </c>
      <c r="D7" s="8">
        <v>178</v>
      </c>
      <c r="E7" s="8"/>
      <c r="F7" s="8">
        <v>600</v>
      </c>
    </row>
    <row r="8" spans="1:6" x14ac:dyDescent="0.25">
      <c r="A8" s="7" t="s">
        <v>8358</v>
      </c>
      <c r="B8" s="8">
        <v>300</v>
      </c>
      <c r="C8" s="8">
        <v>180</v>
      </c>
      <c r="D8" s="8">
        <v>40</v>
      </c>
      <c r="E8" s="8"/>
      <c r="F8" s="8">
        <v>520</v>
      </c>
    </row>
    <row r="9" spans="1:6" x14ac:dyDescent="0.25">
      <c r="A9" s="7" t="s">
        <v>8361</v>
      </c>
      <c r="B9" s="8">
        <v>80</v>
      </c>
      <c r="C9" s="8">
        <v>127</v>
      </c>
      <c r="D9" s="8">
        <v>30</v>
      </c>
      <c r="E9" s="8"/>
      <c r="F9" s="8">
        <v>237</v>
      </c>
    </row>
    <row r="10" spans="1:6" x14ac:dyDescent="0.25">
      <c r="A10" s="7" t="s">
        <v>8364</v>
      </c>
      <c r="B10" s="8">
        <v>80</v>
      </c>
      <c r="C10" s="8">
        <v>140</v>
      </c>
      <c r="D10" s="8"/>
      <c r="E10" s="8"/>
      <c r="F10" s="8">
        <v>220</v>
      </c>
    </row>
    <row r="11" spans="1:6" x14ac:dyDescent="0.25">
      <c r="A11" s="7" t="s">
        <v>8366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5">
      <c r="A12" s="7" t="s">
        <v>8365</v>
      </c>
      <c r="B12" s="8">
        <v>34</v>
      </c>
      <c r="C12" s="8">
        <v>140</v>
      </c>
      <c r="D12" s="8">
        <v>20</v>
      </c>
      <c r="E12" s="8">
        <v>6</v>
      </c>
      <c r="F12" s="8">
        <v>200</v>
      </c>
    </row>
    <row r="13" spans="1:6" x14ac:dyDescent="0.25">
      <c r="A13" s="7" t="s">
        <v>8363</v>
      </c>
      <c r="B13" s="8"/>
      <c r="C13" s="8"/>
      <c r="D13" s="8">
        <v>24</v>
      </c>
      <c r="E13" s="8"/>
      <c r="F13" s="8">
        <v>24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27" spans="1:6" x14ac:dyDescent="0.25">
      <c r="A27" s="6" t="s">
        <v>8312</v>
      </c>
      <c r="B27" s="6" t="s">
        <v>8313</v>
      </c>
    </row>
    <row r="28" spans="1:6" x14ac:dyDescent="0.25">
      <c r="A28" s="6" t="s">
        <v>8310</v>
      </c>
      <c r="B28" t="s">
        <v>8220</v>
      </c>
      <c r="C28" t="s">
        <v>8221</v>
      </c>
      <c r="D28" t="s">
        <v>8222</v>
      </c>
      <c r="E28" t="s">
        <v>8219</v>
      </c>
      <c r="F28" t="s">
        <v>8311</v>
      </c>
    </row>
    <row r="29" spans="1:6" x14ac:dyDescent="0.25">
      <c r="A29" s="7" t="s">
        <v>8244</v>
      </c>
      <c r="B29" s="8"/>
      <c r="C29" s="8"/>
      <c r="D29" s="8"/>
      <c r="E29" s="8">
        <v>1</v>
      </c>
      <c r="F29" s="8">
        <v>1</v>
      </c>
    </row>
    <row r="30" spans="1:6" x14ac:dyDescent="0.25">
      <c r="A30" s="7" t="s">
        <v>8242</v>
      </c>
      <c r="B30" s="8"/>
      <c r="C30" s="8">
        <v>1</v>
      </c>
      <c r="D30" s="8"/>
      <c r="E30" s="8">
        <v>1</v>
      </c>
      <c r="F30" s="8">
        <v>2</v>
      </c>
    </row>
    <row r="31" spans="1:6" x14ac:dyDescent="0.25">
      <c r="A31" s="7" t="s">
        <v>8243</v>
      </c>
      <c r="B31" s="8"/>
      <c r="C31" s="8"/>
      <c r="D31" s="8"/>
      <c r="E31" s="8">
        <v>2</v>
      </c>
      <c r="F31" s="8">
        <v>2</v>
      </c>
    </row>
    <row r="32" spans="1:6" x14ac:dyDescent="0.25">
      <c r="A32" s="7" t="s">
        <v>8231</v>
      </c>
      <c r="B32" s="8">
        <v>1</v>
      </c>
      <c r="C32" s="8">
        <v>2</v>
      </c>
      <c r="D32" s="8"/>
      <c r="E32" s="8"/>
      <c r="F32" s="8">
        <v>3</v>
      </c>
    </row>
    <row r="33" spans="1:6" x14ac:dyDescent="0.25">
      <c r="A33" s="7" t="s">
        <v>8239</v>
      </c>
      <c r="B33" s="8"/>
      <c r="C33" s="8">
        <v>2</v>
      </c>
      <c r="D33" s="8">
        <v>1</v>
      </c>
      <c r="E33" s="8">
        <v>3</v>
      </c>
      <c r="F33" s="8">
        <v>6</v>
      </c>
    </row>
    <row r="34" spans="1:6" x14ac:dyDescent="0.25">
      <c r="A34" s="7" t="s">
        <v>8240</v>
      </c>
      <c r="B34" s="8">
        <v>3</v>
      </c>
      <c r="C34" s="8">
        <v>2</v>
      </c>
      <c r="D34" s="8"/>
      <c r="E34" s="8">
        <v>1</v>
      </c>
      <c r="F34" s="8">
        <v>6</v>
      </c>
    </row>
    <row r="35" spans="1:6" x14ac:dyDescent="0.25">
      <c r="A35" s="7" t="s">
        <v>8234</v>
      </c>
      <c r="B35" s="8"/>
      <c r="C35" s="8">
        <v>5</v>
      </c>
      <c r="D35" s="8"/>
      <c r="E35" s="8">
        <v>2</v>
      </c>
      <c r="F35" s="8">
        <v>7</v>
      </c>
    </row>
    <row r="36" spans="1:6" x14ac:dyDescent="0.25">
      <c r="A36" s="7" t="s">
        <v>8228</v>
      </c>
      <c r="B36" s="8">
        <v>4</v>
      </c>
      <c r="C36" s="8">
        <v>5</v>
      </c>
      <c r="D36" s="8"/>
      <c r="E36" s="8">
        <v>3</v>
      </c>
      <c r="F36" s="8">
        <v>12</v>
      </c>
    </row>
    <row r="37" spans="1:6" x14ac:dyDescent="0.25">
      <c r="A37" s="7" t="s">
        <v>8238</v>
      </c>
      <c r="B37" s="8">
        <v>1</v>
      </c>
      <c r="C37" s="8">
        <v>8</v>
      </c>
      <c r="D37" s="8">
        <v>3</v>
      </c>
      <c r="E37" s="8"/>
      <c r="F37" s="8">
        <v>12</v>
      </c>
    </row>
    <row r="38" spans="1:6" x14ac:dyDescent="0.25">
      <c r="A38" s="7" t="s">
        <v>8232</v>
      </c>
      <c r="B38" s="8">
        <v>4</v>
      </c>
      <c r="C38" s="8">
        <v>6</v>
      </c>
      <c r="D38" s="8"/>
      <c r="E38" s="8">
        <v>4</v>
      </c>
      <c r="F38" s="8">
        <v>14</v>
      </c>
    </row>
    <row r="39" spans="1:6" x14ac:dyDescent="0.25">
      <c r="A39" s="7" t="s">
        <v>8241</v>
      </c>
      <c r="B39" s="8">
        <v>2</v>
      </c>
      <c r="C39" s="8">
        <v>4</v>
      </c>
      <c r="D39" s="8">
        <v>1</v>
      </c>
      <c r="E39" s="8">
        <v>8</v>
      </c>
      <c r="F39" s="8">
        <v>15</v>
      </c>
    </row>
    <row r="40" spans="1:6" x14ac:dyDescent="0.25">
      <c r="A40" s="7" t="s">
        <v>8233</v>
      </c>
      <c r="B40" s="8">
        <v>4</v>
      </c>
      <c r="C40" s="8">
        <v>14</v>
      </c>
      <c r="D40" s="8">
        <v>1</v>
      </c>
      <c r="E40" s="8">
        <v>2</v>
      </c>
      <c r="F40" s="8">
        <v>21</v>
      </c>
    </row>
    <row r="41" spans="1:6" x14ac:dyDescent="0.25">
      <c r="A41" s="7" t="s">
        <v>8235</v>
      </c>
      <c r="B41" s="8">
        <v>5</v>
      </c>
      <c r="C41" s="8">
        <v>9</v>
      </c>
      <c r="D41" s="8"/>
      <c r="E41" s="8">
        <v>7</v>
      </c>
      <c r="F41" s="8">
        <v>21</v>
      </c>
    </row>
    <row r="42" spans="1:6" x14ac:dyDescent="0.25">
      <c r="A42" s="7" t="s">
        <v>8227</v>
      </c>
      <c r="B42" s="8">
        <v>1</v>
      </c>
      <c r="C42" s="8">
        <v>9</v>
      </c>
      <c r="D42" s="8"/>
      <c r="E42" s="8">
        <v>11</v>
      </c>
      <c r="F42" s="8">
        <v>21</v>
      </c>
    </row>
    <row r="43" spans="1:6" x14ac:dyDescent="0.25">
      <c r="A43" s="7" t="s">
        <v>8230</v>
      </c>
      <c r="B43" s="8">
        <v>5</v>
      </c>
      <c r="C43" s="8">
        <v>10</v>
      </c>
      <c r="D43" s="8">
        <v>2</v>
      </c>
      <c r="E43" s="8">
        <v>10</v>
      </c>
      <c r="F43" s="8">
        <v>27</v>
      </c>
    </row>
    <row r="44" spans="1:6" x14ac:dyDescent="0.25">
      <c r="A44" s="7" t="s">
        <v>8237</v>
      </c>
      <c r="B44" s="8">
        <v>3</v>
      </c>
      <c r="C44" s="8">
        <v>19</v>
      </c>
      <c r="D44" s="8"/>
      <c r="E44" s="8">
        <v>7</v>
      </c>
      <c r="F44" s="8">
        <v>29</v>
      </c>
    </row>
    <row r="45" spans="1:6" x14ac:dyDescent="0.25">
      <c r="A45" s="7" t="s">
        <v>8236</v>
      </c>
      <c r="B45" s="8">
        <v>3</v>
      </c>
      <c r="C45" s="8">
        <v>27</v>
      </c>
      <c r="D45" s="8"/>
      <c r="E45" s="8">
        <v>23</v>
      </c>
      <c r="F45" s="8">
        <v>53</v>
      </c>
    </row>
    <row r="46" spans="1:6" x14ac:dyDescent="0.25">
      <c r="A46" s="7" t="s">
        <v>8226</v>
      </c>
      <c r="B46" s="8">
        <v>14</v>
      </c>
      <c r="C46" s="8">
        <v>41</v>
      </c>
      <c r="D46" s="8"/>
      <c r="E46" s="8">
        <v>19</v>
      </c>
      <c r="F46" s="8">
        <v>74</v>
      </c>
    </row>
    <row r="47" spans="1:6" x14ac:dyDescent="0.25">
      <c r="A47" s="7" t="s">
        <v>8229</v>
      </c>
      <c r="B47" s="8">
        <v>17</v>
      </c>
      <c r="C47" s="8">
        <v>64</v>
      </c>
      <c r="D47" s="8">
        <v>1</v>
      </c>
      <c r="E47" s="8">
        <v>64</v>
      </c>
      <c r="F47" s="8">
        <v>146</v>
      </c>
    </row>
    <row r="48" spans="1:6" x14ac:dyDescent="0.25">
      <c r="A48" s="7" t="s">
        <v>8225</v>
      </c>
      <c r="B48" s="8">
        <v>25</v>
      </c>
      <c r="C48" s="8">
        <v>205</v>
      </c>
      <c r="D48" s="8">
        <v>8</v>
      </c>
      <c r="E48" s="8">
        <v>366</v>
      </c>
      <c r="F48" s="8">
        <v>604</v>
      </c>
    </row>
    <row r="49" spans="1:6" x14ac:dyDescent="0.25">
      <c r="A49" s="7" t="s">
        <v>8224</v>
      </c>
      <c r="B49" s="8">
        <v>257</v>
      </c>
      <c r="C49" s="8">
        <v>1097</v>
      </c>
      <c r="D49" s="8">
        <v>33</v>
      </c>
      <c r="E49" s="8">
        <v>1651</v>
      </c>
      <c r="F49" s="8">
        <v>3038</v>
      </c>
    </row>
    <row r="50" spans="1:6" x14ac:dyDescent="0.25">
      <c r="A50" s="7" t="s">
        <v>8311</v>
      </c>
      <c r="B50" s="8">
        <v>349</v>
      </c>
      <c r="C50" s="8">
        <v>1530</v>
      </c>
      <c r="D50" s="8">
        <v>50</v>
      </c>
      <c r="E50" s="8">
        <v>2185</v>
      </c>
      <c r="F50" s="8">
        <v>4114</v>
      </c>
    </row>
    <row r="57" spans="1:6" x14ac:dyDescent="0.25">
      <c r="A57" s="6" t="s">
        <v>8379</v>
      </c>
      <c r="B57" t="s">
        <v>8314</v>
      </c>
    </row>
    <row r="58" spans="1:6" x14ac:dyDescent="0.25">
      <c r="A58" s="6" t="s">
        <v>8380</v>
      </c>
      <c r="B58" t="s">
        <v>8314</v>
      </c>
    </row>
    <row r="60" spans="1:6" x14ac:dyDescent="0.25">
      <c r="A60" s="6" t="s">
        <v>8312</v>
      </c>
      <c r="B60" s="6" t="s">
        <v>8313</v>
      </c>
    </row>
    <row r="61" spans="1:6" x14ac:dyDescent="0.25">
      <c r="A61" s="6" t="s">
        <v>8310</v>
      </c>
      <c r="B61" t="s">
        <v>8219</v>
      </c>
      <c r="C61" t="s">
        <v>8221</v>
      </c>
      <c r="D61" t="s">
        <v>8220</v>
      </c>
      <c r="E61" t="s">
        <v>8222</v>
      </c>
      <c r="F61" t="s">
        <v>8311</v>
      </c>
    </row>
    <row r="62" spans="1:6" x14ac:dyDescent="0.25">
      <c r="A62" s="10" t="s">
        <v>8372</v>
      </c>
      <c r="B62" s="8">
        <v>182</v>
      </c>
      <c r="C62" s="8">
        <v>149</v>
      </c>
      <c r="D62" s="8">
        <v>34</v>
      </c>
      <c r="E62" s="8">
        <v>2</v>
      </c>
      <c r="F62" s="8">
        <v>367</v>
      </c>
    </row>
    <row r="63" spans="1:6" x14ac:dyDescent="0.25">
      <c r="A63" s="10" t="s">
        <v>8373</v>
      </c>
      <c r="B63" s="8">
        <v>202</v>
      </c>
      <c r="C63" s="8">
        <v>106</v>
      </c>
      <c r="D63" s="8">
        <v>27</v>
      </c>
      <c r="E63" s="8">
        <v>18</v>
      </c>
      <c r="F63" s="8">
        <v>353</v>
      </c>
    </row>
    <row r="64" spans="1:6" x14ac:dyDescent="0.25">
      <c r="A64" s="10" t="s">
        <v>8374</v>
      </c>
      <c r="B64" s="8">
        <v>180</v>
      </c>
      <c r="C64" s="8">
        <v>108</v>
      </c>
      <c r="D64" s="8">
        <v>28</v>
      </c>
      <c r="E64" s="8">
        <v>30</v>
      </c>
      <c r="F64" s="8">
        <v>346</v>
      </c>
    </row>
    <row r="65" spans="1:6" x14ac:dyDescent="0.25">
      <c r="A65" s="10" t="s">
        <v>8375</v>
      </c>
      <c r="B65" s="8">
        <v>192</v>
      </c>
      <c r="C65" s="8">
        <v>102</v>
      </c>
      <c r="D65" s="8">
        <v>27</v>
      </c>
      <c r="E65" s="8"/>
      <c r="F65" s="8">
        <v>321</v>
      </c>
    </row>
    <row r="66" spans="1:6" x14ac:dyDescent="0.25">
      <c r="A66" s="10" t="s">
        <v>8376</v>
      </c>
      <c r="B66" s="8">
        <v>234</v>
      </c>
      <c r="C66" s="8">
        <v>126</v>
      </c>
      <c r="D66" s="8">
        <v>26</v>
      </c>
      <c r="E66" s="8"/>
      <c r="F66" s="8">
        <v>386</v>
      </c>
    </row>
    <row r="67" spans="1:6" x14ac:dyDescent="0.25">
      <c r="A67" s="10" t="s">
        <v>8377</v>
      </c>
      <c r="B67" s="8">
        <v>211</v>
      </c>
      <c r="C67" s="8">
        <v>147</v>
      </c>
      <c r="D67" s="8">
        <v>27</v>
      </c>
      <c r="E67" s="8"/>
      <c r="F67" s="8">
        <v>385</v>
      </c>
    </row>
    <row r="68" spans="1:6" x14ac:dyDescent="0.25">
      <c r="A68" s="10" t="s">
        <v>8378</v>
      </c>
      <c r="B68" s="8">
        <v>194</v>
      </c>
      <c r="C68" s="8">
        <v>150</v>
      </c>
      <c r="D68" s="8">
        <v>43</v>
      </c>
      <c r="E68" s="8"/>
      <c r="F68" s="8">
        <v>387</v>
      </c>
    </row>
    <row r="69" spans="1:6" x14ac:dyDescent="0.25">
      <c r="A69" s="10" t="s">
        <v>8367</v>
      </c>
      <c r="B69" s="8">
        <v>166</v>
      </c>
      <c r="C69" s="8">
        <v>134</v>
      </c>
      <c r="D69" s="8">
        <v>33</v>
      </c>
      <c r="E69" s="8"/>
      <c r="F69" s="8">
        <v>333</v>
      </c>
    </row>
    <row r="70" spans="1:6" x14ac:dyDescent="0.25">
      <c r="A70" s="10" t="s">
        <v>8368</v>
      </c>
      <c r="B70" s="8">
        <v>147</v>
      </c>
      <c r="C70" s="8">
        <v>127</v>
      </c>
      <c r="D70" s="8">
        <v>24</v>
      </c>
      <c r="E70" s="8"/>
      <c r="F70" s="8">
        <v>298</v>
      </c>
    </row>
    <row r="71" spans="1:6" x14ac:dyDescent="0.25">
      <c r="A71" s="10" t="s">
        <v>8369</v>
      </c>
      <c r="B71" s="8">
        <v>183</v>
      </c>
      <c r="C71" s="8">
        <v>149</v>
      </c>
      <c r="D71" s="8">
        <v>20</v>
      </c>
      <c r="E71" s="8"/>
      <c r="F71" s="8">
        <v>352</v>
      </c>
    </row>
    <row r="72" spans="1:6" x14ac:dyDescent="0.25">
      <c r="A72" s="10" t="s">
        <v>8370</v>
      </c>
      <c r="B72" s="8">
        <v>183</v>
      </c>
      <c r="C72" s="8">
        <v>114</v>
      </c>
      <c r="D72" s="8">
        <v>37</v>
      </c>
      <c r="E72" s="8"/>
      <c r="F72" s="8">
        <v>334</v>
      </c>
    </row>
    <row r="73" spans="1:6" x14ac:dyDescent="0.25">
      <c r="A73" s="10" t="s">
        <v>8371</v>
      </c>
      <c r="B73" s="8">
        <v>111</v>
      </c>
      <c r="C73" s="8">
        <v>118</v>
      </c>
      <c r="D73" s="8">
        <v>23</v>
      </c>
      <c r="E73" s="8"/>
      <c r="F73" s="8">
        <v>252</v>
      </c>
    </row>
    <row r="74" spans="1:6" x14ac:dyDescent="0.25">
      <c r="A74" s="10" t="s">
        <v>8311</v>
      </c>
      <c r="B74" s="8">
        <v>2185</v>
      </c>
      <c r="C74" s="8">
        <v>1530</v>
      </c>
      <c r="D74" s="8">
        <v>349</v>
      </c>
      <c r="E74" s="8">
        <v>50</v>
      </c>
      <c r="F74" s="8">
        <v>4114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888C4-CF6B-4B38-ACBE-6523113EC55F}">
  <dimension ref="A1:H13"/>
  <sheetViews>
    <sheetView tabSelected="1" workbookViewId="0">
      <selection activeCell="E2" sqref="E2"/>
    </sheetView>
  </sheetViews>
  <sheetFormatPr baseColWidth="10" defaultRowHeight="16.5" x14ac:dyDescent="0.3"/>
  <cols>
    <col min="1" max="1" width="33.42578125" style="11" bestFit="1" customWidth="1"/>
    <col min="2" max="2" width="20.7109375" style="11" bestFit="1" customWidth="1"/>
    <col min="3" max="3" width="16.140625" style="11" bestFit="1" customWidth="1"/>
    <col min="4" max="4" width="20.5703125" style="11" bestFit="1" customWidth="1"/>
    <col min="5" max="5" width="14.5703125" style="11" bestFit="1" customWidth="1"/>
    <col min="6" max="6" width="25.140625" style="11" bestFit="1" customWidth="1"/>
    <col min="7" max="7" width="20.42578125" style="11" bestFit="1" customWidth="1"/>
    <col min="8" max="8" width="25" style="11" bestFit="1" customWidth="1"/>
    <col min="9" max="16384" width="11.42578125" style="11"/>
  </cols>
  <sheetData>
    <row r="1" spans="1:8" x14ac:dyDescent="0.3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8" x14ac:dyDescent="0.3">
      <c r="A2" s="11" t="s">
        <v>8390</v>
      </c>
      <c r="E2" s="11">
        <f>COUNTIF(Sheet1!$D$2:$D$4115,"&lt;1000")</f>
        <v>461</v>
      </c>
    </row>
    <row r="3" spans="1:8" x14ac:dyDescent="0.3">
      <c r="A3" s="11" t="s">
        <v>8391</v>
      </c>
      <c r="E3" s="11">
        <f>COUNTIF(Sheet1!$D$2:$D$4115,"&lt;4999")</f>
        <v>1885</v>
      </c>
    </row>
    <row r="4" spans="1:8" x14ac:dyDescent="0.3">
      <c r="A4" s="11" t="s">
        <v>8392</v>
      </c>
      <c r="E4" s="11">
        <f>COUNTIF(Sheet1!$D$2:$D$4115,"&lt;1000")</f>
        <v>461</v>
      </c>
    </row>
    <row r="5" spans="1:8" x14ac:dyDescent="0.3">
      <c r="A5" s="11" t="s">
        <v>8393</v>
      </c>
      <c r="E5" s="11">
        <f>COUNTIF(Sheet1!$D$2:$D$4115,"&lt;1000")</f>
        <v>461</v>
      </c>
    </row>
    <row r="6" spans="1:8" x14ac:dyDescent="0.3">
      <c r="A6" s="11" t="s">
        <v>8394</v>
      </c>
      <c r="E6" s="11">
        <f>COUNTIF(Sheet1!$D$2:$D$4115,"&lt;1000")</f>
        <v>461</v>
      </c>
    </row>
    <row r="7" spans="1:8" x14ac:dyDescent="0.3">
      <c r="A7" s="11" t="s">
        <v>8395</v>
      </c>
      <c r="E7" s="11">
        <f>COUNTIF(Sheet1!$D$2:$D$4115,"&lt;1000")</f>
        <v>461</v>
      </c>
    </row>
    <row r="8" spans="1:8" x14ac:dyDescent="0.3">
      <c r="A8" s="11" t="s">
        <v>8396</v>
      </c>
      <c r="E8" s="11">
        <f>COUNTIF(Sheet1!$D$2:$D$4115,"&lt;1000")</f>
        <v>461</v>
      </c>
    </row>
    <row r="9" spans="1:8" x14ac:dyDescent="0.3">
      <c r="A9" s="11" t="s">
        <v>8397</v>
      </c>
      <c r="E9" s="11">
        <f>COUNTIF(Sheet1!$D$2:$D$4115,"&lt;1000")</f>
        <v>461</v>
      </c>
    </row>
    <row r="10" spans="1:8" x14ac:dyDescent="0.3">
      <c r="A10" s="11" t="s">
        <v>8398</v>
      </c>
      <c r="E10" s="11">
        <f>COUNTIF(Sheet1!$D$2:$D$4115,"&lt;1000")</f>
        <v>461</v>
      </c>
    </row>
    <row r="11" spans="1:8" x14ac:dyDescent="0.3">
      <c r="A11" s="11" t="s">
        <v>8399</v>
      </c>
      <c r="E11" s="11">
        <f>COUNTIF(Sheet1!$D$2:$D$4115,"&lt;1000")</f>
        <v>461</v>
      </c>
    </row>
    <row r="12" spans="1:8" x14ac:dyDescent="0.3">
      <c r="A12" s="11" t="s">
        <v>8400</v>
      </c>
      <c r="E12" s="11">
        <f>COUNTIF(Sheet1!$D$2:$D$4115,"&lt;1000")</f>
        <v>461</v>
      </c>
    </row>
    <row r="13" spans="1:8" x14ac:dyDescent="0.3">
      <c r="A13" s="11" t="s">
        <v>8401</v>
      </c>
      <c r="E13" s="11">
        <f>COUNTIF(Sheet1!$D$2:$D$4115,"&lt;1000")</f>
        <v>461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Sheet1</vt:lpstr>
      <vt:lpstr>Hoja1</vt:lpstr>
      <vt:lpstr>Hoja2</vt:lpstr>
      <vt:lpstr>Hoja3</vt:lpstr>
      <vt:lpstr>Report,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Pablo villalpando alvarez</cp:lastModifiedBy>
  <dcterms:created xsi:type="dcterms:W3CDTF">2017-04-20T15:17:24Z</dcterms:created>
  <dcterms:modified xsi:type="dcterms:W3CDTF">2021-03-15T20:54:57Z</dcterms:modified>
</cp:coreProperties>
</file>