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ge\Downloads\"/>
    </mc:Choice>
  </mc:AlternateContent>
  <bookViews>
    <workbookView xWindow="0" yWindow="0" windowWidth="16380" windowHeight="8190" tabRatio="991"/>
  </bookViews>
  <sheets>
    <sheet name="Tabelle1" sheetId="1" r:id="rId1"/>
  </sheets>
  <calcPr calcId="171027"/>
</workbook>
</file>

<file path=xl/calcChain.xml><?xml version="1.0" encoding="utf-8"?>
<calcChain xmlns="http://schemas.openxmlformats.org/spreadsheetml/2006/main">
  <c r="E174" i="1" l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173" i="1"/>
  <c r="C173" i="1" s="1"/>
  <c r="D177" i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E203" i="1"/>
  <c r="E206" i="1"/>
  <c r="E209" i="1"/>
  <c r="E212" i="1"/>
  <c r="E215" i="1"/>
  <c r="E218" i="1"/>
  <c r="E221" i="1"/>
  <c r="E224" i="1"/>
  <c r="E227" i="1"/>
  <c r="E230" i="1"/>
  <c r="E233" i="1"/>
  <c r="B174" i="1"/>
  <c r="D173" i="1"/>
  <c r="E170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4" i="1" s="1"/>
  <c r="D175" i="1" s="1"/>
  <c r="D176" i="1" s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B10" i="1"/>
  <c r="C174" i="1" l="1"/>
  <c r="C175" i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B11" i="1"/>
  <c r="A11" i="1"/>
  <c r="C202" i="1" l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A12" i="1"/>
  <c r="B12" i="1"/>
  <c r="B13" i="1" l="1"/>
  <c r="A13" i="1"/>
  <c r="A14" i="1" l="1"/>
  <c r="B14" i="1"/>
  <c r="B15" i="1" l="1"/>
  <c r="A15" i="1"/>
  <c r="A16" i="1" l="1"/>
  <c r="B16" i="1"/>
  <c r="B17" i="1" l="1"/>
  <c r="A17" i="1"/>
  <c r="A18" i="1" l="1"/>
  <c r="B18" i="1"/>
  <c r="B19" i="1" l="1"/>
  <c r="A19" i="1"/>
  <c r="A20" i="1" l="1"/>
  <c r="B20" i="1"/>
  <c r="B21" i="1" l="1"/>
  <c r="A21" i="1"/>
  <c r="A22" i="1" l="1"/>
  <c r="B22" i="1"/>
  <c r="B23" i="1" l="1"/>
  <c r="A23" i="1"/>
  <c r="A24" i="1" l="1"/>
  <c r="B24" i="1"/>
  <c r="B25" i="1" l="1"/>
  <c r="A25" i="1"/>
  <c r="A26" i="1" l="1"/>
  <c r="B26" i="1"/>
  <c r="B27" i="1" l="1"/>
  <c r="A27" i="1"/>
  <c r="A28" i="1" l="1"/>
  <c r="B28" i="1"/>
  <c r="B29" i="1" l="1"/>
  <c r="A29" i="1"/>
  <c r="A30" i="1" l="1"/>
  <c r="B30" i="1"/>
  <c r="B31" i="1" l="1"/>
  <c r="A31" i="1"/>
  <c r="A32" i="1" l="1"/>
  <c r="B32" i="1"/>
  <c r="B33" i="1" l="1"/>
  <c r="A33" i="1"/>
  <c r="A34" i="1" l="1"/>
  <c r="B34" i="1"/>
  <c r="B35" i="1" l="1"/>
  <c r="A35" i="1"/>
  <c r="A36" i="1" l="1"/>
  <c r="B36" i="1"/>
  <c r="B37" i="1" l="1"/>
  <c r="A37" i="1"/>
  <c r="A38" i="1" l="1"/>
  <c r="B38" i="1"/>
  <c r="B39" i="1" l="1"/>
  <c r="A39" i="1"/>
  <c r="A40" i="1" l="1"/>
  <c r="B40" i="1"/>
  <c r="B41" i="1" l="1"/>
  <c r="A41" i="1"/>
  <c r="A42" i="1" l="1"/>
  <c r="B42" i="1"/>
  <c r="B43" i="1" l="1"/>
  <c r="A43" i="1"/>
  <c r="A44" i="1" l="1"/>
  <c r="B44" i="1"/>
  <c r="B45" i="1" l="1"/>
  <c r="A45" i="1"/>
  <c r="A46" i="1" l="1"/>
  <c r="B46" i="1"/>
  <c r="B47" i="1" l="1"/>
  <c r="A47" i="1"/>
  <c r="A48" i="1" l="1"/>
  <c r="B48" i="1"/>
  <c r="B49" i="1" l="1"/>
  <c r="A49" i="1"/>
  <c r="A50" i="1" l="1"/>
  <c r="B50" i="1"/>
  <c r="B51" i="1" l="1"/>
  <c r="A51" i="1"/>
  <c r="B52" i="1" l="1"/>
  <c r="A52" i="1"/>
  <c r="B53" i="1" l="1"/>
  <c r="A53" i="1"/>
  <c r="B54" i="1" l="1"/>
  <c r="A54" i="1"/>
  <c r="B55" i="1" l="1"/>
  <c r="A55" i="1"/>
  <c r="B56" i="1" l="1"/>
  <c r="A56" i="1"/>
  <c r="B57" i="1" l="1"/>
  <c r="A57" i="1"/>
  <c r="B58" i="1" l="1"/>
  <c r="A58" i="1"/>
  <c r="B59" i="1" l="1"/>
  <c r="A59" i="1"/>
  <c r="B60" i="1" l="1"/>
  <c r="A60" i="1"/>
  <c r="B61" i="1" l="1"/>
  <c r="A61" i="1"/>
  <c r="B62" i="1" l="1"/>
  <c r="A62" i="1"/>
  <c r="B63" i="1" l="1"/>
  <c r="A63" i="1"/>
  <c r="B64" i="1" l="1"/>
  <c r="A64" i="1"/>
  <c r="B65" i="1" l="1"/>
  <c r="A65" i="1"/>
  <c r="B66" i="1" l="1"/>
  <c r="A66" i="1"/>
  <c r="B67" i="1" l="1"/>
  <c r="A67" i="1"/>
  <c r="B68" i="1" l="1"/>
  <c r="A68" i="1"/>
  <c r="A69" i="1" l="1"/>
  <c r="B69" i="1"/>
  <c r="B70" i="1" l="1"/>
  <c r="A70" i="1"/>
  <c r="A71" i="1" l="1"/>
  <c r="B71" i="1"/>
  <c r="B72" i="1" l="1"/>
  <c r="A72" i="1"/>
  <c r="A73" i="1" l="1"/>
  <c r="B73" i="1"/>
  <c r="B74" i="1" l="1"/>
  <c r="A74" i="1"/>
  <c r="A75" i="1" l="1"/>
  <c r="B75" i="1"/>
  <c r="B76" i="1" l="1"/>
  <c r="A76" i="1"/>
  <c r="A77" i="1" l="1"/>
  <c r="B77" i="1"/>
  <c r="B78" i="1" l="1"/>
  <c r="A78" i="1"/>
  <c r="A79" i="1" l="1"/>
  <c r="B79" i="1"/>
  <c r="B80" i="1" l="1"/>
  <c r="A80" i="1"/>
  <c r="A81" i="1" l="1"/>
  <c r="B81" i="1"/>
  <c r="B82" i="1" l="1"/>
  <c r="A82" i="1"/>
  <c r="A83" i="1" l="1"/>
  <c r="B83" i="1"/>
  <c r="B84" i="1" l="1"/>
  <c r="A84" i="1"/>
  <c r="A85" i="1" l="1"/>
  <c r="B85" i="1"/>
  <c r="B86" i="1" l="1"/>
  <c r="A86" i="1"/>
  <c r="A87" i="1" l="1"/>
  <c r="B87" i="1"/>
  <c r="B88" i="1" l="1"/>
  <c r="A88" i="1"/>
  <c r="A89" i="1" l="1"/>
  <c r="B89" i="1"/>
  <c r="B90" i="1" l="1"/>
  <c r="A90" i="1"/>
  <c r="A91" i="1" l="1"/>
  <c r="B91" i="1"/>
  <c r="B92" i="1" l="1"/>
  <c r="A92" i="1"/>
  <c r="A93" i="1" l="1"/>
  <c r="B93" i="1"/>
  <c r="B94" i="1" l="1"/>
  <c r="A94" i="1"/>
  <c r="A95" i="1" l="1"/>
  <c r="B95" i="1"/>
  <c r="B96" i="1" l="1"/>
  <c r="A96" i="1"/>
  <c r="A97" i="1" l="1"/>
  <c r="B97" i="1"/>
  <c r="B98" i="1" l="1"/>
  <c r="A98" i="1"/>
  <c r="A99" i="1" l="1"/>
  <c r="B99" i="1"/>
  <c r="B100" i="1" l="1"/>
  <c r="A100" i="1"/>
  <c r="A101" i="1" l="1"/>
  <c r="B101" i="1"/>
  <c r="B102" i="1" l="1"/>
  <c r="A102" i="1"/>
  <c r="A103" i="1" l="1"/>
  <c r="B103" i="1"/>
  <c r="B104" i="1" l="1"/>
  <c r="A104" i="1"/>
  <c r="A105" i="1" l="1"/>
  <c r="B105" i="1"/>
  <c r="B106" i="1" l="1"/>
  <c r="A106" i="1"/>
  <c r="A107" i="1" l="1"/>
  <c r="B107" i="1"/>
  <c r="B108" i="1" l="1"/>
  <c r="A108" i="1"/>
  <c r="A109" i="1" l="1"/>
  <c r="B109" i="1"/>
  <c r="B110" i="1" l="1"/>
  <c r="A110" i="1"/>
  <c r="A111" i="1" l="1"/>
  <c r="B111" i="1"/>
  <c r="B112" i="1" l="1"/>
  <c r="A112" i="1"/>
  <c r="A113" i="1" l="1"/>
  <c r="B113" i="1"/>
  <c r="B114" i="1" l="1"/>
  <c r="A114" i="1"/>
  <c r="A115" i="1" l="1"/>
  <c r="B115" i="1"/>
  <c r="B116" i="1" l="1"/>
  <c r="A116" i="1"/>
  <c r="A117" i="1" l="1"/>
  <c r="B117" i="1"/>
  <c r="B118" i="1" l="1"/>
  <c r="A118" i="1"/>
  <c r="A119" i="1" l="1"/>
  <c r="B119" i="1"/>
  <c r="B120" i="1" l="1"/>
  <c r="A120" i="1"/>
  <c r="A121" i="1" l="1"/>
  <c r="B121" i="1"/>
  <c r="B122" i="1" l="1"/>
  <c r="A122" i="1"/>
  <c r="A123" i="1" l="1"/>
  <c r="B123" i="1"/>
  <c r="B124" i="1" l="1"/>
  <c r="A124" i="1"/>
  <c r="A125" i="1" l="1"/>
  <c r="B125" i="1"/>
  <c r="B126" i="1" l="1"/>
  <c r="A126" i="1"/>
  <c r="A127" i="1" l="1"/>
  <c r="B127" i="1"/>
  <c r="B128" i="1" l="1"/>
  <c r="A128" i="1"/>
  <c r="A129" i="1" l="1"/>
  <c r="B129" i="1"/>
  <c r="B130" i="1" l="1"/>
  <c r="A130" i="1"/>
  <c r="A131" i="1" l="1"/>
  <c r="B131" i="1"/>
  <c r="B132" i="1" l="1"/>
  <c r="A132" i="1"/>
  <c r="A133" i="1" l="1"/>
  <c r="B133" i="1"/>
  <c r="B134" i="1" l="1"/>
  <c r="A134" i="1"/>
  <c r="A135" i="1" l="1"/>
  <c r="B135" i="1"/>
  <c r="B136" i="1" l="1"/>
  <c r="A136" i="1"/>
  <c r="A137" i="1" l="1"/>
  <c r="B137" i="1"/>
  <c r="B138" i="1" l="1"/>
  <c r="A138" i="1"/>
  <c r="A139" i="1" l="1"/>
  <c r="B139" i="1"/>
  <c r="B140" i="1" l="1"/>
  <c r="A140" i="1"/>
  <c r="A141" i="1" l="1"/>
  <c r="B141" i="1"/>
  <c r="B142" i="1" l="1"/>
  <c r="A142" i="1"/>
  <c r="A143" i="1" l="1"/>
  <c r="B143" i="1"/>
  <c r="B144" i="1" l="1"/>
  <c r="A144" i="1"/>
  <c r="A145" i="1" l="1"/>
  <c r="B145" i="1"/>
  <c r="B146" i="1" l="1"/>
  <c r="A146" i="1"/>
  <c r="A147" i="1" l="1"/>
  <c r="B147" i="1"/>
  <c r="B148" i="1" l="1"/>
  <c r="A148" i="1"/>
  <c r="A149" i="1" l="1"/>
  <c r="B149" i="1"/>
  <c r="B150" i="1" l="1"/>
  <c r="A150" i="1"/>
  <c r="A151" i="1" l="1"/>
  <c r="B151" i="1"/>
  <c r="B152" i="1" l="1"/>
  <c r="A152" i="1"/>
  <c r="A153" i="1" l="1"/>
  <c r="B153" i="1"/>
  <c r="B154" i="1" l="1"/>
  <c r="A154" i="1"/>
  <c r="A155" i="1" l="1"/>
  <c r="B155" i="1"/>
  <c r="B156" i="1" l="1"/>
  <c r="A156" i="1"/>
  <c r="A157" i="1" l="1"/>
  <c r="B157" i="1"/>
  <c r="B158" i="1" l="1"/>
  <c r="A158" i="1"/>
  <c r="A159" i="1" l="1"/>
  <c r="B159" i="1"/>
  <c r="B160" i="1" l="1"/>
  <c r="A160" i="1"/>
  <c r="A161" i="1" l="1"/>
  <c r="B161" i="1"/>
  <c r="B162" i="1" l="1"/>
  <c r="A162" i="1"/>
  <c r="A163" i="1" l="1"/>
  <c r="B163" i="1"/>
  <c r="B164" i="1" l="1"/>
  <c r="A164" i="1"/>
  <c r="A165" i="1" l="1"/>
  <c r="B165" i="1"/>
  <c r="B166" i="1" l="1"/>
  <c r="A166" i="1"/>
  <c r="A167" i="1" l="1"/>
  <c r="B167" i="1"/>
  <c r="B168" i="1" l="1"/>
  <c r="A168" i="1"/>
  <c r="A169" i="1" l="1"/>
  <c r="B169" i="1"/>
  <c r="B170" i="1" l="1"/>
  <c r="A170" i="1"/>
  <c r="B171" i="1" l="1"/>
  <c r="A171" i="1"/>
  <c r="A172" i="1" l="1"/>
  <c r="B172" i="1"/>
  <c r="B173" i="1" l="1"/>
  <c r="A173" i="1"/>
  <c r="A174" i="1" l="1"/>
  <c r="B175" i="1" l="1"/>
  <c r="A175" i="1"/>
  <c r="A176" i="1" l="1"/>
  <c r="B176" i="1"/>
  <c r="A177" i="1" l="1"/>
  <c r="B177" i="1"/>
  <c r="B178" i="1" l="1"/>
  <c r="A178" i="1"/>
  <c r="B179" i="1" l="1"/>
  <c r="A179" i="1"/>
  <c r="B180" i="1" l="1"/>
  <c r="A180" i="1"/>
  <c r="B181" i="1" l="1"/>
  <c r="A181" i="1"/>
  <c r="B182" i="1" l="1"/>
  <c r="A182" i="1"/>
  <c r="A183" i="1" l="1"/>
  <c r="B183" i="1"/>
  <c r="A184" i="1" l="1"/>
  <c r="B184" i="1"/>
  <c r="A185" i="1" l="1"/>
  <c r="B185" i="1"/>
  <c r="B186" i="1" l="1"/>
  <c r="A186" i="1"/>
  <c r="B187" i="1" l="1"/>
  <c r="A187" i="1"/>
  <c r="B188" i="1" l="1"/>
  <c r="A188" i="1"/>
  <c r="B189" i="1" l="1"/>
  <c r="A189" i="1"/>
  <c r="B190" i="1" l="1"/>
  <c r="A190" i="1"/>
  <c r="A191" i="1" l="1"/>
  <c r="B191" i="1"/>
  <c r="A192" i="1" l="1"/>
  <c r="B192" i="1"/>
  <c r="A193" i="1" l="1"/>
  <c r="B193" i="1"/>
  <c r="B194" i="1" l="1"/>
  <c r="A194" i="1"/>
  <c r="B195" i="1" l="1"/>
  <c r="A195" i="1"/>
  <c r="B196" i="1" l="1"/>
  <c r="A196" i="1"/>
  <c r="B197" i="1" l="1"/>
  <c r="A197" i="1"/>
  <c r="B198" i="1" l="1"/>
  <c r="A198" i="1"/>
  <c r="A199" i="1" l="1"/>
  <c r="B199" i="1"/>
  <c r="A200" i="1" l="1"/>
  <c r="B200" i="1"/>
  <c r="A201" i="1" l="1"/>
  <c r="B201" i="1"/>
  <c r="B202" i="1" l="1"/>
  <c r="A202" i="1"/>
  <c r="B203" i="1" l="1"/>
  <c r="A203" i="1"/>
  <c r="B204" i="1" l="1"/>
  <c r="A204" i="1"/>
  <c r="B205" i="1" l="1"/>
  <c r="A205" i="1"/>
  <c r="B206" i="1" l="1"/>
  <c r="A206" i="1"/>
  <c r="A207" i="1" l="1"/>
  <c r="B207" i="1"/>
  <c r="A208" i="1" l="1"/>
  <c r="B208" i="1"/>
  <c r="A209" i="1" l="1"/>
  <c r="B209" i="1"/>
  <c r="B210" i="1" l="1"/>
  <c r="A210" i="1"/>
  <c r="B211" i="1" l="1"/>
  <c r="A211" i="1"/>
  <c r="B212" i="1" l="1"/>
  <c r="A212" i="1"/>
  <c r="B213" i="1" l="1"/>
  <c r="A213" i="1"/>
  <c r="B214" i="1" l="1"/>
  <c r="A214" i="1"/>
  <c r="A215" i="1" l="1"/>
  <c r="B215" i="1"/>
  <c r="A216" i="1" l="1"/>
  <c r="B216" i="1"/>
  <c r="A217" i="1" l="1"/>
  <c r="B217" i="1"/>
  <c r="B218" i="1" l="1"/>
  <c r="A218" i="1"/>
  <c r="B219" i="1" l="1"/>
  <c r="A219" i="1"/>
  <c r="B220" i="1" l="1"/>
  <c r="A220" i="1"/>
  <c r="B221" i="1" l="1"/>
  <c r="A221" i="1"/>
  <c r="B222" i="1" l="1"/>
  <c r="A222" i="1"/>
  <c r="A223" i="1" l="1"/>
  <c r="B223" i="1"/>
  <c r="A224" i="1" l="1"/>
  <c r="B224" i="1"/>
  <c r="A225" i="1" l="1"/>
  <c r="B225" i="1"/>
  <c r="B226" i="1" l="1"/>
  <c r="A226" i="1"/>
  <c r="B227" i="1" l="1"/>
  <c r="A227" i="1"/>
  <c r="B228" i="1" l="1"/>
  <c r="A228" i="1"/>
  <c r="B229" i="1" l="1"/>
  <c r="A229" i="1"/>
  <c r="B230" i="1" l="1"/>
  <c r="A230" i="1"/>
  <c r="A231" i="1" l="1"/>
  <c r="B231" i="1"/>
  <c r="A232" i="1" l="1"/>
  <c r="B232" i="1"/>
  <c r="A233" i="1" l="1"/>
  <c r="B233" i="1"/>
  <c r="B234" i="1" l="1"/>
  <c r="A234" i="1"/>
</calcChain>
</file>

<file path=xl/sharedStrings.xml><?xml version="1.0" encoding="utf-8"?>
<sst xmlns="http://schemas.openxmlformats.org/spreadsheetml/2006/main" count="73" uniqueCount="65">
  <si>
    <t>Variablen</t>
  </si>
  <si>
    <t>Startzeit:</t>
  </si>
  <si>
    <t>Startress Metall</t>
  </si>
  <si>
    <t>Startress Kristall</t>
  </si>
  <si>
    <t>Ticklänge</t>
  </si>
  <si>
    <t>Einkommen</t>
  </si>
  <si>
    <t>Minen</t>
  </si>
  <si>
    <t>Verfügbare Ress</t>
  </si>
  <si>
    <t>davon Einkommen</t>
  </si>
  <si>
    <t>Kosten</t>
  </si>
  <si>
    <t>Tickbeginn</t>
  </si>
  <si>
    <t>Tickende</t>
  </si>
  <si>
    <t>Metall</t>
  </si>
  <si>
    <t>Kristall</t>
  </si>
  <si>
    <t>Bauoption</t>
  </si>
  <si>
    <t>Koloniezentrum</t>
  </si>
  <si>
    <t>Bergbau</t>
  </si>
  <si>
    <t>Metallmine EK: 1k</t>
  </si>
  <si>
    <t>Kristallmine EK:1k</t>
  </si>
  <si>
    <t>2. Metallmine EK: 2k</t>
  </si>
  <si>
    <t>2. Kristallmine EK:2 k</t>
  </si>
  <si>
    <t>Robotik</t>
  </si>
  <si>
    <t>Tiefe Kristallmine EK: 4k</t>
  </si>
  <si>
    <t>7k/4k</t>
  </si>
  <si>
    <t>Tiefe Metallmine EK: 4k</t>
  </si>
  <si>
    <t>4k/7k</t>
  </si>
  <si>
    <t>Fortg. Robotik</t>
  </si>
  <si>
    <t>20k/20k</t>
  </si>
  <si>
    <t>Planetare Werften</t>
  </si>
  <si>
    <t>Voll. Metallmine EK: 10k</t>
  </si>
  <si>
    <t>60k/80k</t>
  </si>
  <si>
    <t>Raumfahrt</t>
  </si>
  <si>
    <t>10k/10k</t>
  </si>
  <si>
    <t>Voll. Kristallmine EK: 10k</t>
  </si>
  <si>
    <t>80k/60k</t>
  </si>
  <si>
    <t>Wiederv. Trägersysteme</t>
  </si>
  <si>
    <t>10k/14k</t>
  </si>
  <si>
    <t>Raumstation</t>
  </si>
  <si>
    <t>120k/100k</t>
  </si>
  <si>
    <t>Observatorium</t>
  </si>
  <si>
    <t>30k/40k</t>
  </si>
  <si>
    <t>Raumhafen</t>
  </si>
  <si>
    <t>Traktorstrahl</t>
  </si>
  <si>
    <t>180k/180k</t>
  </si>
  <si>
    <t>10k/12k</t>
  </si>
  <si>
    <t>1sv – kosten: 2,5k/5k</t>
  </si>
  <si>
    <t>Bergbaulaser</t>
  </si>
  <si>
    <t>110k/110k</t>
  </si>
  <si>
    <t>Raumwerften</t>
  </si>
  <si>
    <t>80k/80k</t>
  </si>
  <si>
    <t>Extraktor</t>
  </si>
  <si>
    <t>150k/150k</t>
  </si>
  <si>
    <t>Kaperschiff</t>
  </si>
  <si>
    <t>Marineakademie</t>
  </si>
  <si>
    <t>90k/90k</t>
  </si>
  <si>
    <t>1,5k/1,5k</t>
  </si>
  <si>
    <t>1k/2,5k</t>
  </si>
  <si>
    <t>2,5k/1k</t>
  </si>
  <si>
    <t>2k/4k</t>
  </si>
  <si>
    <t>4k/2k</t>
  </si>
  <si>
    <t>3k/3k</t>
  </si>
  <si>
    <t>7k/5,5k</t>
  </si>
  <si>
    <t>ROIDEN</t>
  </si>
  <si>
    <t>Cleps 1,5k/1k</t>
  </si>
  <si>
    <t>92 exen - 278070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</si>
</sst>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66CCFF"/>
        <bgColor rgb="FF9999FF"/>
      </patternFill>
    </fill>
    <fill>
      <patternFill patternType="solid">
        <fgColor rgb="FF66FF99"/>
        <bgColor rgb="FF33FF99"/>
      </patternFill>
    </fill>
    <fill>
      <patternFill patternType="solid">
        <fgColor rgb="FF33FF99"/>
        <bgColor rgb="FF66FF99"/>
      </patternFill>
    </fill>
    <fill>
      <patternFill patternType="solid">
        <fgColor rgb="FFFF99FF"/>
        <bgColor rgb="FFCC99FF"/>
      </patternFill>
    </fill>
    <fill>
      <patternFill patternType="solid">
        <fgColor rgb="FF66CC00"/>
        <bgColor rgb="FF339966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21" fontId="0" fillId="3" borderId="0" xfId="0" applyNumberFormat="1" applyFill="1"/>
    <xf numFmtId="3" fontId="0" fillId="0" borderId="0" xfId="0" applyNumberFormat="1"/>
    <xf numFmtId="0" fontId="0" fillId="4" borderId="0" xfId="0" applyFont="1" applyFill="1"/>
    <xf numFmtId="0" fontId="0" fillId="5" borderId="0" xfId="0" applyFont="1" applyFill="1"/>
    <xf numFmtId="164" fontId="0" fillId="0" borderId="0" xfId="0" applyNumberFormat="1"/>
    <xf numFmtId="3" fontId="0" fillId="0" borderId="0" xfId="0" applyNumberFormat="1"/>
    <xf numFmtId="0" fontId="0" fillId="3" borderId="0" xfId="0" applyFont="1" applyFill="1"/>
    <xf numFmtId="0" fontId="0" fillId="6" borderId="0" xfId="0" applyFont="1" applyFill="1"/>
    <xf numFmtId="0" fontId="0" fillId="7" borderId="0" xfId="0" applyFont="1" applyFill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66CCFF"/>
      <rgbColor rgb="FFFF99FF"/>
      <rgbColor rgb="FFCC99FF"/>
      <rgbColor rgb="FFFFCC99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zoomScaleNormal="100" workbookViewId="0">
      <selection activeCell="K186" sqref="K186"/>
    </sheetView>
  </sheetViews>
  <sheetFormatPr defaultRowHeight="12.75" x14ac:dyDescent="0.2"/>
  <cols>
    <col min="1" max="1" width="16.85546875"/>
    <col min="2" max="2" width="15.140625"/>
    <col min="3" max="8" width="11.5703125"/>
    <col min="9" max="9" width="21.85546875"/>
    <col min="10" max="10" width="21.28515625"/>
    <col min="11" max="11" width="22.5703125"/>
    <col min="12" max="1025" width="11.5703125"/>
  </cols>
  <sheetData>
    <row r="1" spans="1:12" x14ac:dyDescent="0.2">
      <c r="A1" s="1" t="s">
        <v>0</v>
      </c>
    </row>
    <row r="2" spans="1:12" x14ac:dyDescent="0.2">
      <c r="A2" t="s">
        <v>1</v>
      </c>
      <c r="B2" s="2">
        <v>42566.75</v>
      </c>
    </row>
    <row r="3" spans="1:12" x14ac:dyDescent="0.2">
      <c r="A3" t="s">
        <v>2</v>
      </c>
      <c r="B3" s="3">
        <v>10000</v>
      </c>
    </row>
    <row r="4" spans="1:12" x14ac:dyDescent="0.2">
      <c r="A4" t="s">
        <v>3</v>
      </c>
      <c r="B4" s="3">
        <v>10000</v>
      </c>
    </row>
    <row r="5" spans="1:12" x14ac:dyDescent="0.2">
      <c r="A5" t="s">
        <v>4</v>
      </c>
      <c r="B5" s="4">
        <v>1.0416666666666701E-2</v>
      </c>
    </row>
    <row r="6" spans="1:12" x14ac:dyDescent="0.2">
      <c r="B6" s="5"/>
    </row>
    <row r="7" spans="1:12" x14ac:dyDescent="0.2">
      <c r="G7" t="s">
        <v>5</v>
      </c>
      <c r="H7" t="s">
        <v>6</v>
      </c>
    </row>
    <row r="8" spans="1:12" x14ac:dyDescent="0.2">
      <c r="C8" s="1" t="s">
        <v>7</v>
      </c>
      <c r="E8" s="1" t="s">
        <v>8</v>
      </c>
      <c r="G8" s="1" t="s">
        <v>9</v>
      </c>
    </row>
    <row r="9" spans="1:12" x14ac:dyDescent="0.2">
      <c r="A9" s="6" t="s">
        <v>10</v>
      </c>
      <c r="B9" s="6" t="s">
        <v>11</v>
      </c>
      <c r="C9" s="6" t="s">
        <v>12</v>
      </c>
      <c r="D9" s="6" t="s">
        <v>13</v>
      </c>
      <c r="E9" s="6" t="s">
        <v>12</v>
      </c>
      <c r="F9" s="6" t="s">
        <v>13</v>
      </c>
      <c r="G9" s="6" t="s">
        <v>12</v>
      </c>
      <c r="H9" s="6" t="s">
        <v>13</v>
      </c>
      <c r="I9" s="7" t="s">
        <v>14</v>
      </c>
      <c r="J9" s="7" t="s">
        <v>14</v>
      </c>
      <c r="K9" s="7" t="s">
        <v>14</v>
      </c>
      <c r="L9" s="7" t="s">
        <v>14</v>
      </c>
    </row>
    <row r="10" spans="1:12" x14ac:dyDescent="0.2">
      <c r="B10" s="8">
        <f>B2</f>
        <v>42566.75</v>
      </c>
      <c r="C10" s="9">
        <v>10000</v>
      </c>
      <c r="D10" s="9">
        <v>10000</v>
      </c>
      <c r="E10" s="9">
        <v>0</v>
      </c>
      <c r="F10" s="9">
        <v>0</v>
      </c>
      <c r="G10" s="9"/>
      <c r="H10" s="9"/>
      <c r="I10" s="10" t="s">
        <v>15</v>
      </c>
    </row>
    <row r="11" spans="1:12" x14ac:dyDescent="0.2">
      <c r="A11" s="8">
        <f t="shared" ref="A11:A74" si="0">B10</f>
        <v>42566.75</v>
      </c>
      <c r="B11" s="8">
        <f t="shared" ref="B11:B74" si="1">B10+$B$5</f>
        <v>42566.760416666664</v>
      </c>
      <c r="C11" s="9">
        <f t="shared" ref="C11:C42" si="2">C10+E11-G10</f>
        <v>10000</v>
      </c>
      <c r="D11" s="9">
        <f t="shared" ref="D11:D42" si="3">D10+F11-H10</f>
        <v>10000</v>
      </c>
      <c r="E11" s="9"/>
      <c r="F11" s="9"/>
      <c r="G11" s="9"/>
      <c r="H11" s="9"/>
      <c r="I11" s="10"/>
    </row>
    <row r="12" spans="1:12" x14ac:dyDescent="0.2">
      <c r="A12" s="8">
        <f t="shared" si="0"/>
        <v>42566.760416666664</v>
      </c>
      <c r="B12" s="8">
        <f t="shared" si="1"/>
        <v>42566.770833333328</v>
      </c>
      <c r="C12" s="9">
        <f t="shared" si="2"/>
        <v>10500</v>
      </c>
      <c r="D12" s="9">
        <f t="shared" si="3"/>
        <v>10500</v>
      </c>
      <c r="E12" s="9">
        <v>500</v>
      </c>
      <c r="F12" s="9">
        <v>500</v>
      </c>
      <c r="G12" s="9">
        <v>1500</v>
      </c>
      <c r="H12" s="9">
        <v>1500</v>
      </c>
      <c r="I12" s="11" t="s">
        <v>16</v>
      </c>
    </row>
    <row r="13" spans="1:12" x14ac:dyDescent="0.2">
      <c r="A13" s="8">
        <f t="shared" si="0"/>
        <v>42566.770833333328</v>
      </c>
      <c r="B13" s="8">
        <f t="shared" si="1"/>
        <v>42566.781249999993</v>
      </c>
      <c r="C13" s="9">
        <f t="shared" si="2"/>
        <v>9500</v>
      </c>
      <c r="D13" s="9">
        <f t="shared" si="3"/>
        <v>9500</v>
      </c>
      <c r="E13" s="9">
        <v>500</v>
      </c>
      <c r="F13" s="9">
        <v>500</v>
      </c>
      <c r="G13" s="9"/>
      <c r="H13" s="9"/>
      <c r="I13" s="11" t="s">
        <v>55</v>
      </c>
    </row>
    <row r="14" spans="1:12" x14ac:dyDescent="0.2">
      <c r="A14" s="8">
        <f t="shared" si="0"/>
        <v>42566.781249999993</v>
      </c>
      <c r="B14" s="8">
        <f t="shared" si="1"/>
        <v>42566.791666666657</v>
      </c>
      <c r="C14" s="9">
        <f t="shared" si="2"/>
        <v>10000</v>
      </c>
      <c r="D14" s="9">
        <f t="shared" si="3"/>
        <v>10000</v>
      </c>
      <c r="E14" s="9">
        <v>500</v>
      </c>
      <c r="F14" s="9">
        <v>500</v>
      </c>
      <c r="G14" s="9"/>
      <c r="H14" s="9"/>
      <c r="I14" s="11"/>
    </row>
    <row r="15" spans="1:12" x14ac:dyDescent="0.2">
      <c r="A15" s="8">
        <f t="shared" si="0"/>
        <v>42566.791666666657</v>
      </c>
      <c r="B15" s="8">
        <f t="shared" si="1"/>
        <v>42566.802083333321</v>
      </c>
      <c r="C15" s="9">
        <f t="shared" si="2"/>
        <v>10500</v>
      </c>
      <c r="D15" s="9">
        <f t="shared" si="3"/>
        <v>10500</v>
      </c>
      <c r="E15" s="9">
        <v>500</v>
      </c>
      <c r="F15" s="9">
        <v>500</v>
      </c>
      <c r="G15" s="9"/>
      <c r="H15" s="9"/>
      <c r="I15" s="11"/>
    </row>
    <row r="16" spans="1:12" x14ac:dyDescent="0.2">
      <c r="A16" s="8">
        <f t="shared" si="0"/>
        <v>42566.802083333321</v>
      </c>
      <c r="B16" s="8">
        <f t="shared" si="1"/>
        <v>42566.812499999985</v>
      </c>
      <c r="C16" s="9">
        <f t="shared" si="2"/>
        <v>11000</v>
      </c>
      <c r="D16" s="9">
        <f t="shared" si="3"/>
        <v>11000</v>
      </c>
      <c r="E16" s="9">
        <v>500</v>
      </c>
      <c r="F16" s="9">
        <v>500</v>
      </c>
      <c r="G16" s="9">
        <v>3500</v>
      </c>
      <c r="H16" s="9">
        <v>3500</v>
      </c>
      <c r="I16" s="10" t="s">
        <v>17</v>
      </c>
      <c r="J16" s="12" t="s">
        <v>18</v>
      </c>
    </row>
    <row r="17" spans="1:11" x14ac:dyDescent="0.2">
      <c r="A17" s="8">
        <f t="shared" si="0"/>
        <v>42566.812499999985</v>
      </c>
      <c r="B17" s="8">
        <f t="shared" si="1"/>
        <v>42566.82291666665</v>
      </c>
      <c r="C17" s="9">
        <f t="shared" si="2"/>
        <v>8000</v>
      </c>
      <c r="D17" s="9">
        <f t="shared" si="3"/>
        <v>8000</v>
      </c>
      <c r="E17" s="9">
        <v>500</v>
      </c>
      <c r="F17" s="9">
        <v>500</v>
      </c>
      <c r="G17" s="9"/>
      <c r="H17" s="9"/>
      <c r="I17" s="10" t="s">
        <v>56</v>
      </c>
      <c r="J17" s="12" t="s">
        <v>57</v>
      </c>
    </row>
    <row r="18" spans="1:11" x14ac:dyDescent="0.2">
      <c r="A18" s="8">
        <f t="shared" si="0"/>
        <v>42566.82291666665</v>
      </c>
      <c r="B18" s="8">
        <f t="shared" si="1"/>
        <v>42566.833333333314</v>
      </c>
      <c r="C18" s="9">
        <f t="shared" si="2"/>
        <v>9000</v>
      </c>
      <c r="D18" s="9">
        <f t="shared" si="3"/>
        <v>9000</v>
      </c>
      <c r="E18" s="9">
        <v>1000</v>
      </c>
      <c r="F18" s="9">
        <v>1000</v>
      </c>
      <c r="G18" s="9">
        <v>9000</v>
      </c>
      <c r="H18" s="9">
        <v>9000</v>
      </c>
      <c r="I18" s="11" t="s">
        <v>19</v>
      </c>
      <c r="J18" s="10" t="s">
        <v>21</v>
      </c>
      <c r="K18" s="12" t="s">
        <v>20</v>
      </c>
    </row>
    <row r="19" spans="1:11" x14ac:dyDescent="0.2">
      <c r="A19" s="8">
        <f t="shared" si="0"/>
        <v>42566.833333333314</v>
      </c>
      <c r="B19" s="8">
        <f t="shared" si="1"/>
        <v>42566.843749999978</v>
      </c>
      <c r="C19" s="9">
        <f t="shared" si="2"/>
        <v>1000</v>
      </c>
      <c r="D19" s="9">
        <f t="shared" si="3"/>
        <v>1000</v>
      </c>
      <c r="E19" s="9">
        <v>1000</v>
      </c>
      <c r="F19" s="9">
        <v>1000</v>
      </c>
      <c r="G19" s="9"/>
      <c r="H19" s="9"/>
      <c r="I19" s="11" t="s">
        <v>58</v>
      </c>
      <c r="J19" s="10" t="s">
        <v>60</v>
      </c>
      <c r="K19" s="12" t="s">
        <v>59</v>
      </c>
    </row>
    <row r="20" spans="1:11" x14ac:dyDescent="0.2">
      <c r="A20" s="8">
        <f t="shared" si="0"/>
        <v>42566.843749999978</v>
      </c>
      <c r="B20" s="8">
        <f t="shared" si="1"/>
        <v>42566.854166666642</v>
      </c>
      <c r="C20" s="9">
        <f t="shared" si="2"/>
        <v>2000</v>
      </c>
      <c r="D20" s="9">
        <f t="shared" si="3"/>
        <v>2000</v>
      </c>
      <c r="E20" s="9">
        <v>1000</v>
      </c>
      <c r="F20" s="9">
        <v>1000</v>
      </c>
      <c r="G20" s="9"/>
      <c r="H20" s="9"/>
      <c r="I20" s="11"/>
      <c r="J20" s="10"/>
      <c r="K20" s="12"/>
    </row>
    <row r="21" spans="1:11" x14ac:dyDescent="0.2">
      <c r="A21" s="8">
        <f t="shared" si="0"/>
        <v>42566.854166666642</v>
      </c>
      <c r="B21" s="8">
        <f t="shared" si="1"/>
        <v>42566.864583333307</v>
      </c>
      <c r="C21" s="9">
        <f t="shared" si="2"/>
        <v>3000</v>
      </c>
      <c r="D21" s="9">
        <f t="shared" si="3"/>
        <v>3000</v>
      </c>
      <c r="E21" s="9">
        <v>1000</v>
      </c>
      <c r="F21" s="9">
        <v>1000</v>
      </c>
      <c r="G21" s="9"/>
      <c r="H21" s="9"/>
      <c r="I21" s="11"/>
      <c r="J21" s="10"/>
      <c r="K21" s="12"/>
    </row>
    <row r="22" spans="1:11" x14ac:dyDescent="0.2">
      <c r="A22" s="8">
        <f t="shared" si="0"/>
        <v>42566.864583333307</v>
      </c>
      <c r="B22" s="8">
        <f t="shared" si="1"/>
        <v>42566.874999999971</v>
      </c>
      <c r="C22" s="9">
        <f t="shared" si="2"/>
        <v>4000</v>
      </c>
      <c r="D22" s="9">
        <f t="shared" si="3"/>
        <v>4000</v>
      </c>
      <c r="E22" s="9">
        <v>1000</v>
      </c>
      <c r="F22" s="9">
        <v>1000</v>
      </c>
      <c r="G22" s="9"/>
      <c r="H22" s="9"/>
      <c r="I22" s="11"/>
      <c r="J22" s="10"/>
      <c r="K22" s="12"/>
    </row>
    <row r="23" spans="1:11" x14ac:dyDescent="0.2">
      <c r="A23" s="8">
        <f t="shared" si="0"/>
        <v>42566.874999999971</v>
      </c>
      <c r="B23" s="8">
        <f t="shared" si="1"/>
        <v>42566.885416666635</v>
      </c>
      <c r="C23" s="9">
        <f t="shared" si="2"/>
        <v>5000</v>
      </c>
      <c r="D23" s="9">
        <f t="shared" si="3"/>
        <v>5000</v>
      </c>
      <c r="E23" s="9">
        <v>1000</v>
      </c>
      <c r="F23" s="9">
        <v>1000</v>
      </c>
      <c r="G23" s="9"/>
      <c r="H23" s="9"/>
      <c r="I23" s="11"/>
      <c r="J23" s="10"/>
      <c r="K23" s="12"/>
    </row>
    <row r="24" spans="1:11" x14ac:dyDescent="0.2">
      <c r="A24" s="8">
        <f t="shared" si="0"/>
        <v>42566.885416666635</v>
      </c>
      <c r="B24" s="8">
        <f t="shared" si="1"/>
        <v>42566.895833333299</v>
      </c>
      <c r="C24" s="9">
        <f t="shared" si="2"/>
        <v>7000</v>
      </c>
      <c r="D24" s="9">
        <f t="shared" si="3"/>
        <v>7000</v>
      </c>
      <c r="E24" s="9">
        <v>2000</v>
      </c>
      <c r="F24" s="9">
        <v>2000</v>
      </c>
      <c r="G24" s="9"/>
      <c r="H24" s="9"/>
      <c r="J24" s="10"/>
    </row>
    <row r="25" spans="1:11" x14ac:dyDescent="0.2">
      <c r="A25" s="8">
        <f t="shared" si="0"/>
        <v>42566.895833333299</v>
      </c>
      <c r="B25" s="8">
        <f t="shared" si="1"/>
        <v>42566.906249999964</v>
      </c>
      <c r="C25" s="9">
        <f>C24+E25-G24</f>
        <v>9000</v>
      </c>
      <c r="D25" s="9">
        <f>D24+F25-H24</f>
        <v>9000</v>
      </c>
      <c r="E25" s="9">
        <v>2000</v>
      </c>
      <c r="F25" s="9">
        <v>2000</v>
      </c>
      <c r="G25" s="9"/>
      <c r="H25" s="9"/>
      <c r="J25" s="10"/>
    </row>
    <row r="26" spans="1:11" x14ac:dyDescent="0.2">
      <c r="A26" s="8">
        <f t="shared" si="0"/>
        <v>42566.906249999964</v>
      </c>
      <c r="B26" s="8">
        <f t="shared" si="1"/>
        <v>42566.916666666628</v>
      </c>
      <c r="C26" s="9">
        <f t="shared" si="2"/>
        <v>11000</v>
      </c>
      <c r="D26" s="9">
        <f t="shared" si="3"/>
        <v>11000</v>
      </c>
      <c r="E26" s="9">
        <v>2000</v>
      </c>
      <c r="F26" s="9">
        <v>2000</v>
      </c>
      <c r="G26">
        <v>11000</v>
      </c>
      <c r="H26">
        <v>11000</v>
      </c>
      <c r="I26" s="11" t="s">
        <v>22</v>
      </c>
      <c r="K26" s="11" t="s">
        <v>24</v>
      </c>
    </row>
    <row r="27" spans="1:11" x14ac:dyDescent="0.2">
      <c r="A27" s="8">
        <f t="shared" si="0"/>
        <v>42566.916666666628</v>
      </c>
      <c r="B27" s="8">
        <f t="shared" si="1"/>
        <v>42566.927083333292</v>
      </c>
      <c r="C27" s="9">
        <f t="shared" si="2"/>
        <v>2000</v>
      </c>
      <c r="D27" s="9">
        <f t="shared" si="3"/>
        <v>2000</v>
      </c>
      <c r="E27" s="9">
        <v>2000</v>
      </c>
      <c r="F27" s="9">
        <v>2000</v>
      </c>
      <c r="G27" s="9"/>
      <c r="H27" s="9"/>
      <c r="I27" s="11" t="s">
        <v>23</v>
      </c>
      <c r="K27" s="11" t="s">
        <v>25</v>
      </c>
    </row>
    <row r="28" spans="1:11" x14ac:dyDescent="0.2">
      <c r="A28" s="8">
        <f t="shared" si="0"/>
        <v>42566.927083333292</v>
      </c>
      <c r="B28" s="8">
        <f t="shared" si="1"/>
        <v>42566.937499999956</v>
      </c>
      <c r="C28" s="9">
        <f t="shared" si="2"/>
        <v>4000</v>
      </c>
      <c r="D28" s="9">
        <f t="shared" si="3"/>
        <v>4000</v>
      </c>
      <c r="E28" s="9">
        <v>2000</v>
      </c>
      <c r="F28" s="9">
        <v>2000</v>
      </c>
      <c r="G28" s="9"/>
      <c r="H28" s="9"/>
      <c r="I28" s="11"/>
      <c r="K28" s="11"/>
    </row>
    <row r="29" spans="1:11" x14ac:dyDescent="0.2">
      <c r="A29" s="8">
        <f t="shared" si="0"/>
        <v>42566.937499999956</v>
      </c>
      <c r="B29" s="8">
        <f t="shared" si="1"/>
        <v>42566.947916666621</v>
      </c>
      <c r="C29" s="9">
        <f>C28+E29-G28</f>
        <v>6000</v>
      </c>
      <c r="D29" s="9">
        <f>D28+F29-H28</f>
        <v>6000</v>
      </c>
      <c r="E29" s="9">
        <v>2000</v>
      </c>
      <c r="F29" s="9">
        <v>2000</v>
      </c>
      <c r="G29" s="9"/>
      <c r="H29" s="9"/>
      <c r="I29" s="11"/>
      <c r="K29" s="11"/>
    </row>
    <row r="30" spans="1:11" x14ac:dyDescent="0.2">
      <c r="A30" s="8">
        <f t="shared" si="0"/>
        <v>42566.947916666621</v>
      </c>
      <c r="B30" s="8">
        <f t="shared" si="1"/>
        <v>42566.958333333285</v>
      </c>
      <c r="C30" s="9">
        <f t="shared" si="2"/>
        <v>8000</v>
      </c>
      <c r="D30" s="9">
        <f t="shared" si="3"/>
        <v>8000</v>
      </c>
      <c r="E30" s="9">
        <v>2000</v>
      </c>
      <c r="F30" s="9">
        <v>2000</v>
      </c>
      <c r="G30" s="9"/>
      <c r="H30" s="9"/>
      <c r="I30" s="11"/>
      <c r="K30" s="11"/>
    </row>
    <row r="31" spans="1:11" x14ac:dyDescent="0.2">
      <c r="A31" s="8">
        <f t="shared" si="0"/>
        <v>42566.958333333285</v>
      </c>
      <c r="B31" s="8">
        <f t="shared" si="1"/>
        <v>42566.968749999949</v>
      </c>
      <c r="C31" s="9">
        <f t="shared" si="2"/>
        <v>10000</v>
      </c>
      <c r="D31" s="9">
        <f t="shared" si="3"/>
        <v>10000</v>
      </c>
      <c r="E31" s="9">
        <v>2000</v>
      </c>
      <c r="F31" s="9">
        <v>2000</v>
      </c>
      <c r="G31" s="9"/>
      <c r="H31" s="9"/>
      <c r="I31" s="11"/>
      <c r="K31" s="11"/>
    </row>
    <row r="32" spans="1:11" x14ac:dyDescent="0.2">
      <c r="A32" s="8">
        <f t="shared" si="0"/>
        <v>42566.968749999949</v>
      </c>
      <c r="B32" s="8">
        <f t="shared" si="1"/>
        <v>42566.979166666613</v>
      </c>
      <c r="C32" s="9">
        <f t="shared" si="2"/>
        <v>12000</v>
      </c>
      <c r="D32" s="9">
        <f t="shared" si="3"/>
        <v>12000</v>
      </c>
      <c r="E32" s="9">
        <v>2000</v>
      </c>
      <c r="F32" s="9">
        <v>2000</v>
      </c>
      <c r="G32" s="9"/>
      <c r="H32" s="9"/>
      <c r="I32" s="11"/>
      <c r="K32" s="11"/>
    </row>
    <row r="33" spans="1:11" x14ac:dyDescent="0.2">
      <c r="A33" s="8">
        <f t="shared" si="0"/>
        <v>42566.979166666613</v>
      </c>
      <c r="B33" s="8">
        <f t="shared" si="1"/>
        <v>42566.989583333278</v>
      </c>
      <c r="C33" s="9">
        <f t="shared" si="2"/>
        <v>14000</v>
      </c>
      <c r="D33" s="9">
        <f t="shared" si="3"/>
        <v>14000</v>
      </c>
      <c r="E33" s="9">
        <v>2000</v>
      </c>
      <c r="F33" s="9">
        <v>2000</v>
      </c>
      <c r="G33" s="9"/>
      <c r="H33" s="9"/>
      <c r="I33" s="11"/>
      <c r="K33" s="11"/>
    </row>
    <row r="34" spans="1:11" x14ac:dyDescent="0.2">
      <c r="A34" s="13">
        <f t="shared" si="0"/>
        <v>42566.989583333278</v>
      </c>
      <c r="B34" s="13">
        <f t="shared" si="1"/>
        <v>42566.999999999942</v>
      </c>
      <c r="C34" s="9">
        <f t="shared" si="2"/>
        <v>18000</v>
      </c>
      <c r="D34" s="9">
        <f t="shared" si="3"/>
        <v>18000</v>
      </c>
      <c r="E34" s="9">
        <v>4000</v>
      </c>
      <c r="F34" s="9">
        <v>4000</v>
      </c>
      <c r="G34" s="9"/>
      <c r="H34" s="9"/>
    </row>
    <row r="35" spans="1:11" x14ac:dyDescent="0.2">
      <c r="A35" s="13">
        <f t="shared" si="0"/>
        <v>42566.999999999942</v>
      </c>
      <c r="B35" s="13">
        <f t="shared" si="1"/>
        <v>42567.010416666606</v>
      </c>
      <c r="C35" s="9">
        <f t="shared" si="2"/>
        <v>22000</v>
      </c>
      <c r="D35" s="9">
        <f t="shared" si="3"/>
        <v>22000</v>
      </c>
      <c r="E35" s="9">
        <v>4000</v>
      </c>
      <c r="F35" s="9">
        <v>4000</v>
      </c>
      <c r="G35" s="9">
        <v>20000</v>
      </c>
      <c r="H35" s="9">
        <v>20000</v>
      </c>
      <c r="I35" s="12" t="s">
        <v>26</v>
      </c>
    </row>
    <row r="36" spans="1:11" x14ac:dyDescent="0.2">
      <c r="A36" s="8">
        <f t="shared" si="0"/>
        <v>42567.010416666606</v>
      </c>
      <c r="B36" s="8">
        <f t="shared" si="1"/>
        <v>42567.02083333327</v>
      </c>
      <c r="C36" s="9">
        <f t="shared" si="2"/>
        <v>6000</v>
      </c>
      <c r="D36" s="9">
        <f t="shared" si="3"/>
        <v>6000</v>
      </c>
      <c r="E36" s="9">
        <v>4000</v>
      </c>
      <c r="F36" s="9">
        <v>4000</v>
      </c>
      <c r="G36" s="9"/>
      <c r="H36" s="9"/>
      <c r="I36" s="12" t="s">
        <v>27</v>
      </c>
    </row>
    <row r="37" spans="1:11" x14ac:dyDescent="0.2">
      <c r="A37" s="8">
        <f t="shared" si="0"/>
        <v>42567.02083333327</v>
      </c>
      <c r="B37" s="8">
        <f t="shared" si="1"/>
        <v>42567.031249999935</v>
      </c>
      <c r="C37" s="9">
        <f t="shared" si="2"/>
        <v>10000</v>
      </c>
      <c r="D37" s="9">
        <f t="shared" si="3"/>
        <v>10000</v>
      </c>
      <c r="E37" s="9">
        <v>4000</v>
      </c>
      <c r="F37" s="9">
        <v>4000</v>
      </c>
      <c r="G37" s="9">
        <v>7000</v>
      </c>
      <c r="H37" s="9">
        <v>5500</v>
      </c>
      <c r="I37" s="12"/>
      <c r="J37" s="10" t="s">
        <v>28</v>
      </c>
    </row>
    <row r="38" spans="1:11" x14ac:dyDescent="0.2">
      <c r="A38" s="8">
        <f t="shared" si="0"/>
        <v>42567.031249999935</v>
      </c>
      <c r="B38" s="8">
        <f t="shared" si="1"/>
        <v>42567.041666666599</v>
      </c>
      <c r="C38" s="9">
        <f t="shared" si="2"/>
        <v>7000</v>
      </c>
      <c r="D38" s="9">
        <f t="shared" si="3"/>
        <v>8500</v>
      </c>
      <c r="E38" s="9">
        <v>4000</v>
      </c>
      <c r="F38" s="9">
        <v>4000</v>
      </c>
      <c r="G38" s="9"/>
      <c r="H38" s="9"/>
      <c r="I38" s="12"/>
      <c r="J38" s="10" t="s">
        <v>61</v>
      </c>
    </row>
    <row r="39" spans="1:11" x14ac:dyDescent="0.2">
      <c r="A39" s="8">
        <f t="shared" si="0"/>
        <v>42567.041666666599</v>
      </c>
      <c r="B39" s="8">
        <f t="shared" si="1"/>
        <v>42567.052083333263</v>
      </c>
      <c r="C39" s="9">
        <f t="shared" si="2"/>
        <v>11000</v>
      </c>
      <c r="D39" s="9">
        <f t="shared" si="3"/>
        <v>12500</v>
      </c>
      <c r="E39" s="9">
        <v>4000</v>
      </c>
      <c r="F39" s="9">
        <v>4000</v>
      </c>
      <c r="G39" s="9"/>
      <c r="H39" s="9"/>
      <c r="I39" s="12"/>
      <c r="J39" s="10"/>
    </row>
    <row r="40" spans="1:11" x14ac:dyDescent="0.2">
      <c r="A40" s="8">
        <f t="shared" si="0"/>
        <v>42567.052083333263</v>
      </c>
      <c r="B40" s="8">
        <f t="shared" si="1"/>
        <v>42567.062499999927</v>
      </c>
      <c r="C40" s="9">
        <f t="shared" si="2"/>
        <v>15000</v>
      </c>
      <c r="D40" s="9">
        <f t="shared" si="3"/>
        <v>16500</v>
      </c>
      <c r="E40" s="9">
        <v>4000</v>
      </c>
      <c r="F40" s="9">
        <v>4000</v>
      </c>
      <c r="G40" s="9"/>
      <c r="H40" s="9"/>
      <c r="I40" s="12"/>
      <c r="J40" s="10"/>
    </row>
    <row r="41" spans="1:11" x14ac:dyDescent="0.2">
      <c r="A41" s="8">
        <f t="shared" si="0"/>
        <v>42567.062499999927</v>
      </c>
      <c r="B41" s="8">
        <f t="shared" si="1"/>
        <v>42567.072916666591</v>
      </c>
      <c r="C41" s="9">
        <f t="shared" si="2"/>
        <v>19000</v>
      </c>
      <c r="D41" s="9">
        <f t="shared" si="3"/>
        <v>20500</v>
      </c>
      <c r="E41" s="9">
        <v>4000</v>
      </c>
      <c r="F41" s="9">
        <v>4000</v>
      </c>
      <c r="G41" s="9"/>
      <c r="H41" s="9"/>
      <c r="I41" s="12"/>
      <c r="J41" s="10"/>
    </row>
    <row r="42" spans="1:11" x14ac:dyDescent="0.2">
      <c r="A42" s="14">
        <f t="shared" si="0"/>
        <v>42567.072916666591</v>
      </c>
      <c r="B42" s="8">
        <f t="shared" si="1"/>
        <v>42567.083333333256</v>
      </c>
      <c r="C42" s="9">
        <f t="shared" si="2"/>
        <v>23000</v>
      </c>
      <c r="D42" s="9">
        <f t="shared" si="3"/>
        <v>24500</v>
      </c>
      <c r="E42" s="9">
        <v>4000</v>
      </c>
      <c r="F42" s="9">
        <v>4000</v>
      </c>
      <c r="G42" s="9"/>
      <c r="H42" s="9"/>
      <c r="I42" s="12"/>
      <c r="J42" s="10"/>
    </row>
    <row r="43" spans="1:11" x14ac:dyDescent="0.2">
      <c r="A43" s="8">
        <f t="shared" si="0"/>
        <v>42567.083333333256</v>
      </c>
      <c r="B43" s="8">
        <f t="shared" si="1"/>
        <v>42567.09374999992</v>
      </c>
      <c r="C43" s="9">
        <f t="shared" ref="C43:C74" si="4">C42+E43-G42</f>
        <v>27000</v>
      </c>
      <c r="D43" s="9">
        <f t="shared" ref="D43:D74" si="5">D42+F43-H42</f>
        <v>28500</v>
      </c>
      <c r="E43" s="9">
        <v>4000</v>
      </c>
      <c r="F43" s="9">
        <v>4000</v>
      </c>
      <c r="G43" s="9"/>
      <c r="H43" s="9"/>
      <c r="I43" s="12"/>
      <c r="J43" s="10"/>
    </row>
    <row r="44" spans="1:11" x14ac:dyDescent="0.2">
      <c r="A44" s="13">
        <f t="shared" si="0"/>
        <v>42567.09374999992</v>
      </c>
      <c r="B44" s="8">
        <f t="shared" si="1"/>
        <v>42567.104166666584</v>
      </c>
      <c r="C44" s="9">
        <f t="shared" si="4"/>
        <v>31000</v>
      </c>
      <c r="D44" s="9">
        <f t="shared" si="5"/>
        <v>32500</v>
      </c>
      <c r="E44" s="9">
        <v>4000</v>
      </c>
      <c r="F44" s="9">
        <v>4000</v>
      </c>
      <c r="G44" s="9"/>
      <c r="H44" s="9"/>
      <c r="I44" s="12"/>
      <c r="J44" s="10"/>
    </row>
    <row r="45" spans="1:11" x14ac:dyDescent="0.2">
      <c r="A45" s="8">
        <f t="shared" si="0"/>
        <v>42567.104166666584</v>
      </c>
      <c r="B45" s="8">
        <f t="shared" si="1"/>
        <v>42567.114583333248</v>
      </c>
      <c r="C45" s="9">
        <f t="shared" si="4"/>
        <v>35000</v>
      </c>
      <c r="D45" s="9">
        <f t="shared" si="5"/>
        <v>36500</v>
      </c>
      <c r="E45" s="9">
        <v>4000</v>
      </c>
      <c r="F45" s="9">
        <v>4000</v>
      </c>
      <c r="G45" s="9"/>
      <c r="H45" s="9"/>
      <c r="I45" s="12"/>
      <c r="J45" s="10"/>
    </row>
    <row r="46" spans="1:11" x14ac:dyDescent="0.2">
      <c r="A46" s="8">
        <f t="shared" si="0"/>
        <v>42567.114583333248</v>
      </c>
      <c r="B46" s="8">
        <f t="shared" si="1"/>
        <v>42567.124999999913</v>
      </c>
      <c r="C46" s="9">
        <f t="shared" si="4"/>
        <v>39000</v>
      </c>
      <c r="D46" s="9">
        <f t="shared" si="5"/>
        <v>40500</v>
      </c>
      <c r="E46" s="9">
        <v>4000</v>
      </c>
      <c r="F46" s="9">
        <v>4000</v>
      </c>
      <c r="G46" s="9"/>
      <c r="H46" s="9"/>
      <c r="I46" s="12"/>
      <c r="J46" s="10"/>
    </row>
    <row r="47" spans="1:11" x14ac:dyDescent="0.2">
      <c r="A47" s="8">
        <f t="shared" si="0"/>
        <v>42567.124999999913</v>
      </c>
      <c r="B47" s="8">
        <f t="shared" si="1"/>
        <v>42567.135416666577</v>
      </c>
      <c r="C47" s="9">
        <f t="shared" si="4"/>
        <v>43000</v>
      </c>
      <c r="D47" s="9">
        <f t="shared" si="5"/>
        <v>44500</v>
      </c>
      <c r="E47" s="9">
        <v>4000</v>
      </c>
      <c r="F47" s="9">
        <v>4000</v>
      </c>
      <c r="G47" s="9"/>
      <c r="H47" s="9"/>
      <c r="I47" s="12"/>
      <c r="J47" s="10"/>
    </row>
    <row r="48" spans="1:11" x14ac:dyDescent="0.2">
      <c r="A48" s="8">
        <f t="shared" si="0"/>
        <v>42567.135416666577</v>
      </c>
      <c r="B48" s="8">
        <f t="shared" si="1"/>
        <v>42567.145833333241</v>
      </c>
      <c r="C48" s="9">
        <f t="shared" si="4"/>
        <v>47000</v>
      </c>
      <c r="D48" s="9">
        <f t="shared" si="5"/>
        <v>48500</v>
      </c>
      <c r="E48" s="9">
        <v>4000</v>
      </c>
      <c r="F48" s="9">
        <v>4000</v>
      </c>
      <c r="G48" s="9"/>
      <c r="H48" s="9"/>
      <c r="I48" s="12"/>
      <c r="J48" s="10"/>
    </row>
    <row r="49" spans="1:10" x14ac:dyDescent="0.2">
      <c r="A49" s="8">
        <f t="shared" si="0"/>
        <v>42567.145833333241</v>
      </c>
      <c r="B49" s="8">
        <f t="shared" si="1"/>
        <v>42567.156249999905</v>
      </c>
      <c r="C49" s="9">
        <f t="shared" si="4"/>
        <v>51000</v>
      </c>
      <c r="D49" s="9">
        <f t="shared" si="5"/>
        <v>52500</v>
      </c>
      <c r="E49" s="9">
        <v>4000</v>
      </c>
      <c r="F49" s="9">
        <v>4000</v>
      </c>
      <c r="G49" s="9"/>
      <c r="H49" s="9"/>
      <c r="I49" s="12"/>
      <c r="J49" s="10"/>
    </row>
    <row r="50" spans="1:10" x14ac:dyDescent="0.2">
      <c r="A50" s="8">
        <f t="shared" si="0"/>
        <v>42567.156249999905</v>
      </c>
      <c r="B50" s="8">
        <f t="shared" si="1"/>
        <v>42567.16666666657</v>
      </c>
      <c r="C50" s="9">
        <f t="shared" si="4"/>
        <v>55000</v>
      </c>
      <c r="D50" s="9">
        <f t="shared" si="5"/>
        <v>56500</v>
      </c>
      <c r="E50" s="9">
        <v>4000</v>
      </c>
      <c r="F50" s="9">
        <v>4000</v>
      </c>
      <c r="G50" s="9"/>
      <c r="H50" s="9"/>
      <c r="I50" s="12"/>
      <c r="J50" s="10"/>
    </row>
    <row r="51" spans="1:10" x14ac:dyDescent="0.2">
      <c r="A51" s="8">
        <f t="shared" si="0"/>
        <v>42567.16666666657</v>
      </c>
      <c r="B51" s="8">
        <f t="shared" si="1"/>
        <v>42567.177083333234</v>
      </c>
      <c r="C51" s="9">
        <f t="shared" si="4"/>
        <v>59000</v>
      </c>
      <c r="D51" s="9">
        <f t="shared" si="5"/>
        <v>60500</v>
      </c>
      <c r="E51" s="9">
        <v>4000</v>
      </c>
      <c r="F51" s="9">
        <v>4000</v>
      </c>
      <c r="G51" s="9"/>
      <c r="H51" s="9"/>
      <c r="I51" s="12"/>
      <c r="J51" s="10"/>
    </row>
    <row r="52" spans="1:10" x14ac:dyDescent="0.2">
      <c r="A52" s="15">
        <f t="shared" si="0"/>
        <v>42567.177083333234</v>
      </c>
      <c r="B52" s="8">
        <f t="shared" si="1"/>
        <v>42567.187499999898</v>
      </c>
      <c r="C52" s="9">
        <f t="shared" si="4"/>
        <v>63000</v>
      </c>
      <c r="D52" s="9">
        <f t="shared" si="5"/>
        <v>64500</v>
      </c>
      <c r="E52" s="9">
        <v>4000</v>
      </c>
      <c r="F52" s="9">
        <v>4000</v>
      </c>
      <c r="G52" s="9"/>
      <c r="H52" s="9"/>
      <c r="I52" s="12"/>
      <c r="J52" s="10"/>
    </row>
    <row r="53" spans="1:10" x14ac:dyDescent="0.2">
      <c r="A53" s="13">
        <f t="shared" si="0"/>
        <v>42567.187499999898</v>
      </c>
      <c r="B53" s="8">
        <f t="shared" si="1"/>
        <v>42567.197916666562</v>
      </c>
      <c r="C53" s="9">
        <f t="shared" si="4"/>
        <v>67000</v>
      </c>
      <c r="D53" s="9">
        <f t="shared" si="5"/>
        <v>68500</v>
      </c>
      <c r="E53" s="9">
        <v>4000</v>
      </c>
      <c r="F53" s="9">
        <v>4000</v>
      </c>
      <c r="G53" s="9"/>
      <c r="H53" s="9"/>
      <c r="I53" s="12"/>
      <c r="J53" s="10"/>
    </row>
    <row r="54" spans="1:10" x14ac:dyDescent="0.2">
      <c r="A54" s="13">
        <f t="shared" si="0"/>
        <v>42567.197916666562</v>
      </c>
      <c r="B54" s="8">
        <f t="shared" si="1"/>
        <v>42567.208333333227</v>
      </c>
      <c r="C54" s="9">
        <f t="shared" si="4"/>
        <v>71000</v>
      </c>
      <c r="D54" s="9">
        <f t="shared" si="5"/>
        <v>72500</v>
      </c>
      <c r="E54" s="9">
        <v>4000</v>
      </c>
      <c r="F54" s="9">
        <v>4000</v>
      </c>
      <c r="G54" s="9"/>
      <c r="H54" s="9"/>
      <c r="I54" s="12"/>
      <c r="J54" s="10"/>
    </row>
    <row r="55" spans="1:10" x14ac:dyDescent="0.2">
      <c r="A55" s="8">
        <f t="shared" si="0"/>
        <v>42567.208333333227</v>
      </c>
      <c r="B55" s="8">
        <f t="shared" si="1"/>
        <v>42567.218749999891</v>
      </c>
      <c r="C55" s="9">
        <f t="shared" si="4"/>
        <v>75000</v>
      </c>
      <c r="D55" s="9">
        <f t="shared" si="5"/>
        <v>76500</v>
      </c>
      <c r="E55" s="9">
        <v>4000</v>
      </c>
      <c r="F55" s="9">
        <v>4000</v>
      </c>
      <c r="G55" s="9"/>
      <c r="H55" s="9"/>
      <c r="I55" s="12"/>
      <c r="J55" s="10"/>
    </row>
    <row r="56" spans="1:10" x14ac:dyDescent="0.2">
      <c r="A56" s="8">
        <f t="shared" si="0"/>
        <v>42567.218749999891</v>
      </c>
      <c r="B56" s="8">
        <f t="shared" si="1"/>
        <v>42567.229166666555</v>
      </c>
      <c r="C56" s="9">
        <f t="shared" si="4"/>
        <v>79000</v>
      </c>
      <c r="D56" s="9">
        <f t="shared" si="5"/>
        <v>80500</v>
      </c>
      <c r="E56" s="9">
        <v>4000</v>
      </c>
      <c r="F56" s="9">
        <v>4000</v>
      </c>
      <c r="G56" s="9"/>
      <c r="H56" s="9"/>
      <c r="I56" s="12"/>
      <c r="J56" s="10"/>
    </row>
    <row r="57" spans="1:10" x14ac:dyDescent="0.2">
      <c r="A57" s="8">
        <f t="shared" si="0"/>
        <v>42567.229166666555</v>
      </c>
      <c r="B57" s="8">
        <f t="shared" si="1"/>
        <v>42567.239583333219</v>
      </c>
      <c r="C57" s="9">
        <f t="shared" si="4"/>
        <v>83000</v>
      </c>
      <c r="D57" s="9">
        <f t="shared" si="5"/>
        <v>84500</v>
      </c>
      <c r="E57" s="9">
        <v>4000</v>
      </c>
      <c r="F57" s="9">
        <v>4000</v>
      </c>
      <c r="G57" s="9"/>
      <c r="H57" s="9"/>
      <c r="I57" s="12"/>
      <c r="J57" s="10"/>
    </row>
    <row r="58" spans="1:10" x14ac:dyDescent="0.2">
      <c r="A58" s="8">
        <f t="shared" si="0"/>
        <v>42567.239583333219</v>
      </c>
      <c r="B58" s="8">
        <f t="shared" si="1"/>
        <v>42567.249999999884</v>
      </c>
      <c r="C58" s="9">
        <f t="shared" si="4"/>
        <v>87000</v>
      </c>
      <c r="D58" s="9">
        <f t="shared" si="5"/>
        <v>88500</v>
      </c>
      <c r="E58" s="9">
        <v>4000</v>
      </c>
      <c r="F58" s="9">
        <v>4000</v>
      </c>
      <c r="G58" s="9"/>
      <c r="H58" s="9"/>
      <c r="I58" s="12"/>
      <c r="J58" s="10"/>
    </row>
    <row r="59" spans="1:10" x14ac:dyDescent="0.2">
      <c r="A59" s="8">
        <f t="shared" si="0"/>
        <v>42567.249999999884</v>
      </c>
      <c r="B59" s="8">
        <f t="shared" si="1"/>
        <v>42567.260416666548</v>
      </c>
      <c r="C59" s="9">
        <f t="shared" si="4"/>
        <v>91000</v>
      </c>
      <c r="D59" s="9">
        <f t="shared" si="5"/>
        <v>92500</v>
      </c>
      <c r="E59" s="9">
        <v>4000</v>
      </c>
      <c r="F59" s="9">
        <v>4000</v>
      </c>
      <c r="G59" s="9">
        <v>60000</v>
      </c>
      <c r="H59" s="9">
        <v>80000</v>
      </c>
      <c r="I59" s="10" t="s">
        <v>29</v>
      </c>
      <c r="J59" s="10"/>
    </row>
    <row r="60" spans="1:10" x14ac:dyDescent="0.2">
      <c r="A60" s="8">
        <f t="shared" si="0"/>
        <v>42567.260416666548</v>
      </c>
      <c r="B60" s="8">
        <f t="shared" si="1"/>
        <v>42567.270833333212</v>
      </c>
      <c r="C60" s="9">
        <f t="shared" si="4"/>
        <v>35000</v>
      </c>
      <c r="D60" s="9">
        <f t="shared" si="5"/>
        <v>16500</v>
      </c>
      <c r="E60" s="9">
        <v>4000</v>
      </c>
      <c r="F60" s="9">
        <v>4000</v>
      </c>
      <c r="G60" s="9"/>
      <c r="H60" s="9"/>
      <c r="I60" s="10" t="s">
        <v>30</v>
      </c>
      <c r="J60" s="10"/>
    </row>
    <row r="61" spans="1:10" x14ac:dyDescent="0.2">
      <c r="A61" s="8">
        <f t="shared" si="0"/>
        <v>42567.270833333212</v>
      </c>
      <c r="B61" s="8">
        <f t="shared" si="1"/>
        <v>42567.281249999876</v>
      </c>
      <c r="C61" s="9">
        <f t="shared" si="4"/>
        <v>39000</v>
      </c>
      <c r="D61" s="9">
        <f t="shared" si="5"/>
        <v>20500</v>
      </c>
      <c r="E61" s="9">
        <v>4000</v>
      </c>
      <c r="F61" s="9">
        <v>4000</v>
      </c>
      <c r="G61" s="9">
        <v>10000</v>
      </c>
      <c r="H61" s="9">
        <v>10000</v>
      </c>
      <c r="I61" s="10"/>
      <c r="J61" s="11" t="s">
        <v>31</v>
      </c>
    </row>
    <row r="62" spans="1:10" x14ac:dyDescent="0.2">
      <c r="A62" s="8">
        <f t="shared" si="0"/>
        <v>42567.281249999876</v>
      </c>
      <c r="B62" s="8">
        <f t="shared" si="1"/>
        <v>42567.291666666541</v>
      </c>
      <c r="C62" s="9">
        <f t="shared" si="4"/>
        <v>33000</v>
      </c>
      <c r="D62" s="9">
        <f t="shared" si="5"/>
        <v>14500</v>
      </c>
      <c r="E62" s="9">
        <v>4000</v>
      </c>
      <c r="F62" s="9">
        <v>4000</v>
      </c>
      <c r="G62" s="9"/>
      <c r="H62" s="9"/>
      <c r="I62" s="10"/>
      <c r="J62" s="11" t="s">
        <v>32</v>
      </c>
    </row>
    <row r="63" spans="1:10" x14ac:dyDescent="0.2">
      <c r="A63" s="8">
        <f t="shared" si="0"/>
        <v>42567.291666666541</v>
      </c>
      <c r="B63" s="8">
        <f t="shared" si="1"/>
        <v>42567.302083333205</v>
      </c>
      <c r="C63" s="9">
        <f t="shared" si="4"/>
        <v>37000</v>
      </c>
      <c r="D63" s="9">
        <f t="shared" si="5"/>
        <v>18500</v>
      </c>
      <c r="E63" s="9">
        <v>4000</v>
      </c>
      <c r="F63" s="9">
        <v>4000</v>
      </c>
      <c r="G63" s="9"/>
      <c r="H63" s="9"/>
      <c r="I63" s="10"/>
      <c r="J63" s="11"/>
    </row>
    <row r="64" spans="1:10" x14ac:dyDescent="0.2">
      <c r="A64" s="8">
        <f t="shared" si="0"/>
        <v>42567.302083333205</v>
      </c>
      <c r="B64" s="8">
        <f t="shared" si="1"/>
        <v>42567.312499999869</v>
      </c>
      <c r="C64" s="9">
        <f t="shared" si="4"/>
        <v>41000</v>
      </c>
      <c r="D64" s="9">
        <f t="shared" si="5"/>
        <v>22500</v>
      </c>
      <c r="E64" s="9">
        <v>4000</v>
      </c>
      <c r="F64" s="9">
        <v>4000</v>
      </c>
      <c r="G64" s="9"/>
      <c r="H64" s="9"/>
      <c r="I64" s="10"/>
      <c r="J64" s="11"/>
    </row>
    <row r="65" spans="1:11" x14ac:dyDescent="0.2">
      <c r="A65" s="8">
        <f t="shared" si="0"/>
        <v>42567.312499999869</v>
      </c>
      <c r="B65" s="8">
        <f t="shared" si="1"/>
        <v>42567.322916666533</v>
      </c>
      <c r="C65" s="9">
        <f t="shared" si="4"/>
        <v>45000</v>
      </c>
      <c r="D65" s="9">
        <f t="shared" si="5"/>
        <v>26500</v>
      </c>
      <c r="E65" s="9">
        <v>4000</v>
      </c>
      <c r="F65" s="9">
        <v>4000</v>
      </c>
      <c r="G65" s="9"/>
      <c r="H65" s="9"/>
      <c r="I65" s="10"/>
      <c r="J65" s="11"/>
    </row>
    <row r="66" spans="1:11" x14ac:dyDescent="0.2">
      <c r="A66" s="8">
        <f t="shared" si="0"/>
        <v>42567.322916666533</v>
      </c>
      <c r="B66" s="8">
        <f t="shared" si="1"/>
        <v>42567.333333333198</v>
      </c>
      <c r="C66" s="9">
        <f t="shared" si="4"/>
        <v>49000</v>
      </c>
      <c r="D66" s="9">
        <f t="shared" si="5"/>
        <v>30500</v>
      </c>
      <c r="E66" s="9">
        <v>4000</v>
      </c>
      <c r="F66" s="9">
        <v>4000</v>
      </c>
      <c r="G66" s="9"/>
      <c r="H66" s="9"/>
      <c r="I66" s="10"/>
      <c r="J66" s="11"/>
    </row>
    <row r="67" spans="1:11" x14ac:dyDescent="0.2">
      <c r="A67" s="8">
        <f t="shared" si="0"/>
        <v>42567.333333333198</v>
      </c>
      <c r="B67" s="8">
        <f t="shared" si="1"/>
        <v>42567.343749999862</v>
      </c>
      <c r="C67" s="9">
        <f t="shared" si="4"/>
        <v>53000</v>
      </c>
      <c r="D67" s="9">
        <f t="shared" si="5"/>
        <v>34500</v>
      </c>
      <c r="E67" s="9">
        <v>4000</v>
      </c>
      <c r="F67" s="9">
        <v>4000</v>
      </c>
      <c r="G67" s="9"/>
      <c r="H67" s="9"/>
      <c r="I67" s="10"/>
      <c r="J67" s="11"/>
    </row>
    <row r="68" spans="1:11" x14ac:dyDescent="0.2">
      <c r="A68" s="8">
        <f t="shared" si="0"/>
        <v>42567.343749999862</v>
      </c>
      <c r="B68" s="8">
        <f t="shared" si="1"/>
        <v>42567.354166666526</v>
      </c>
      <c r="C68" s="9">
        <f t="shared" si="4"/>
        <v>57000</v>
      </c>
      <c r="D68" s="9">
        <f t="shared" si="5"/>
        <v>38500</v>
      </c>
      <c r="E68" s="9">
        <v>4000</v>
      </c>
      <c r="F68" s="9">
        <v>4000</v>
      </c>
      <c r="G68" s="9"/>
      <c r="H68" s="9"/>
      <c r="I68" s="10"/>
      <c r="J68" s="11"/>
    </row>
    <row r="69" spans="1:11" x14ac:dyDescent="0.2">
      <c r="A69" s="8">
        <f t="shared" si="0"/>
        <v>42567.354166666526</v>
      </c>
      <c r="B69" s="8">
        <f t="shared" si="1"/>
        <v>42567.36458333319</v>
      </c>
      <c r="C69" s="9">
        <f t="shared" si="4"/>
        <v>61000</v>
      </c>
      <c r="D69" s="9">
        <f t="shared" si="5"/>
        <v>42500</v>
      </c>
      <c r="E69" s="9">
        <v>4000</v>
      </c>
      <c r="F69" s="9">
        <v>4000</v>
      </c>
      <c r="G69" s="9"/>
      <c r="H69" s="9"/>
      <c r="I69" s="10"/>
      <c r="J69" s="11"/>
    </row>
    <row r="70" spans="1:11" x14ac:dyDescent="0.2">
      <c r="A70" s="8">
        <f t="shared" si="0"/>
        <v>42567.36458333319</v>
      </c>
      <c r="B70" s="8">
        <f t="shared" si="1"/>
        <v>42567.374999999854</v>
      </c>
      <c r="C70" s="9">
        <f t="shared" si="4"/>
        <v>65000</v>
      </c>
      <c r="D70" s="9">
        <f t="shared" si="5"/>
        <v>46500</v>
      </c>
      <c r="E70" s="9">
        <v>4000</v>
      </c>
      <c r="F70" s="9">
        <v>4000</v>
      </c>
      <c r="G70" s="9"/>
      <c r="H70" s="9"/>
      <c r="I70" s="10"/>
      <c r="J70" s="11"/>
    </row>
    <row r="71" spans="1:11" x14ac:dyDescent="0.2">
      <c r="A71" s="8">
        <f t="shared" si="0"/>
        <v>42567.374999999854</v>
      </c>
      <c r="B71" s="8">
        <f t="shared" si="1"/>
        <v>42567.385416666519</v>
      </c>
      <c r="C71" s="9">
        <f t="shared" si="4"/>
        <v>69000</v>
      </c>
      <c r="D71" s="9">
        <f t="shared" si="5"/>
        <v>50500</v>
      </c>
      <c r="E71" s="9">
        <v>4000</v>
      </c>
      <c r="F71" s="9">
        <v>4000</v>
      </c>
      <c r="G71" s="9"/>
      <c r="H71" s="9"/>
      <c r="I71" s="10"/>
      <c r="J71" s="11"/>
    </row>
    <row r="72" spans="1:11" x14ac:dyDescent="0.2">
      <c r="A72" s="8">
        <f t="shared" si="0"/>
        <v>42567.385416666519</v>
      </c>
      <c r="B72" s="8">
        <f t="shared" si="1"/>
        <v>42567.395833333183</v>
      </c>
      <c r="C72" s="9">
        <f t="shared" si="4"/>
        <v>73000</v>
      </c>
      <c r="D72" s="9">
        <f t="shared" si="5"/>
        <v>54500</v>
      </c>
      <c r="E72" s="9">
        <v>4000</v>
      </c>
      <c r="F72" s="9">
        <v>4000</v>
      </c>
      <c r="G72" s="9"/>
      <c r="H72" s="9"/>
      <c r="I72" s="10"/>
      <c r="J72" s="11"/>
    </row>
    <row r="73" spans="1:11" x14ac:dyDescent="0.2">
      <c r="A73" s="8">
        <f t="shared" si="0"/>
        <v>42567.395833333183</v>
      </c>
      <c r="B73" s="8">
        <f t="shared" si="1"/>
        <v>42567.406249999847</v>
      </c>
      <c r="C73" s="9">
        <f t="shared" si="4"/>
        <v>77000</v>
      </c>
      <c r="D73" s="9">
        <f t="shared" si="5"/>
        <v>58500</v>
      </c>
      <c r="E73" s="9">
        <v>4000</v>
      </c>
      <c r="F73" s="9">
        <v>4000</v>
      </c>
      <c r="G73" s="9"/>
      <c r="H73" s="9"/>
      <c r="I73" s="10"/>
      <c r="J73" s="11"/>
    </row>
    <row r="74" spans="1:11" x14ac:dyDescent="0.2">
      <c r="A74" s="8">
        <f t="shared" si="0"/>
        <v>42567.406249999847</v>
      </c>
      <c r="B74" s="8">
        <f t="shared" si="1"/>
        <v>42567.416666666511</v>
      </c>
      <c r="C74" s="9">
        <f t="shared" si="4"/>
        <v>81000</v>
      </c>
      <c r="D74" s="9">
        <f t="shared" si="5"/>
        <v>62500</v>
      </c>
      <c r="E74" s="9">
        <v>4000</v>
      </c>
      <c r="F74" s="9">
        <v>4000</v>
      </c>
      <c r="G74" s="9">
        <v>80000</v>
      </c>
      <c r="H74" s="9">
        <v>60000</v>
      </c>
      <c r="I74" s="10"/>
      <c r="J74" s="11"/>
      <c r="K74" s="11" t="s">
        <v>33</v>
      </c>
    </row>
    <row r="75" spans="1:11" x14ac:dyDescent="0.2">
      <c r="A75" s="8">
        <f t="shared" ref="A75:A138" si="6">B74</f>
        <v>42567.416666666511</v>
      </c>
      <c r="B75" s="8">
        <f t="shared" ref="B75:B138" si="7">B74+$B$5</f>
        <v>42567.427083333176</v>
      </c>
      <c r="C75" s="9">
        <f t="shared" ref="C75:C106" si="8">C74+E75-G74</f>
        <v>5000</v>
      </c>
      <c r="D75" s="9">
        <f t="shared" ref="D75:D106" si="9">D74+F75-H74</f>
        <v>6500</v>
      </c>
      <c r="E75" s="9">
        <v>4000</v>
      </c>
      <c r="F75" s="9">
        <v>4000</v>
      </c>
      <c r="G75" s="9"/>
      <c r="H75" s="9"/>
      <c r="I75" s="10"/>
      <c r="K75" s="11" t="s">
        <v>34</v>
      </c>
    </row>
    <row r="76" spans="1:11" x14ac:dyDescent="0.2">
      <c r="A76" s="8">
        <f t="shared" si="6"/>
        <v>42567.427083333176</v>
      </c>
      <c r="B76" s="8">
        <f t="shared" si="7"/>
        <v>42567.43749999984</v>
      </c>
      <c r="C76" s="9">
        <f t="shared" si="8"/>
        <v>9000</v>
      </c>
      <c r="D76" s="9">
        <f t="shared" si="9"/>
        <v>10500</v>
      </c>
      <c r="E76" s="9">
        <v>4000</v>
      </c>
      <c r="F76" s="9">
        <v>4000</v>
      </c>
      <c r="G76" s="9"/>
      <c r="H76" s="9"/>
      <c r="I76" s="10"/>
      <c r="K76" s="11"/>
    </row>
    <row r="77" spans="1:11" x14ac:dyDescent="0.2">
      <c r="A77" s="8">
        <f t="shared" si="6"/>
        <v>42567.43749999984</v>
      </c>
      <c r="B77" s="8">
        <f t="shared" si="7"/>
        <v>42567.447916666504</v>
      </c>
      <c r="C77" s="9">
        <f t="shared" si="8"/>
        <v>19000</v>
      </c>
      <c r="D77" s="9">
        <f t="shared" si="9"/>
        <v>14500</v>
      </c>
      <c r="E77" s="9">
        <v>10000</v>
      </c>
      <c r="F77" s="9">
        <v>4000</v>
      </c>
      <c r="G77" s="9">
        <v>10000</v>
      </c>
      <c r="H77" s="9">
        <v>14000</v>
      </c>
      <c r="J77" s="12" t="s">
        <v>35</v>
      </c>
      <c r="K77" s="11"/>
    </row>
    <row r="78" spans="1:11" x14ac:dyDescent="0.2">
      <c r="A78" s="8">
        <f t="shared" si="6"/>
        <v>42567.447916666504</v>
      </c>
      <c r="B78" s="8">
        <f t="shared" si="7"/>
        <v>42567.458333333168</v>
      </c>
      <c r="C78" s="9">
        <f t="shared" si="8"/>
        <v>19000</v>
      </c>
      <c r="D78" s="9">
        <f t="shared" si="9"/>
        <v>4500</v>
      </c>
      <c r="E78" s="9">
        <v>10000</v>
      </c>
      <c r="F78" s="9">
        <v>4000</v>
      </c>
      <c r="G78" s="9"/>
      <c r="H78" s="9"/>
      <c r="J78" s="12" t="s">
        <v>36</v>
      </c>
      <c r="K78" s="11"/>
    </row>
    <row r="79" spans="1:11" x14ac:dyDescent="0.2">
      <c r="A79" s="8">
        <f t="shared" si="6"/>
        <v>42567.458333333168</v>
      </c>
      <c r="B79" s="8">
        <f t="shared" si="7"/>
        <v>42567.468749999833</v>
      </c>
      <c r="C79" s="9">
        <f t="shared" si="8"/>
        <v>29000</v>
      </c>
      <c r="D79" s="9">
        <f t="shared" si="9"/>
        <v>8500</v>
      </c>
      <c r="E79" s="9">
        <v>10000</v>
      </c>
      <c r="F79" s="9">
        <v>4000</v>
      </c>
      <c r="G79" s="9"/>
      <c r="H79" s="9"/>
      <c r="J79" s="12"/>
      <c r="K79" s="11"/>
    </row>
    <row r="80" spans="1:11" x14ac:dyDescent="0.2">
      <c r="A80" s="8">
        <f t="shared" si="6"/>
        <v>42567.468749999833</v>
      </c>
      <c r="B80" s="8">
        <f t="shared" si="7"/>
        <v>42567.479166666497</v>
      </c>
      <c r="C80" s="9">
        <f t="shared" si="8"/>
        <v>39000</v>
      </c>
      <c r="D80" s="9">
        <f t="shared" si="9"/>
        <v>12500</v>
      </c>
      <c r="E80" s="9">
        <v>10000</v>
      </c>
      <c r="F80" s="9">
        <v>4000</v>
      </c>
      <c r="G80" s="9"/>
      <c r="H80" s="9"/>
      <c r="J80" s="12"/>
      <c r="K80" s="11"/>
    </row>
    <row r="81" spans="1:11" x14ac:dyDescent="0.2">
      <c r="A81" s="8">
        <f t="shared" si="6"/>
        <v>42567.479166666497</v>
      </c>
      <c r="B81" s="8">
        <f t="shared" si="7"/>
        <v>42567.489583333161</v>
      </c>
      <c r="C81" s="9">
        <f t="shared" si="8"/>
        <v>49000</v>
      </c>
      <c r="D81" s="9">
        <f t="shared" si="9"/>
        <v>16500</v>
      </c>
      <c r="E81" s="9">
        <v>10000</v>
      </c>
      <c r="F81" s="9">
        <v>4000</v>
      </c>
      <c r="G81" s="9"/>
      <c r="H81" s="9"/>
      <c r="J81" s="12"/>
      <c r="K81" s="11"/>
    </row>
    <row r="82" spans="1:11" x14ac:dyDescent="0.2">
      <c r="A82" s="13">
        <f t="shared" si="6"/>
        <v>42567.489583333161</v>
      </c>
      <c r="B82" s="8">
        <f t="shared" si="7"/>
        <v>42567.499999999825</v>
      </c>
      <c r="C82" s="9">
        <f t="shared" si="8"/>
        <v>59000</v>
      </c>
      <c r="D82" s="9">
        <f t="shared" si="9"/>
        <v>20500</v>
      </c>
      <c r="E82" s="9">
        <v>10000</v>
      </c>
      <c r="F82" s="9">
        <v>4000</v>
      </c>
      <c r="G82" s="9"/>
      <c r="H82" s="9"/>
      <c r="J82" s="12"/>
      <c r="K82" s="11"/>
    </row>
    <row r="83" spans="1:11" x14ac:dyDescent="0.2">
      <c r="A83" s="8">
        <f t="shared" si="6"/>
        <v>42567.499999999825</v>
      </c>
      <c r="B83" s="8">
        <f t="shared" si="7"/>
        <v>42567.51041666649</v>
      </c>
      <c r="C83" s="9">
        <f t="shared" si="8"/>
        <v>69000</v>
      </c>
      <c r="D83" s="9">
        <f t="shared" si="9"/>
        <v>24500</v>
      </c>
      <c r="E83" s="9">
        <v>10000</v>
      </c>
      <c r="F83" s="9">
        <v>4000</v>
      </c>
      <c r="G83" s="9"/>
      <c r="H83" s="9"/>
      <c r="J83" s="12"/>
      <c r="K83" s="11"/>
    </row>
    <row r="84" spans="1:11" x14ac:dyDescent="0.2">
      <c r="A84" s="8">
        <f t="shared" si="6"/>
        <v>42567.51041666649</v>
      </c>
      <c r="B84" s="8">
        <f t="shared" si="7"/>
        <v>42567.520833333154</v>
      </c>
      <c r="C84" s="9">
        <f t="shared" si="8"/>
        <v>79000</v>
      </c>
      <c r="D84" s="9">
        <f t="shared" si="9"/>
        <v>28500</v>
      </c>
      <c r="E84" s="9">
        <v>10000</v>
      </c>
      <c r="F84" s="9">
        <v>4000</v>
      </c>
      <c r="G84" s="9"/>
      <c r="H84" s="9"/>
      <c r="J84" s="12"/>
      <c r="K84" s="11"/>
    </row>
    <row r="85" spans="1:11" x14ac:dyDescent="0.2">
      <c r="A85" s="8">
        <f t="shared" si="6"/>
        <v>42567.520833333154</v>
      </c>
      <c r="B85" s="8">
        <f t="shared" si="7"/>
        <v>42567.531249999818</v>
      </c>
      <c r="C85" s="9">
        <f t="shared" si="8"/>
        <v>89000</v>
      </c>
      <c r="D85" s="9">
        <f t="shared" si="9"/>
        <v>32500</v>
      </c>
      <c r="E85" s="9">
        <v>10000</v>
      </c>
      <c r="F85" s="9">
        <v>4000</v>
      </c>
      <c r="G85" s="9"/>
      <c r="H85" s="9"/>
      <c r="J85" s="12"/>
      <c r="K85" s="11"/>
    </row>
    <row r="86" spans="1:11" x14ac:dyDescent="0.2">
      <c r="A86" s="8">
        <f t="shared" si="6"/>
        <v>42567.531249999818</v>
      </c>
      <c r="B86" s="8">
        <f t="shared" si="7"/>
        <v>42567.541666666482</v>
      </c>
      <c r="C86" s="9">
        <f t="shared" si="8"/>
        <v>99000</v>
      </c>
      <c r="D86" s="9">
        <f t="shared" si="9"/>
        <v>36500</v>
      </c>
      <c r="E86" s="9">
        <v>10000</v>
      </c>
      <c r="F86" s="9">
        <v>4000</v>
      </c>
      <c r="G86" s="9"/>
      <c r="H86" s="9"/>
      <c r="J86" s="12"/>
      <c r="K86" s="11"/>
    </row>
    <row r="87" spans="1:11" x14ac:dyDescent="0.2">
      <c r="A87" s="8">
        <f t="shared" si="6"/>
        <v>42567.541666666482</v>
      </c>
      <c r="B87" s="8">
        <f t="shared" si="7"/>
        <v>42567.552083333147</v>
      </c>
      <c r="C87" s="9">
        <f t="shared" si="8"/>
        <v>109000</v>
      </c>
      <c r="D87" s="9">
        <f t="shared" si="9"/>
        <v>40500</v>
      </c>
      <c r="E87" s="9">
        <v>10000</v>
      </c>
      <c r="F87" s="9">
        <v>4000</v>
      </c>
      <c r="G87" s="9"/>
      <c r="H87" s="9"/>
      <c r="J87" s="12"/>
      <c r="K87" s="11"/>
    </row>
    <row r="88" spans="1:11" x14ac:dyDescent="0.2">
      <c r="A88" s="8">
        <f t="shared" si="6"/>
        <v>42567.552083333147</v>
      </c>
      <c r="B88" s="8">
        <f t="shared" si="7"/>
        <v>42567.562499999811</v>
      </c>
      <c r="C88" s="9">
        <f t="shared" si="8"/>
        <v>119000</v>
      </c>
      <c r="D88" s="9">
        <f t="shared" si="9"/>
        <v>44500</v>
      </c>
      <c r="E88" s="9">
        <v>10000</v>
      </c>
      <c r="F88" s="9">
        <v>4000</v>
      </c>
      <c r="G88" s="9"/>
      <c r="H88" s="9"/>
      <c r="J88" s="12"/>
      <c r="K88" s="11"/>
    </row>
    <row r="89" spans="1:11" x14ac:dyDescent="0.2">
      <c r="A89" s="8">
        <f t="shared" si="6"/>
        <v>42567.562499999811</v>
      </c>
      <c r="B89" s="8">
        <f t="shared" si="7"/>
        <v>42567.572916666475</v>
      </c>
      <c r="C89" s="9">
        <f t="shared" si="8"/>
        <v>129000</v>
      </c>
      <c r="D89" s="9">
        <f t="shared" si="9"/>
        <v>48500</v>
      </c>
      <c r="E89" s="9">
        <v>10000</v>
      </c>
      <c r="F89" s="9">
        <v>4000</v>
      </c>
      <c r="G89" s="9"/>
      <c r="H89" s="9"/>
      <c r="K89" s="11"/>
    </row>
    <row r="90" spans="1:11" x14ac:dyDescent="0.2">
      <c r="A90" s="8">
        <f t="shared" si="6"/>
        <v>42567.572916666475</v>
      </c>
      <c r="B90" s="8">
        <f t="shared" si="7"/>
        <v>42567.583333333139</v>
      </c>
      <c r="C90" s="9">
        <f t="shared" si="8"/>
        <v>139000</v>
      </c>
      <c r="D90" s="9">
        <f t="shared" si="9"/>
        <v>52500</v>
      </c>
      <c r="E90" s="9">
        <v>10000</v>
      </c>
      <c r="F90" s="9">
        <v>4000</v>
      </c>
      <c r="G90" s="9"/>
      <c r="H90" s="9"/>
      <c r="K90" s="11"/>
    </row>
    <row r="91" spans="1:11" x14ac:dyDescent="0.2">
      <c r="A91" s="8">
        <f t="shared" si="6"/>
        <v>42567.583333333139</v>
      </c>
      <c r="B91" s="8">
        <f t="shared" si="7"/>
        <v>42567.593749999804</v>
      </c>
      <c r="C91" s="9">
        <f t="shared" si="8"/>
        <v>149000</v>
      </c>
      <c r="D91" s="9">
        <f t="shared" si="9"/>
        <v>56500</v>
      </c>
      <c r="E91" s="9">
        <v>10000</v>
      </c>
      <c r="F91" s="9">
        <v>4000</v>
      </c>
      <c r="G91" s="9"/>
      <c r="H91" s="9"/>
      <c r="K91" s="11"/>
    </row>
    <row r="92" spans="1:11" x14ac:dyDescent="0.2">
      <c r="A92" s="8">
        <f t="shared" si="6"/>
        <v>42567.593749999804</v>
      </c>
      <c r="B92" s="8">
        <f t="shared" si="7"/>
        <v>42567.604166666468</v>
      </c>
      <c r="C92" s="9">
        <f t="shared" si="8"/>
        <v>159000</v>
      </c>
      <c r="D92" s="9">
        <f t="shared" si="9"/>
        <v>66500</v>
      </c>
      <c r="E92" s="9">
        <v>10000</v>
      </c>
      <c r="F92" s="9">
        <v>10000</v>
      </c>
      <c r="G92" s="9"/>
      <c r="H92" s="9"/>
    </row>
    <row r="93" spans="1:11" x14ac:dyDescent="0.2">
      <c r="A93" s="13">
        <f t="shared" si="6"/>
        <v>42567.604166666468</v>
      </c>
      <c r="B93" s="8">
        <f t="shared" si="7"/>
        <v>42567.614583333132</v>
      </c>
      <c r="C93" s="9">
        <f t="shared" si="8"/>
        <v>169000</v>
      </c>
      <c r="D93" s="9">
        <f t="shared" si="9"/>
        <v>76500</v>
      </c>
      <c r="E93" s="9">
        <v>10000</v>
      </c>
      <c r="F93" s="9">
        <v>10000</v>
      </c>
      <c r="G93" s="9"/>
      <c r="H93" s="9"/>
    </row>
    <row r="94" spans="1:11" x14ac:dyDescent="0.2">
      <c r="A94" s="8">
        <f t="shared" si="6"/>
        <v>42567.614583333132</v>
      </c>
      <c r="B94" s="8">
        <f t="shared" si="7"/>
        <v>42567.624999999796</v>
      </c>
      <c r="C94" s="9">
        <f t="shared" si="8"/>
        <v>179000</v>
      </c>
      <c r="D94" s="9">
        <f t="shared" si="9"/>
        <v>86500</v>
      </c>
      <c r="E94" s="9">
        <v>10000</v>
      </c>
      <c r="F94" s="9">
        <v>10000</v>
      </c>
      <c r="G94" s="9"/>
      <c r="H94" s="9"/>
    </row>
    <row r="95" spans="1:11" x14ac:dyDescent="0.2">
      <c r="A95" s="8">
        <f t="shared" si="6"/>
        <v>42567.624999999796</v>
      </c>
      <c r="B95" s="8">
        <f t="shared" si="7"/>
        <v>42567.635416666461</v>
      </c>
      <c r="C95" s="9">
        <f t="shared" si="8"/>
        <v>189000</v>
      </c>
      <c r="D95" s="9">
        <f t="shared" si="9"/>
        <v>96500</v>
      </c>
      <c r="E95" s="9">
        <v>10000</v>
      </c>
      <c r="F95" s="9">
        <v>10000</v>
      </c>
      <c r="G95" s="9"/>
      <c r="H95" s="9"/>
    </row>
    <row r="96" spans="1:11" x14ac:dyDescent="0.2">
      <c r="A96" s="13">
        <f t="shared" si="6"/>
        <v>42567.635416666461</v>
      </c>
      <c r="B96" s="8">
        <f t="shared" si="7"/>
        <v>42567.645833333125</v>
      </c>
      <c r="C96" s="9">
        <f t="shared" si="8"/>
        <v>199000</v>
      </c>
      <c r="D96" s="9">
        <f t="shared" si="9"/>
        <v>106500</v>
      </c>
      <c r="E96" s="9">
        <v>10000</v>
      </c>
      <c r="F96" s="9">
        <v>10000</v>
      </c>
      <c r="G96" s="9">
        <v>120000</v>
      </c>
      <c r="H96" s="9">
        <v>100000</v>
      </c>
      <c r="I96" s="10" t="s">
        <v>37</v>
      </c>
    </row>
    <row r="97" spans="1:10" x14ac:dyDescent="0.2">
      <c r="A97" s="8">
        <f t="shared" si="6"/>
        <v>42567.645833333125</v>
      </c>
      <c r="B97" s="8">
        <f t="shared" si="7"/>
        <v>42567.656249999789</v>
      </c>
      <c r="C97" s="9">
        <f t="shared" si="8"/>
        <v>89000</v>
      </c>
      <c r="D97" s="9">
        <f t="shared" si="9"/>
        <v>16500</v>
      </c>
      <c r="E97" s="9">
        <v>10000</v>
      </c>
      <c r="F97" s="9">
        <v>10000</v>
      </c>
      <c r="G97" s="9"/>
      <c r="H97" s="9"/>
      <c r="I97" s="10" t="s">
        <v>38</v>
      </c>
    </row>
    <row r="98" spans="1:10" x14ac:dyDescent="0.2">
      <c r="A98" s="13">
        <f t="shared" si="6"/>
        <v>42567.656249999789</v>
      </c>
      <c r="B98" s="8">
        <f t="shared" si="7"/>
        <v>42567.666666666453</v>
      </c>
      <c r="C98" s="9">
        <f t="shared" si="8"/>
        <v>99000</v>
      </c>
      <c r="D98" s="9">
        <f t="shared" si="9"/>
        <v>26500</v>
      </c>
      <c r="E98" s="9">
        <v>10000</v>
      </c>
      <c r="F98" s="9">
        <v>10000</v>
      </c>
      <c r="G98" s="9"/>
      <c r="H98" s="9"/>
      <c r="I98" s="10"/>
    </row>
    <row r="99" spans="1:10" x14ac:dyDescent="0.2">
      <c r="A99" s="8">
        <f t="shared" si="6"/>
        <v>42567.666666666453</v>
      </c>
      <c r="B99" s="8">
        <f t="shared" si="7"/>
        <v>42567.677083333117</v>
      </c>
      <c r="C99" s="9">
        <f t="shared" si="8"/>
        <v>109000</v>
      </c>
      <c r="D99" s="9">
        <f t="shared" si="9"/>
        <v>36500</v>
      </c>
      <c r="E99" s="9">
        <v>10000</v>
      </c>
      <c r="F99" s="9">
        <v>10000</v>
      </c>
      <c r="G99" s="9"/>
      <c r="H99" s="9"/>
      <c r="I99" s="10"/>
    </row>
    <row r="100" spans="1:10" x14ac:dyDescent="0.2">
      <c r="A100" s="13">
        <f t="shared" si="6"/>
        <v>42567.677083333117</v>
      </c>
      <c r="B100" s="8">
        <f t="shared" si="7"/>
        <v>42567.687499999782</v>
      </c>
      <c r="C100" s="9">
        <f t="shared" si="8"/>
        <v>119000</v>
      </c>
      <c r="D100" s="9">
        <f t="shared" si="9"/>
        <v>46500</v>
      </c>
      <c r="E100" s="9">
        <v>10000</v>
      </c>
      <c r="F100" s="9">
        <v>10000</v>
      </c>
      <c r="G100" s="9">
        <v>30000</v>
      </c>
      <c r="H100" s="9">
        <v>40000</v>
      </c>
      <c r="I100" s="10"/>
      <c r="J100" s="12" t="s">
        <v>39</v>
      </c>
    </row>
    <row r="101" spans="1:10" x14ac:dyDescent="0.2">
      <c r="A101" s="8">
        <f t="shared" si="6"/>
        <v>42567.687499999782</v>
      </c>
      <c r="B101" s="8">
        <f t="shared" si="7"/>
        <v>42567.697916666446</v>
      </c>
      <c r="C101" s="9">
        <f t="shared" si="8"/>
        <v>99000</v>
      </c>
      <c r="D101" s="9">
        <f t="shared" si="9"/>
        <v>16500</v>
      </c>
      <c r="E101" s="9">
        <v>10000</v>
      </c>
      <c r="F101" s="9">
        <v>10000</v>
      </c>
      <c r="G101" s="9"/>
      <c r="H101" s="9"/>
      <c r="I101" s="10"/>
      <c r="J101" s="12" t="s">
        <v>40</v>
      </c>
    </row>
    <row r="102" spans="1:10" x14ac:dyDescent="0.2">
      <c r="A102" s="13">
        <f t="shared" si="6"/>
        <v>42567.697916666446</v>
      </c>
      <c r="B102" s="8">
        <f t="shared" si="7"/>
        <v>42567.70833333311</v>
      </c>
      <c r="C102" s="9">
        <f t="shared" si="8"/>
        <v>109000</v>
      </c>
      <c r="D102" s="9">
        <f t="shared" si="9"/>
        <v>26500</v>
      </c>
      <c r="E102" s="9">
        <v>10000</v>
      </c>
      <c r="F102" s="9">
        <v>10000</v>
      </c>
      <c r="G102" s="9"/>
      <c r="H102" s="9"/>
      <c r="I102" s="10"/>
      <c r="J102" s="12"/>
    </row>
    <row r="103" spans="1:10" x14ac:dyDescent="0.2">
      <c r="A103" s="8">
        <f t="shared" si="6"/>
        <v>42567.70833333311</v>
      </c>
      <c r="B103" s="8">
        <f t="shared" si="7"/>
        <v>42567.718749999774</v>
      </c>
      <c r="C103" s="9">
        <f t="shared" si="8"/>
        <v>119000</v>
      </c>
      <c r="D103" s="9">
        <f t="shared" si="9"/>
        <v>36500</v>
      </c>
      <c r="E103" s="9">
        <v>10000</v>
      </c>
      <c r="F103" s="9">
        <v>10000</v>
      </c>
      <c r="G103" s="9"/>
      <c r="H103" s="9"/>
      <c r="I103" s="10"/>
      <c r="J103" s="12"/>
    </row>
    <row r="104" spans="1:10" x14ac:dyDescent="0.2">
      <c r="A104" s="13">
        <f t="shared" si="6"/>
        <v>42567.718749999774</v>
      </c>
      <c r="B104" s="8">
        <f t="shared" si="7"/>
        <v>42567.729166666439</v>
      </c>
      <c r="C104" s="9">
        <f t="shared" si="8"/>
        <v>129000</v>
      </c>
      <c r="D104" s="9">
        <f t="shared" si="9"/>
        <v>46500</v>
      </c>
      <c r="E104" s="9">
        <v>10000</v>
      </c>
      <c r="F104" s="9">
        <v>10000</v>
      </c>
      <c r="G104" s="9"/>
      <c r="H104" s="9"/>
      <c r="I104" s="10"/>
      <c r="J104" s="12"/>
    </row>
    <row r="105" spans="1:10" x14ac:dyDescent="0.2">
      <c r="A105" s="8">
        <f t="shared" si="6"/>
        <v>42567.729166666439</v>
      </c>
      <c r="B105" s="8">
        <f t="shared" si="7"/>
        <v>42567.739583333103</v>
      </c>
      <c r="C105" s="9">
        <f t="shared" si="8"/>
        <v>139000</v>
      </c>
      <c r="D105" s="9">
        <f t="shared" si="9"/>
        <v>56500</v>
      </c>
      <c r="E105" s="9">
        <v>10000</v>
      </c>
      <c r="F105" s="9">
        <v>10000</v>
      </c>
      <c r="G105" s="9"/>
      <c r="H105" s="9"/>
      <c r="I105" s="10"/>
      <c r="J105" s="12"/>
    </row>
    <row r="106" spans="1:10" x14ac:dyDescent="0.2">
      <c r="A106" s="13">
        <f t="shared" si="6"/>
        <v>42567.739583333103</v>
      </c>
      <c r="B106" s="8">
        <f t="shared" si="7"/>
        <v>42567.749999999767</v>
      </c>
      <c r="C106" s="9">
        <f t="shared" si="8"/>
        <v>149000</v>
      </c>
      <c r="D106" s="9">
        <f t="shared" si="9"/>
        <v>66500</v>
      </c>
      <c r="E106" s="9">
        <v>10000</v>
      </c>
      <c r="F106" s="9">
        <v>10000</v>
      </c>
      <c r="G106" s="9"/>
      <c r="H106" s="9"/>
      <c r="I106" s="10"/>
      <c r="J106" s="12"/>
    </row>
    <row r="107" spans="1:10" x14ac:dyDescent="0.2">
      <c r="A107" s="8">
        <f t="shared" si="6"/>
        <v>42567.749999999767</v>
      </c>
      <c r="B107" s="8">
        <f t="shared" si="7"/>
        <v>42567.760416666431</v>
      </c>
      <c r="C107" s="9">
        <f t="shared" ref="C107:C138" si="10">C106+E107-G106</f>
        <v>159000</v>
      </c>
      <c r="D107" s="9">
        <f t="shared" ref="D107:D138" si="11">D106+F107-H106</f>
        <v>76500</v>
      </c>
      <c r="E107" s="9">
        <v>10000</v>
      </c>
      <c r="F107" s="9">
        <v>10000</v>
      </c>
      <c r="G107" s="9"/>
      <c r="H107" s="9"/>
      <c r="I107" s="10"/>
      <c r="J107" s="12"/>
    </row>
    <row r="108" spans="1:10" x14ac:dyDescent="0.2">
      <c r="A108" s="8">
        <f t="shared" si="6"/>
        <v>42567.760416666431</v>
      </c>
      <c r="B108" s="8">
        <f t="shared" si="7"/>
        <v>42567.770833333096</v>
      </c>
      <c r="C108" s="9">
        <f t="shared" si="10"/>
        <v>169000</v>
      </c>
      <c r="D108" s="9">
        <f t="shared" si="11"/>
        <v>86500</v>
      </c>
      <c r="E108" s="9">
        <v>10000</v>
      </c>
      <c r="F108" s="9">
        <v>10000</v>
      </c>
      <c r="G108" s="9"/>
      <c r="H108" s="9"/>
      <c r="I108" s="10"/>
      <c r="J108" s="12"/>
    </row>
    <row r="109" spans="1:10" x14ac:dyDescent="0.2">
      <c r="A109" s="8">
        <f t="shared" si="6"/>
        <v>42567.770833333096</v>
      </c>
      <c r="B109" s="8">
        <f t="shared" si="7"/>
        <v>42567.78124999976</v>
      </c>
      <c r="C109" s="9">
        <f t="shared" si="10"/>
        <v>179000</v>
      </c>
      <c r="D109" s="9">
        <f t="shared" si="11"/>
        <v>96500</v>
      </c>
      <c r="E109" s="9">
        <v>10000</v>
      </c>
      <c r="F109" s="9">
        <v>10000</v>
      </c>
      <c r="G109" s="9"/>
      <c r="H109" s="9"/>
      <c r="I109" s="10"/>
      <c r="J109" s="12"/>
    </row>
    <row r="110" spans="1:10" x14ac:dyDescent="0.2">
      <c r="A110" s="8">
        <f t="shared" si="6"/>
        <v>42567.78124999976</v>
      </c>
      <c r="B110" s="8">
        <f t="shared" si="7"/>
        <v>42567.791666666424</v>
      </c>
      <c r="C110" s="9">
        <f t="shared" si="10"/>
        <v>189000</v>
      </c>
      <c r="D110" s="9">
        <f t="shared" si="11"/>
        <v>106500</v>
      </c>
      <c r="E110" s="9">
        <v>10000</v>
      </c>
      <c r="F110" s="9">
        <v>10000</v>
      </c>
      <c r="G110" s="9"/>
      <c r="H110" s="9"/>
      <c r="I110" s="10"/>
      <c r="J110" s="12"/>
    </row>
    <row r="111" spans="1:10" x14ac:dyDescent="0.2">
      <c r="A111" s="8">
        <f t="shared" si="6"/>
        <v>42567.791666666424</v>
      </c>
      <c r="B111" s="8">
        <f t="shared" si="7"/>
        <v>42567.802083333088</v>
      </c>
      <c r="C111" s="9">
        <f t="shared" si="10"/>
        <v>199000</v>
      </c>
      <c r="D111" s="9">
        <f t="shared" si="11"/>
        <v>116500</v>
      </c>
      <c r="E111" s="9">
        <v>10000</v>
      </c>
      <c r="F111" s="9">
        <v>10000</v>
      </c>
      <c r="G111" s="9"/>
      <c r="H111" s="9"/>
      <c r="I111" s="10"/>
      <c r="J111" s="12"/>
    </row>
    <row r="112" spans="1:10" x14ac:dyDescent="0.2">
      <c r="A112" s="8">
        <f t="shared" si="6"/>
        <v>42567.802083333088</v>
      </c>
      <c r="B112" s="8">
        <f t="shared" si="7"/>
        <v>42567.812499999753</v>
      </c>
      <c r="C112" s="9">
        <f t="shared" si="10"/>
        <v>209000</v>
      </c>
      <c r="D112" s="9">
        <f t="shared" si="11"/>
        <v>126500</v>
      </c>
      <c r="E112" s="9">
        <v>10000</v>
      </c>
      <c r="F112" s="9">
        <v>10000</v>
      </c>
      <c r="G112" s="9"/>
      <c r="H112" s="9"/>
      <c r="I112" s="10"/>
      <c r="J112" s="12"/>
    </row>
    <row r="113" spans="1:11" x14ac:dyDescent="0.2">
      <c r="A113" s="8">
        <f t="shared" si="6"/>
        <v>42567.812499999753</v>
      </c>
      <c r="B113" s="8">
        <f t="shared" si="7"/>
        <v>42567.822916666417</v>
      </c>
      <c r="C113" s="9">
        <f t="shared" si="10"/>
        <v>219000</v>
      </c>
      <c r="D113" s="9">
        <f t="shared" si="11"/>
        <v>136500</v>
      </c>
      <c r="E113" s="9">
        <v>10000</v>
      </c>
      <c r="F113" s="9">
        <v>10000</v>
      </c>
      <c r="G113" s="9"/>
      <c r="H113" s="9"/>
      <c r="I113" s="10"/>
      <c r="J113" s="12"/>
    </row>
    <row r="114" spans="1:11" x14ac:dyDescent="0.2">
      <c r="A114" s="13">
        <f t="shared" si="6"/>
        <v>42567.822916666417</v>
      </c>
      <c r="B114" s="8">
        <f t="shared" si="7"/>
        <v>42567.833333333081</v>
      </c>
      <c r="C114" s="9">
        <f t="shared" si="10"/>
        <v>229000</v>
      </c>
      <c r="D114" s="9">
        <f t="shared" si="11"/>
        <v>146500</v>
      </c>
      <c r="E114" s="9">
        <v>10000</v>
      </c>
      <c r="F114" s="9">
        <v>10000</v>
      </c>
      <c r="G114" s="9"/>
      <c r="H114" s="9"/>
      <c r="I114" s="10"/>
      <c r="J114" s="12"/>
    </row>
    <row r="115" spans="1:11" x14ac:dyDescent="0.2">
      <c r="A115" s="8">
        <f t="shared" si="6"/>
        <v>42567.833333333081</v>
      </c>
      <c r="B115" s="8">
        <f t="shared" si="7"/>
        <v>42567.843749999745</v>
      </c>
      <c r="C115" s="9">
        <f t="shared" si="10"/>
        <v>239000</v>
      </c>
      <c r="D115" s="9">
        <f t="shared" si="11"/>
        <v>156500</v>
      </c>
      <c r="E115" s="9">
        <v>10000</v>
      </c>
      <c r="F115" s="9">
        <v>10000</v>
      </c>
      <c r="G115" s="9"/>
      <c r="H115" s="9"/>
      <c r="I115" s="10"/>
      <c r="J115" s="12"/>
    </row>
    <row r="116" spans="1:11" x14ac:dyDescent="0.2">
      <c r="A116" s="8">
        <f t="shared" si="6"/>
        <v>42567.843749999745</v>
      </c>
      <c r="B116" s="8">
        <f t="shared" si="7"/>
        <v>42567.85416666641</v>
      </c>
      <c r="C116" s="9">
        <f t="shared" si="10"/>
        <v>249000</v>
      </c>
      <c r="D116" s="9">
        <f t="shared" si="11"/>
        <v>166500</v>
      </c>
      <c r="E116" s="9">
        <v>10000</v>
      </c>
      <c r="F116" s="9">
        <v>10000</v>
      </c>
      <c r="G116" s="9"/>
      <c r="H116" s="9"/>
      <c r="I116" s="10"/>
      <c r="J116" s="12"/>
    </row>
    <row r="117" spans="1:11" x14ac:dyDescent="0.2">
      <c r="A117" s="13">
        <f t="shared" si="6"/>
        <v>42567.85416666641</v>
      </c>
      <c r="B117" s="8">
        <f t="shared" si="7"/>
        <v>42567.864583333074</v>
      </c>
      <c r="C117" s="9">
        <f t="shared" si="10"/>
        <v>259000</v>
      </c>
      <c r="D117" s="9">
        <f t="shared" si="11"/>
        <v>176500</v>
      </c>
      <c r="E117" s="9">
        <v>10000</v>
      </c>
      <c r="F117" s="9">
        <v>10000</v>
      </c>
      <c r="G117" s="9"/>
      <c r="H117" s="9"/>
      <c r="I117" s="10"/>
      <c r="J117" s="12"/>
    </row>
    <row r="118" spans="1:11" x14ac:dyDescent="0.2">
      <c r="A118" s="8">
        <f t="shared" si="6"/>
        <v>42567.864583333074</v>
      </c>
      <c r="B118" s="8">
        <f t="shared" si="7"/>
        <v>42567.874999999738</v>
      </c>
      <c r="C118" s="9">
        <f t="shared" si="10"/>
        <v>269000</v>
      </c>
      <c r="D118" s="9">
        <f t="shared" si="11"/>
        <v>186500</v>
      </c>
      <c r="E118" s="9">
        <v>10000</v>
      </c>
      <c r="F118" s="9">
        <v>10000</v>
      </c>
      <c r="G118" s="9"/>
      <c r="H118" s="9"/>
      <c r="I118" s="10"/>
      <c r="J118" s="12"/>
    </row>
    <row r="119" spans="1:11" x14ac:dyDescent="0.2">
      <c r="A119" s="8">
        <f t="shared" si="6"/>
        <v>42567.874999999738</v>
      </c>
      <c r="B119" s="8">
        <f t="shared" si="7"/>
        <v>42567.885416666402</v>
      </c>
      <c r="C119" s="9">
        <f t="shared" si="10"/>
        <v>279000</v>
      </c>
      <c r="D119" s="9">
        <f t="shared" si="11"/>
        <v>196500</v>
      </c>
      <c r="E119" s="9">
        <v>10000</v>
      </c>
      <c r="F119" s="9">
        <v>10000</v>
      </c>
      <c r="G119" s="9"/>
      <c r="H119" s="9"/>
      <c r="I119" s="10"/>
      <c r="J119" s="12"/>
    </row>
    <row r="120" spans="1:11" x14ac:dyDescent="0.2">
      <c r="A120" s="8">
        <f t="shared" si="6"/>
        <v>42567.885416666402</v>
      </c>
      <c r="B120" s="8">
        <f t="shared" si="7"/>
        <v>42567.895833333067</v>
      </c>
      <c r="C120" s="9">
        <f t="shared" si="10"/>
        <v>289000</v>
      </c>
      <c r="D120" s="9">
        <f t="shared" si="11"/>
        <v>206500</v>
      </c>
      <c r="E120" s="9">
        <v>10000</v>
      </c>
      <c r="F120" s="9">
        <v>10000</v>
      </c>
      <c r="G120" s="9">
        <v>190000</v>
      </c>
      <c r="H120" s="9">
        <v>192000</v>
      </c>
      <c r="I120" s="11" t="s">
        <v>41</v>
      </c>
      <c r="J120" s="12"/>
      <c r="K120" s="11" t="s">
        <v>42</v>
      </c>
    </row>
    <row r="121" spans="1:11" x14ac:dyDescent="0.2">
      <c r="A121" s="13">
        <f t="shared" si="6"/>
        <v>42567.895833333067</v>
      </c>
      <c r="B121" s="8">
        <f t="shared" si="7"/>
        <v>42567.906249999731</v>
      </c>
      <c r="C121" s="9">
        <f t="shared" si="10"/>
        <v>109000</v>
      </c>
      <c r="D121" s="9">
        <f t="shared" si="11"/>
        <v>24500</v>
      </c>
      <c r="E121" s="9">
        <v>10000</v>
      </c>
      <c r="F121" s="9">
        <v>10000</v>
      </c>
      <c r="G121" s="9"/>
      <c r="H121" s="9"/>
      <c r="I121" s="11" t="s">
        <v>43</v>
      </c>
      <c r="J121" s="12"/>
      <c r="K121" s="11" t="s">
        <v>44</v>
      </c>
    </row>
    <row r="122" spans="1:11" x14ac:dyDescent="0.2">
      <c r="A122" s="8">
        <f t="shared" si="6"/>
        <v>42567.906249999731</v>
      </c>
      <c r="B122" s="8">
        <f t="shared" si="7"/>
        <v>42567.916666666395</v>
      </c>
      <c r="C122" s="9">
        <f t="shared" si="10"/>
        <v>119000</v>
      </c>
      <c r="D122" s="9">
        <f t="shared" si="11"/>
        <v>34500</v>
      </c>
      <c r="E122" s="9">
        <v>10000</v>
      </c>
      <c r="F122" s="9">
        <v>10000</v>
      </c>
      <c r="G122" s="9"/>
      <c r="H122" s="9"/>
      <c r="I122" s="11"/>
      <c r="J122" s="12"/>
      <c r="K122" s="11"/>
    </row>
    <row r="123" spans="1:11" x14ac:dyDescent="0.2">
      <c r="A123" s="8">
        <f t="shared" si="6"/>
        <v>42567.916666666395</v>
      </c>
      <c r="B123" s="8">
        <f t="shared" si="7"/>
        <v>42567.927083333059</v>
      </c>
      <c r="C123" s="9">
        <f t="shared" si="10"/>
        <v>129000</v>
      </c>
      <c r="D123" s="9">
        <f t="shared" si="11"/>
        <v>44500</v>
      </c>
      <c r="E123" s="9">
        <v>10000</v>
      </c>
      <c r="F123" s="9">
        <v>10000</v>
      </c>
      <c r="G123" s="9"/>
      <c r="H123" s="9"/>
      <c r="I123" s="11"/>
      <c r="J123" s="12"/>
      <c r="K123" s="11"/>
    </row>
    <row r="124" spans="1:11" x14ac:dyDescent="0.2">
      <c r="A124" s="8">
        <f t="shared" si="6"/>
        <v>42567.927083333059</v>
      </c>
      <c r="B124" s="8">
        <f t="shared" si="7"/>
        <v>42567.937499999724</v>
      </c>
      <c r="C124" s="9">
        <f t="shared" si="10"/>
        <v>139000</v>
      </c>
      <c r="D124" s="9">
        <f t="shared" si="11"/>
        <v>54500</v>
      </c>
      <c r="E124" s="9">
        <v>10000</v>
      </c>
      <c r="F124" s="9">
        <v>10000</v>
      </c>
      <c r="G124" s="9"/>
      <c r="H124" s="9"/>
      <c r="I124" s="11"/>
      <c r="K124" s="11"/>
    </row>
    <row r="125" spans="1:11" x14ac:dyDescent="0.2">
      <c r="A125" s="8">
        <f t="shared" si="6"/>
        <v>42567.937499999724</v>
      </c>
      <c r="B125" s="8">
        <f t="shared" si="7"/>
        <v>42567.947916666388</v>
      </c>
      <c r="C125" s="9">
        <f t="shared" si="10"/>
        <v>149000</v>
      </c>
      <c r="D125" s="9">
        <f t="shared" si="11"/>
        <v>64500</v>
      </c>
      <c r="E125" s="9">
        <v>10000</v>
      </c>
      <c r="F125" s="9">
        <v>10000</v>
      </c>
      <c r="G125" s="9"/>
      <c r="H125" s="9"/>
      <c r="I125" s="11"/>
      <c r="K125" s="11"/>
    </row>
    <row r="126" spans="1:11" x14ac:dyDescent="0.2">
      <c r="A126" s="8">
        <f t="shared" si="6"/>
        <v>42567.947916666388</v>
      </c>
      <c r="B126" s="8">
        <f t="shared" si="7"/>
        <v>42567.958333333052</v>
      </c>
      <c r="C126" s="9">
        <f t="shared" si="10"/>
        <v>159000</v>
      </c>
      <c r="D126" s="9">
        <f t="shared" si="11"/>
        <v>74500</v>
      </c>
      <c r="E126" s="9">
        <v>10000</v>
      </c>
      <c r="F126" s="9">
        <v>10000</v>
      </c>
      <c r="G126" s="9"/>
      <c r="H126" s="9"/>
      <c r="I126" s="11"/>
      <c r="K126" s="11"/>
    </row>
    <row r="127" spans="1:11" x14ac:dyDescent="0.2">
      <c r="A127" s="8">
        <f t="shared" si="6"/>
        <v>42567.958333333052</v>
      </c>
      <c r="B127" s="8">
        <f t="shared" si="7"/>
        <v>42567.968749999716</v>
      </c>
      <c r="C127" s="9">
        <f t="shared" si="10"/>
        <v>169000</v>
      </c>
      <c r="D127" s="9">
        <f t="shared" si="11"/>
        <v>84500</v>
      </c>
      <c r="E127" s="9">
        <v>10000</v>
      </c>
      <c r="F127" s="9">
        <v>10000</v>
      </c>
      <c r="G127" s="9"/>
      <c r="H127" s="9"/>
      <c r="I127" s="11"/>
      <c r="K127" s="11"/>
    </row>
    <row r="128" spans="1:11" x14ac:dyDescent="0.2">
      <c r="A128" s="8">
        <f t="shared" si="6"/>
        <v>42567.968749999716</v>
      </c>
      <c r="B128" s="8">
        <f t="shared" si="7"/>
        <v>42567.97916666638</v>
      </c>
      <c r="C128" s="9">
        <f t="shared" si="10"/>
        <v>179000</v>
      </c>
      <c r="D128" s="9">
        <f t="shared" si="11"/>
        <v>94500</v>
      </c>
      <c r="E128" s="9">
        <v>10000</v>
      </c>
      <c r="F128" s="9">
        <v>10000</v>
      </c>
      <c r="G128" s="9"/>
      <c r="H128" s="9"/>
      <c r="I128" s="11"/>
      <c r="K128" s="11"/>
    </row>
    <row r="129" spans="1:17" x14ac:dyDescent="0.2">
      <c r="A129" s="8">
        <f t="shared" si="6"/>
        <v>42567.97916666638</v>
      </c>
      <c r="B129" s="8">
        <f t="shared" si="7"/>
        <v>42567.989583333045</v>
      </c>
      <c r="C129" s="9">
        <f t="shared" si="10"/>
        <v>189000</v>
      </c>
      <c r="D129" s="9">
        <f t="shared" si="11"/>
        <v>104500</v>
      </c>
      <c r="E129" s="9">
        <v>10000</v>
      </c>
      <c r="F129" s="9">
        <v>10000</v>
      </c>
      <c r="G129" s="9"/>
      <c r="H129" s="9"/>
      <c r="I129" s="11"/>
      <c r="K129" s="11"/>
    </row>
    <row r="130" spans="1:17" x14ac:dyDescent="0.2">
      <c r="A130" s="8">
        <f t="shared" si="6"/>
        <v>42567.989583333045</v>
      </c>
      <c r="B130" s="8">
        <f t="shared" si="7"/>
        <v>42567.999999999709</v>
      </c>
      <c r="C130" s="9">
        <f t="shared" si="10"/>
        <v>199000</v>
      </c>
      <c r="D130" s="9">
        <f t="shared" si="11"/>
        <v>114500</v>
      </c>
      <c r="E130" s="9">
        <v>10000</v>
      </c>
      <c r="F130" s="9">
        <v>10000</v>
      </c>
      <c r="G130" s="9">
        <v>110000</v>
      </c>
      <c r="H130" s="9">
        <v>110000</v>
      </c>
      <c r="I130" s="11"/>
      <c r="J130" s="12" t="s">
        <v>46</v>
      </c>
      <c r="K130" s="11"/>
    </row>
    <row r="131" spans="1:17" x14ac:dyDescent="0.2">
      <c r="A131" s="8">
        <f t="shared" si="6"/>
        <v>42567.999999999709</v>
      </c>
      <c r="B131" s="8">
        <f t="shared" si="7"/>
        <v>42568.010416666373</v>
      </c>
      <c r="C131" s="9">
        <f t="shared" si="10"/>
        <v>99000</v>
      </c>
      <c r="D131" s="9">
        <f t="shared" si="11"/>
        <v>14500</v>
      </c>
      <c r="E131" s="9">
        <v>10000</v>
      </c>
      <c r="F131" s="9">
        <v>10000</v>
      </c>
      <c r="G131" s="9"/>
      <c r="H131" s="9"/>
      <c r="I131" s="11"/>
      <c r="J131" s="12" t="s">
        <v>47</v>
      </c>
      <c r="K131" s="11"/>
    </row>
    <row r="132" spans="1:17" x14ac:dyDescent="0.2">
      <c r="A132" s="8">
        <f t="shared" si="6"/>
        <v>42568.010416666373</v>
      </c>
      <c r="B132" s="8">
        <f t="shared" si="7"/>
        <v>42568.020833333037</v>
      </c>
      <c r="C132" s="9">
        <f t="shared" si="10"/>
        <v>109000</v>
      </c>
      <c r="D132" s="9">
        <f t="shared" si="11"/>
        <v>24500</v>
      </c>
      <c r="E132" s="9">
        <v>10000</v>
      </c>
      <c r="F132" s="9">
        <v>10000</v>
      </c>
      <c r="G132" s="9"/>
      <c r="H132" s="9"/>
      <c r="I132" s="11"/>
      <c r="J132" s="12"/>
      <c r="K132" s="11"/>
    </row>
    <row r="133" spans="1:17" x14ac:dyDescent="0.2">
      <c r="A133" s="8">
        <f t="shared" si="6"/>
        <v>42568.020833333037</v>
      </c>
      <c r="B133" s="8">
        <f t="shared" si="7"/>
        <v>42568.031249999702</v>
      </c>
      <c r="C133" s="9">
        <f t="shared" si="10"/>
        <v>119000</v>
      </c>
      <c r="D133" s="9">
        <f t="shared" si="11"/>
        <v>34500</v>
      </c>
      <c r="E133" s="9">
        <v>10000</v>
      </c>
      <c r="F133" s="9">
        <v>10000</v>
      </c>
      <c r="G133" s="9"/>
      <c r="H133" s="9"/>
      <c r="I133" s="11"/>
      <c r="J133" s="12"/>
      <c r="K133" s="11"/>
      <c r="Q133" s="16"/>
    </row>
    <row r="134" spans="1:17" x14ac:dyDescent="0.2">
      <c r="A134" s="8">
        <f t="shared" si="6"/>
        <v>42568.031249999702</v>
      </c>
      <c r="B134" s="8">
        <f t="shared" si="7"/>
        <v>42568.041666666366</v>
      </c>
      <c r="C134" s="9">
        <f t="shared" si="10"/>
        <v>129000</v>
      </c>
      <c r="D134" s="9">
        <f t="shared" si="11"/>
        <v>44500</v>
      </c>
      <c r="E134" s="9">
        <v>10000</v>
      </c>
      <c r="F134" s="9">
        <v>10000</v>
      </c>
      <c r="G134" s="9"/>
      <c r="H134" s="9"/>
      <c r="I134" s="11"/>
      <c r="J134" s="12"/>
      <c r="K134" s="11"/>
    </row>
    <row r="135" spans="1:17" x14ac:dyDescent="0.2">
      <c r="A135" s="8">
        <f t="shared" si="6"/>
        <v>42568.041666666366</v>
      </c>
      <c r="B135" s="8">
        <f t="shared" si="7"/>
        <v>42568.05208333303</v>
      </c>
      <c r="C135" s="9">
        <f t="shared" si="10"/>
        <v>139000</v>
      </c>
      <c r="D135" s="9">
        <f t="shared" si="11"/>
        <v>54500</v>
      </c>
      <c r="E135" s="9">
        <v>10000</v>
      </c>
      <c r="F135" s="9">
        <v>10000</v>
      </c>
      <c r="G135" s="9"/>
      <c r="H135" s="9"/>
      <c r="I135" s="11"/>
      <c r="J135" s="12"/>
      <c r="K135" s="11"/>
    </row>
    <row r="136" spans="1:17" x14ac:dyDescent="0.2">
      <c r="A136" s="8">
        <f t="shared" si="6"/>
        <v>42568.05208333303</v>
      </c>
      <c r="B136" s="8">
        <f t="shared" si="7"/>
        <v>42568.062499999694</v>
      </c>
      <c r="C136" s="9">
        <f t="shared" si="10"/>
        <v>149000</v>
      </c>
      <c r="D136" s="9">
        <f t="shared" si="11"/>
        <v>64500</v>
      </c>
      <c r="E136" s="9">
        <v>10000</v>
      </c>
      <c r="F136" s="9">
        <v>10000</v>
      </c>
      <c r="G136" s="9"/>
      <c r="H136" s="9"/>
      <c r="I136" s="11"/>
      <c r="J136" s="12"/>
      <c r="K136" s="11"/>
    </row>
    <row r="137" spans="1:17" x14ac:dyDescent="0.2">
      <c r="A137" s="8">
        <f t="shared" si="6"/>
        <v>42568.062499999694</v>
      </c>
      <c r="B137" s="8">
        <f t="shared" si="7"/>
        <v>42568.072916666359</v>
      </c>
      <c r="C137" s="9">
        <f t="shared" si="10"/>
        <v>159000</v>
      </c>
      <c r="D137" s="9">
        <f t="shared" si="11"/>
        <v>74500</v>
      </c>
      <c r="E137" s="9">
        <v>10000</v>
      </c>
      <c r="F137" s="9">
        <v>10000</v>
      </c>
      <c r="G137" s="9"/>
      <c r="H137" s="9"/>
      <c r="I137" s="11"/>
      <c r="J137" s="12"/>
      <c r="K137" s="11"/>
    </row>
    <row r="138" spans="1:17" x14ac:dyDescent="0.2">
      <c r="A138" s="8">
        <f t="shared" si="6"/>
        <v>42568.072916666359</v>
      </c>
      <c r="B138" s="8">
        <f t="shared" si="7"/>
        <v>42568.083333333023</v>
      </c>
      <c r="C138" s="9">
        <f t="shared" si="10"/>
        <v>169000</v>
      </c>
      <c r="D138" s="9">
        <f t="shared" si="11"/>
        <v>84500</v>
      </c>
      <c r="E138" s="9">
        <v>10000</v>
      </c>
      <c r="F138" s="9">
        <v>10000</v>
      </c>
      <c r="G138" s="9">
        <v>80000</v>
      </c>
      <c r="H138" s="9">
        <v>80000</v>
      </c>
      <c r="I138" s="11"/>
      <c r="J138" s="12"/>
      <c r="K138" s="11"/>
      <c r="L138" s="10" t="s">
        <v>48</v>
      </c>
    </row>
    <row r="139" spans="1:17" x14ac:dyDescent="0.2">
      <c r="A139" s="8">
        <f t="shared" ref="A139:A202" si="12">B138</f>
        <v>42568.083333333023</v>
      </c>
      <c r="B139" s="8">
        <f t="shared" ref="B139:B202" si="13">B138+$B$5</f>
        <v>42568.093749999687</v>
      </c>
      <c r="C139" s="9">
        <f t="shared" ref="C139:C171" si="14">C138+E139-G138</f>
        <v>99000</v>
      </c>
      <c r="D139" s="9">
        <f t="shared" ref="D139:D171" si="15">D138+F139-H138</f>
        <v>14500</v>
      </c>
      <c r="E139" s="9">
        <v>10000</v>
      </c>
      <c r="F139" s="9">
        <v>10000</v>
      </c>
      <c r="G139" s="9"/>
      <c r="H139" s="9"/>
      <c r="I139" s="11"/>
      <c r="J139" s="12"/>
      <c r="K139" s="11"/>
      <c r="L139" s="10" t="s">
        <v>49</v>
      </c>
    </row>
    <row r="140" spans="1:17" x14ac:dyDescent="0.2">
      <c r="A140" s="8">
        <f t="shared" si="12"/>
        <v>42568.093749999687</v>
      </c>
      <c r="B140" s="8">
        <f t="shared" si="13"/>
        <v>42568.104166666351</v>
      </c>
      <c r="C140" s="9">
        <f t="shared" si="14"/>
        <v>109000</v>
      </c>
      <c r="D140" s="9">
        <f t="shared" si="15"/>
        <v>24500</v>
      </c>
      <c r="E140" s="9">
        <v>10000</v>
      </c>
      <c r="F140" s="9">
        <v>10000</v>
      </c>
      <c r="G140" s="9"/>
      <c r="H140" s="9"/>
      <c r="I140" s="11"/>
      <c r="J140" s="12"/>
      <c r="K140" s="11"/>
      <c r="L140" s="10"/>
    </row>
    <row r="141" spans="1:17" x14ac:dyDescent="0.2">
      <c r="A141" s="8">
        <f t="shared" si="12"/>
        <v>42568.104166666351</v>
      </c>
      <c r="B141" s="8">
        <f t="shared" si="13"/>
        <v>42568.114583333016</v>
      </c>
      <c r="C141" s="9">
        <f t="shared" si="14"/>
        <v>119000</v>
      </c>
      <c r="D141" s="9">
        <f t="shared" si="15"/>
        <v>34500</v>
      </c>
      <c r="E141" s="9">
        <v>10000</v>
      </c>
      <c r="F141" s="9">
        <v>10000</v>
      </c>
      <c r="G141" s="9"/>
      <c r="H141" s="9"/>
      <c r="I141" s="11"/>
      <c r="J141" s="12"/>
      <c r="K141" s="11"/>
      <c r="L141" s="10"/>
    </row>
    <row r="142" spans="1:17" x14ac:dyDescent="0.2">
      <c r="A142" s="8">
        <f t="shared" si="12"/>
        <v>42568.114583333016</v>
      </c>
      <c r="B142" s="8">
        <f t="shared" si="13"/>
        <v>42568.12499999968</v>
      </c>
      <c r="C142" s="9">
        <f t="shared" si="14"/>
        <v>129000</v>
      </c>
      <c r="D142" s="9">
        <f t="shared" si="15"/>
        <v>44500</v>
      </c>
      <c r="E142" s="9">
        <v>10000</v>
      </c>
      <c r="F142" s="9">
        <v>10000</v>
      </c>
      <c r="G142" s="9"/>
      <c r="H142" s="9"/>
      <c r="I142" s="11"/>
      <c r="J142" s="12"/>
      <c r="K142" s="11"/>
      <c r="L142" s="10"/>
    </row>
    <row r="143" spans="1:17" x14ac:dyDescent="0.2">
      <c r="A143" s="8">
        <f t="shared" si="12"/>
        <v>42568.12499999968</v>
      </c>
      <c r="B143" s="8">
        <f t="shared" si="13"/>
        <v>42568.135416666344</v>
      </c>
      <c r="C143" s="9">
        <f t="shared" si="14"/>
        <v>139000</v>
      </c>
      <c r="D143" s="9">
        <f t="shared" si="15"/>
        <v>54500</v>
      </c>
      <c r="E143" s="9">
        <v>10000</v>
      </c>
      <c r="F143" s="9">
        <v>10000</v>
      </c>
      <c r="G143" s="9"/>
      <c r="H143" s="9"/>
      <c r="I143" s="11"/>
      <c r="J143" s="12"/>
      <c r="K143" s="11"/>
      <c r="L143" s="10"/>
    </row>
    <row r="144" spans="1:17" x14ac:dyDescent="0.2">
      <c r="A144" s="8">
        <f t="shared" si="12"/>
        <v>42568.135416666344</v>
      </c>
      <c r="B144" s="8">
        <f t="shared" si="13"/>
        <v>42568.145833333008</v>
      </c>
      <c r="C144" s="9">
        <f t="shared" si="14"/>
        <v>149000</v>
      </c>
      <c r="D144" s="9">
        <f t="shared" si="15"/>
        <v>64500</v>
      </c>
      <c r="E144" s="9">
        <v>10000</v>
      </c>
      <c r="F144" s="9">
        <v>10000</v>
      </c>
      <c r="G144" s="9"/>
      <c r="H144" s="9"/>
      <c r="I144" s="11"/>
      <c r="J144" s="12"/>
      <c r="K144" s="11"/>
      <c r="L144" s="10"/>
    </row>
    <row r="145" spans="1:12" x14ac:dyDescent="0.2">
      <c r="A145" s="8">
        <f t="shared" si="12"/>
        <v>42568.145833333008</v>
      </c>
      <c r="B145" s="8">
        <f t="shared" si="13"/>
        <v>42568.156249999673</v>
      </c>
      <c r="C145" s="9">
        <f t="shared" si="14"/>
        <v>159000</v>
      </c>
      <c r="D145" s="9">
        <f t="shared" si="15"/>
        <v>74500</v>
      </c>
      <c r="E145" s="9">
        <v>10000</v>
      </c>
      <c r="F145" s="9">
        <v>10000</v>
      </c>
      <c r="G145" s="9"/>
      <c r="H145" s="9"/>
      <c r="I145" s="11"/>
      <c r="J145" s="12"/>
      <c r="K145" s="11"/>
      <c r="L145" s="10"/>
    </row>
    <row r="146" spans="1:12" x14ac:dyDescent="0.2">
      <c r="A146" s="8">
        <f t="shared" si="12"/>
        <v>42568.156249999673</v>
      </c>
      <c r="B146" s="8">
        <f t="shared" si="13"/>
        <v>42568.166666666337</v>
      </c>
      <c r="C146" s="9">
        <f t="shared" si="14"/>
        <v>169000</v>
      </c>
      <c r="D146" s="9">
        <f t="shared" si="15"/>
        <v>84500</v>
      </c>
      <c r="E146" s="9">
        <v>10000</v>
      </c>
      <c r="F146" s="9">
        <v>10000</v>
      </c>
      <c r="G146" s="9"/>
      <c r="H146" s="9"/>
      <c r="I146" s="11"/>
      <c r="J146" s="12"/>
      <c r="K146" s="11"/>
      <c r="L146" s="10"/>
    </row>
    <row r="147" spans="1:12" x14ac:dyDescent="0.2">
      <c r="A147" s="8">
        <f t="shared" si="12"/>
        <v>42568.166666666337</v>
      </c>
      <c r="B147" s="8">
        <f t="shared" si="13"/>
        <v>42568.177083333001</v>
      </c>
      <c r="C147" s="9">
        <f t="shared" si="14"/>
        <v>179000</v>
      </c>
      <c r="D147" s="9">
        <f t="shared" si="15"/>
        <v>94500</v>
      </c>
      <c r="E147" s="9">
        <v>10000</v>
      </c>
      <c r="F147" s="9">
        <v>10000</v>
      </c>
      <c r="G147" s="9"/>
      <c r="H147" s="9"/>
      <c r="I147" s="11"/>
      <c r="J147" s="12"/>
      <c r="K147" s="11"/>
      <c r="L147" s="10"/>
    </row>
    <row r="148" spans="1:12" x14ac:dyDescent="0.2">
      <c r="A148" s="8">
        <f t="shared" si="12"/>
        <v>42568.177083333001</v>
      </c>
      <c r="B148" s="8">
        <f t="shared" si="13"/>
        <v>42568.187499999665</v>
      </c>
      <c r="C148" s="9">
        <f t="shared" si="14"/>
        <v>189000</v>
      </c>
      <c r="D148" s="9">
        <f t="shared" si="15"/>
        <v>104500</v>
      </c>
      <c r="E148" s="9">
        <v>10000</v>
      </c>
      <c r="F148" s="9">
        <v>10000</v>
      </c>
      <c r="G148" s="9"/>
      <c r="H148" s="9"/>
      <c r="I148" s="11"/>
      <c r="J148" s="12"/>
      <c r="K148" s="11"/>
      <c r="L148" s="10"/>
    </row>
    <row r="149" spans="1:12" x14ac:dyDescent="0.2">
      <c r="A149" s="8">
        <f t="shared" si="12"/>
        <v>42568.187499999665</v>
      </c>
      <c r="B149" s="8">
        <f t="shared" si="13"/>
        <v>42568.19791666633</v>
      </c>
      <c r="C149" s="9">
        <f t="shared" si="14"/>
        <v>199000</v>
      </c>
      <c r="D149" s="9">
        <f t="shared" si="15"/>
        <v>114500</v>
      </c>
      <c r="E149" s="9">
        <v>10000</v>
      </c>
      <c r="F149" s="9">
        <v>10000</v>
      </c>
      <c r="G149" s="9"/>
      <c r="H149" s="9"/>
      <c r="I149" s="11"/>
      <c r="J149" s="12"/>
      <c r="K149" s="11"/>
      <c r="L149" s="10"/>
    </row>
    <row r="150" spans="1:12" x14ac:dyDescent="0.2">
      <c r="A150" s="8">
        <f t="shared" si="12"/>
        <v>42568.19791666633</v>
      </c>
      <c r="B150" s="8">
        <f t="shared" si="13"/>
        <v>42568.208333332994</v>
      </c>
      <c r="C150" s="9">
        <f t="shared" si="14"/>
        <v>209000</v>
      </c>
      <c r="D150" s="9">
        <f t="shared" si="15"/>
        <v>124500</v>
      </c>
      <c r="E150" s="9">
        <v>10000</v>
      </c>
      <c r="F150" s="9">
        <v>10000</v>
      </c>
      <c r="G150" s="9"/>
      <c r="H150" s="9"/>
      <c r="I150" s="11"/>
      <c r="K150" s="11"/>
      <c r="L150" s="10"/>
    </row>
    <row r="151" spans="1:12" x14ac:dyDescent="0.2">
      <c r="A151" s="8">
        <f t="shared" si="12"/>
        <v>42568.208333332994</v>
      </c>
      <c r="B151" s="8">
        <f t="shared" si="13"/>
        <v>42568.218749999658</v>
      </c>
      <c r="C151" s="9">
        <f t="shared" si="14"/>
        <v>219000</v>
      </c>
      <c r="D151" s="9">
        <f t="shared" si="15"/>
        <v>134500</v>
      </c>
      <c r="E151" s="9">
        <v>10000</v>
      </c>
      <c r="F151" s="9">
        <v>10000</v>
      </c>
      <c r="G151" s="9"/>
      <c r="H151" s="9"/>
      <c r="I151" s="11"/>
      <c r="K151" s="11"/>
      <c r="L151" s="10"/>
    </row>
    <row r="152" spans="1:12" x14ac:dyDescent="0.2">
      <c r="A152" s="8">
        <f t="shared" si="12"/>
        <v>42568.218749999658</v>
      </c>
      <c r="B152" s="8">
        <f t="shared" si="13"/>
        <v>42568.229166666322</v>
      </c>
      <c r="C152" s="9">
        <f t="shared" si="14"/>
        <v>229000</v>
      </c>
      <c r="D152" s="9">
        <f t="shared" si="15"/>
        <v>144500</v>
      </c>
      <c r="E152" s="9">
        <v>10000</v>
      </c>
      <c r="F152" s="9">
        <v>10000</v>
      </c>
      <c r="G152" s="9"/>
      <c r="H152" s="9"/>
      <c r="K152" s="11"/>
      <c r="L152" s="10"/>
    </row>
    <row r="153" spans="1:12" x14ac:dyDescent="0.2">
      <c r="A153" s="8">
        <f t="shared" si="12"/>
        <v>42568.229166666322</v>
      </c>
      <c r="B153" s="8">
        <f t="shared" si="13"/>
        <v>42568.239583332987</v>
      </c>
      <c r="C153" s="9">
        <f t="shared" si="14"/>
        <v>239000</v>
      </c>
      <c r="D153" s="9">
        <f t="shared" si="15"/>
        <v>154500</v>
      </c>
      <c r="E153" s="9">
        <v>10000</v>
      </c>
      <c r="F153" s="9">
        <v>10000</v>
      </c>
      <c r="G153" s="9">
        <v>150000</v>
      </c>
      <c r="H153" s="9">
        <v>150000</v>
      </c>
      <c r="I153" s="10" t="s">
        <v>50</v>
      </c>
      <c r="K153" s="11"/>
      <c r="L153" s="10"/>
    </row>
    <row r="154" spans="1:12" x14ac:dyDescent="0.2">
      <c r="A154" s="8">
        <f t="shared" si="12"/>
        <v>42568.239583332987</v>
      </c>
      <c r="B154" s="8">
        <f t="shared" si="13"/>
        <v>42568.249999999651</v>
      </c>
      <c r="C154" s="9">
        <f t="shared" si="14"/>
        <v>99000</v>
      </c>
      <c r="D154" s="9">
        <f t="shared" si="15"/>
        <v>14500</v>
      </c>
      <c r="E154" s="9">
        <v>10000</v>
      </c>
      <c r="F154" s="9">
        <v>10000</v>
      </c>
      <c r="G154" s="9"/>
      <c r="H154" s="9"/>
      <c r="I154" s="10" t="s">
        <v>51</v>
      </c>
      <c r="K154" s="11"/>
      <c r="L154" s="10"/>
    </row>
    <row r="155" spans="1:12" x14ac:dyDescent="0.2">
      <c r="A155" s="8">
        <f t="shared" si="12"/>
        <v>42568.249999999651</v>
      </c>
      <c r="B155" s="8">
        <f t="shared" si="13"/>
        <v>42568.260416666315</v>
      </c>
      <c r="C155" s="9">
        <f t="shared" si="14"/>
        <v>109000</v>
      </c>
      <c r="D155" s="9">
        <f t="shared" si="15"/>
        <v>24500</v>
      </c>
      <c r="E155" s="9">
        <v>10000</v>
      </c>
      <c r="F155" s="9">
        <v>10000</v>
      </c>
      <c r="G155" s="9"/>
      <c r="H155" s="9"/>
      <c r="I155" s="10"/>
      <c r="K155" s="11"/>
      <c r="L155" s="10"/>
    </row>
    <row r="156" spans="1:12" x14ac:dyDescent="0.2">
      <c r="A156" s="8">
        <f t="shared" si="12"/>
        <v>42568.260416666315</v>
      </c>
      <c r="B156" s="8">
        <f t="shared" si="13"/>
        <v>42568.270833332979</v>
      </c>
      <c r="C156" s="9">
        <f t="shared" si="14"/>
        <v>119000</v>
      </c>
      <c r="D156" s="9">
        <f t="shared" si="15"/>
        <v>34500</v>
      </c>
      <c r="E156" s="9">
        <v>10000</v>
      </c>
      <c r="F156" s="9">
        <v>10000</v>
      </c>
      <c r="G156" s="9"/>
      <c r="H156" s="9"/>
      <c r="I156" s="10"/>
      <c r="K156" s="11"/>
      <c r="L156" s="10"/>
    </row>
    <row r="157" spans="1:12" x14ac:dyDescent="0.2">
      <c r="A157" s="8">
        <f t="shared" si="12"/>
        <v>42568.270833332979</v>
      </c>
      <c r="B157" s="8">
        <f t="shared" si="13"/>
        <v>42568.281249999643</v>
      </c>
      <c r="C157" s="9">
        <f t="shared" si="14"/>
        <v>129000</v>
      </c>
      <c r="D157" s="9">
        <f t="shared" si="15"/>
        <v>44500</v>
      </c>
      <c r="E157" s="9">
        <v>10000</v>
      </c>
      <c r="F157" s="9">
        <v>10000</v>
      </c>
      <c r="G157" s="9"/>
      <c r="H157" s="9"/>
      <c r="I157" s="10"/>
      <c r="K157" s="11"/>
      <c r="L157" s="10"/>
    </row>
    <row r="158" spans="1:12" x14ac:dyDescent="0.2">
      <c r="A158" s="8">
        <f t="shared" si="12"/>
        <v>42568.281249999643</v>
      </c>
      <c r="B158" s="8">
        <f t="shared" si="13"/>
        <v>42568.291666666308</v>
      </c>
      <c r="C158" s="9">
        <f t="shared" si="14"/>
        <v>139000</v>
      </c>
      <c r="D158" s="9">
        <f t="shared" si="15"/>
        <v>54500</v>
      </c>
      <c r="E158" s="9">
        <v>10000</v>
      </c>
      <c r="F158" s="9">
        <v>10000</v>
      </c>
      <c r="G158" s="9"/>
      <c r="H158" s="9"/>
      <c r="I158" s="10"/>
      <c r="K158" s="11"/>
      <c r="L158" s="10"/>
    </row>
    <row r="159" spans="1:12" x14ac:dyDescent="0.2">
      <c r="A159" s="8">
        <f t="shared" si="12"/>
        <v>42568.291666666308</v>
      </c>
      <c r="B159" s="8">
        <f t="shared" si="13"/>
        <v>42568.302083332972</v>
      </c>
      <c r="C159" s="9">
        <f t="shared" si="14"/>
        <v>149000</v>
      </c>
      <c r="D159" s="9">
        <f t="shared" si="15"/>
        <v>64500</v>
      </c>
      <c r="E159" s="9">
        <v>10000</v>
      </c>
      <c r="F159" s="9">
        <v>10000</v>
      </c>
      <c r="G159" s="9"/>
      <c r="H159" s="9"/>
      <c r="I159" s="10"/>
      <c r="K159" s="11"/>
      <c r="L159" s="10"/>
    </row>
    <row r="160" spans="1:12" x14ac:dyDescent="0.2">
      <c r="A160" s="8">
        <f t="shared" si="12"/>
        <v>42568.302083332972</v>
      </c>
      <c r="B160" s="8">
        <f t="shared" si="13"/>
        <v>42568.312499999636</v>
      </c>
      <c r="C160" s="9">
        <f t="shared" si="14"/>
        <v>159000</v>
      </c>
      <c r="D160" s="9">
        <f t="shared" si="15"/>
        <v>74500</v>
      </c>
      <c r="E160" s="9">
        <v>10000</v>
      </c>
      <c r="F160" s="9">
        <v>10000</v>
      </c>
      <c r="G160" s="9">
        <v>10000</v>
      </c>
      <c r="H160" s="9">
        <v>12000</v>
      </c>
      <c r="I160" s="10"/>
      <c r="K160" s="12" t="s">
        <v>52</v>
      </c>
      <c r="L160" s="10"/>
    </row>
    <row r="161" spans="1:12" x14ac:dyDescent="0.2">
      <c r="A161" s="8">
        <f t="shared" si="12"/>
        <v>42568.312499999636</v>
      </c>
      <c r="B161" s="8">
        <f t="shared" si="13"/>
        <v>42568.3229166663</v>
      </c>
      <c r="C161" s="9">
        <f t="shared" si="14"/>
        <v>159000</v>
      </c>
      <c r="D161" s="9">
        <f t="shared" si="15"/>
        <v>72500</v>
      </c>
      <c r="E161" s="9">
        <v>10000</v>
      </c>
      <c r="F161" s="9">
        <v>10000</v>
      </c>
      <c r="G161" s="9"/>
      <c r="H161" s="9"/>
      <c r="I161" s="10"/>
      <c r="K161" s="12" t="s">
        <v>44</v>
      </c>
      <c r="L161" s="10"/>
    </row>
    <row r="162" spans="1:12" x14ac:dyDescent="0.2">
      <c r="A162" s="8">
        <f t="shared" si="12"/>
        <v>42568.3229166663</v>
      </c>
      <c r="B162" s="8">
        <f t="shared" si="13"/>
        <v>42568.333333332965</v>
      </c>
      <c r="C162" s="9">
        <f t="shared" si="14"/>
        <v>169000</v>
      </c>
      <c r="D162" s="9">
        <f t="shared" si="15"/>
        <v>82500</v>
      </c>
      <c r="E162" s="9">
        <v>10000</v>
      </c>
      <c r="F162" s="9">
        <v>10000</v>
      </c>
      <c r="G162" s="9"/>
      <c r="H162" s="9"/>
      <c r="I162" s="10"/>
      <c r="K162" s="12"/>
      <c r="L162" s="10"/>
    </row>
    <row r="163" spans="1:12" x14ac:dyDescent="0.2">
      <c r="A163" s="8">
        <f t="shared" si="12"/>
        <v>42568.333333332965</v>
      </c>
      <c r="B163" s="8">
        <f t="shared" si="13"/>
        <v>42568.343749999629</v>
      </c>
      <c r="C163" s="9">
        <f t="shared" si="14"/>
        <v>179000</v>
      </c>
      <c r="D163" s="9">
        <f t="shared" si="15"/>
        <v>92500</v>
      </c>
      <c r="E163" s="9">
        <v>10000</v>
      </c>
      <c r="F163" s="9">
        <v>10000</v>
      </c>
      <c r="G163" s="9"/>
      <c r="H163" s="9"/>
      <c r="I163" s="10"/>
      <c r="K163" s="12"/>
      <c r="L163" s="10"/>
    </row>
    <row r="164" spans="1:12" x14ac:dyDescent="0.2">
      <c r="A164" s="8">
        <f t="shared" si="12"/>
        <v>42568.343749999629</v>
      </c>
      <c r="B164" s="8">
        <f t="shared" si="13"/>
        <v>42568.354166666293</v>
      </c>
      <c r="C164" s="9">
        <f t="shared" si="14"/>
        <v>189000</v>
      </c>
      <c r="D164" s="9">
        <f t="shared" si="15"/>
        <v>102500</v>
      </c>
      <c r="E164" s="9">
        <v>10000</v>
      </c>
      <c r="F164" s="9">
        <v>10000</v>
      </c>
      <c r="G164" s="9"/>
      <c r="H164" s="9"/>
      <c r="I164" s="10"/>
      <c r="K164" s="12"/>
      <c r="L164" s="10"/>
    </row>
    <row r="165" spans="1:12" x14ac:dyDescent="0.2">
      <c r="A165" s="8">
        <f t="shared" si="12"/>
        <v>42568.354166666293</v>
      </c>
      <c r="B165" s="8">
        <f t="shared" si="13"/>
        <v>42568.364583332957</v>
      </c>
      <c r="C165" s="9">
        <f t="shared" si="14"/>
        <v>199000</v>
      </c>
      <c r="D165" s="9">
        <f t="shared" si="15"/>
        <v>112500</v>
      </c>
      <c r="E165" s="9">
        <v>10000</v>
      </c>
      <c r="F165" s="9">
        <v>10000</v>
      </c>
      <c r="G165" s="9"/>
      <c r="H165" s="9"/>
      <c r="I165" s="10"/>
      <c r="K165" s="12"/>
      <c r="L165" s="10"/>
    </row>
    <row r="166" spans="1:12" x14ac:dyDescent="0.2">
      <c r="A166" s="8">
        <f t="shared" si="12"/>
        <v>42568.364583332957</v>
      </c>
      <c r="B166" s="8">
        <f t="shared" si="13"/>
        <v>42568.374999999622</v>
      </c>
      <c r="C166" s="9">
        <f t="shared" si="14"/>
        <v>209000</v>
      </c>
      <c r="D166" s="9">
        <f t="shared" si="15"/>
        <v>122500</v>
      </c>
      <c r="E166" s="9">
        <v>10000</v>
      </c>
      <c r="F166" s="9">
        <v>10000</v>
      </c>
      <c r="G166" s="9"/>
      <c r="H166" s="9"/>
      <c r="I166" s="10"/>
      <c r="K166" s="12"/>
      <c r="L166" s="10"/>
    </row>
    <row r="167" spans="1:12" x14ac:dyDescent="0.2">
      <c r="A167" s="8">
        <f t="shared" si="12"/>
        <v>42568.374999999622</v>
      </c>
      <c r="B167" s="8">
        <f t="shared" si="13"/>
        <v>42568.385416666286</v>
      </c>
      <c r="C167" s="9">
        <f t="shared" si="14"/>
        <v>219000</v>
      </c>
      <c r="D167" s="9">
        <f t="shared" si="15"/>
        <v>132500</v>
      </c>
      <c r="E167" s="9">
        <v>10000</v>
      </c>
      <c r="F167" s="9">
        <v>10000</v>
      </c>
      <c r="G167" s="9"/>
      <c r="H167" s="9"/>
      <c r="I167" s="10"/>
      <c r="K167" s="12"/>
      <c r="L167" s="10"/>
    </row>
    <row r="168" spans="1:12" x14ac:dyDescent="0.2">
      <c r="A168" s="8">
        <f t="shared" si="12"/>
        <v>42568.385416666286</v>
      </c>
      <c r="B168" s="8">
        <f t="shared" si="13"/>
        <v>42568.39583333295</v>
      </c>
      <c r="C168" s="9">
        <f t="shared" si="14"/>
        <v>229000</v>
      </c>
      <c r="D168" s="9">
        <f t="shared" si="15"/>
        <v>142500</v>
      </c>
      <c r="E168" s="9">
        <v>10000</v>
      </c>
      <c r="F168" s="9">
        <v>10000</v>
      </c>
      <c r="G168" s="9"/>
      <c r="H168" s="9"/>
      <c r="I168" s="10"/>
      <c r="K168" s="12"/>
      <c r="L168" s="10"/>
    </row>
    <row r="169" spans="1:12" x14ac:dyDescent="0.2">
      <c r="A169" s="8">
        <f t="shared" si="12"/>
        <v>42568.39583333295</v>
      </c>
      <c r="B169" s="8">
        <f t="shared" si="13"/>
        <v>42568.406249999614</v>
      </c>
      <c r="C169" s="9">
        <f t="shared" si="14"/>
        <v>239000</v>
      </c>
      <c r="D169" s="9">
        <f t="shared" si="15"/>
        <v>152500</v>
      </c>
      <c r="E169" s="9">
        <v>10000</v>
      </c>
      <c r="F169" s="9">
        <v>10000</v>
      </c>
      <c r="H169" s="9"/>
      <c r="I169" s="10"/>
      <c r="K169" s="12"/>
      <c r="L169" s="10"/>
    </row>
    <row r="170" spans="1:12" x14ac:dyDescent="0.2">
      <c r="A170" s="13">
        <f t="shared" si="12"/>
        <v>42568.406249999614</v>
      </c>
      <c r="B170" s="13">
        <f t="shared" si="13"/>
        <v>42568.416666666279</v>
      </c>
      <c r="C170" s="5">
        <f t="shared" si="14"/>
        <v>249000</v>
      </c>
      <c r="D170" s="5">
        <f t="shared" si="15"/>
        <v>162500</v>
      </c>
      <c r="E170" s="5">
        <f>E169+I159*50</f>
        <v>10000</v>
      </c>
      <c r="F170" s="5">
        <v>10000</v>
      </c>
      <c r="G170" s="5"/>
      <c r="H170" s="5"/>
      <c r="I170" s="10"/>
      <c r="J170" s="16"/>
      <c r="K170" s="12"/>
      <c r="L170" s="10"/>
    </row>
    <row r="171" spans="1:12" x14ac:dyDescent="0.2">
      <c r="A171" s="13">
        <f t="shared" si="12"/>
        <v>42568.416666666279</v>
      </c>
      <c r="B171" s="8">
        <f t="shared" si="13"/>
        <v>42568.427083332943</v>
      </c>
      <c r="C171" s="9">
        <f t="shared" si="14"/>
        <v>259000</v>
      </c>
      <c r="D171" s="9">
        <f t="shared" si="15"/>
        <v>172500</v>
      </c>
      <c r="E171" s="9">
        <v>10000</v>
      </c>
      <c r="F171" s="9">
        <v>10000</v>
      </c>
      <c r="G171" s="9"/>
      <c r="H171" s="9"/>
      <c r="I171" s="10"/>
      <c r="K171" s="12"/>
      <c r="L171" s="10"/>
    </row>
    <row r="172" spans="1:12" x14ac:dyDescent="0.2">
      <c r="A172" s="8">
        <f t="shared" si="12"/>
        <v>42568.427083332943</v>
      </c>
      <c r="B172" s="8">
        <f t="shared" si="13"/>
        <v>42568.437499999607</v>
      </c>
      <c r="C172" s="9">
        <f>C171+E172-G171</f>
        <v>269000</v>
      </c>
      <c r="D172" s="9">
        <f t="shared" ref="D172:D180" si="16">D171+F172-H167</f>
        <v>182500</v>
      </c>
      <c r="E172" s="9">
        <v>10000</v>
      </c>
      <c r="F172" s="9">
        <v>10000</v>
      </c>
      <c r="G172" s="9"/>
      <c r="H172" s="9"/>
      <c r="I172" s="10"/>
      <c r="K172" s="12"/>
      <c r="L172" s="10"/>
    </row>
    <row r="173" spans="1:12" x14ac:dyDescent="0.2">
      <c r="A173" s="8">
        <f t="shared" si="12"/>
        <v>42568.437499999607</v>
      </c>
      <c r="B173" s="8">
        <f t="shared" si="13"/>
        <v>42568.447916666271</v>
      </c>
      <c r="C173" s="9">
        <f>C172+E173-G172</f>
        <v>279000</v>
      </c>
      <c r="D173" s="9">
        <f>D172+F173-H168</f>
        <v>192500</v>
      </c>
      <c r="E173" s="9">
        <f>10000+M173*50</f>
        <v>10000</v>
      </c>
      <c r="F173" s="9">
        <v>10000</v>
      </c>
      <c r="G173" s="9">
        <v>278070</v>
      </c>
      <c r="H173" s="9"/>
      <c r="I173" s="21" t="s">
        <v>64</v>
      </c>
      <c r="K173" s="12"/>
      <c r="L173" s="10"/>
    </row>
    <row r="174" spans="1:12" x14ac:dyDescent="0.2">
      <c r="A174" s="13">
        <f t="shared" si="12"/>
        <v>42568.447916666271</v>
      </c>
      <c r="B174" s="13">
        <f>B173+$B$5</f>
        <v>42568.458333332936</v>
      </c>
      <c r="C174" s="5">
        <f>C173+E174-G173</f>
        <v>10930</v>
      </c>
      <c r="D174" s="5">
        <f t="shared" si="16"/>
        <v>202500</v>
      </c>
      <c r="E174" s="9">
        <f t="shared" ref="E174:E202" si="17">10000+M174*50</f>
        <v>10000</v>
      </c>
      <c r="F174" s="5">
        <v>10000</v>
      </c>
      <c r="G174" s="5"/>
      <c r="H174" s="5"/>
      <c r="K174" s="12"/>
      <c r="L174" s="10"/>
    </row>
    <row r="175" spans="1:12" x14ac:dyDescent="0.2">
      <c r="A175" s="18">
        <f t="shared" si="12"/>
        <v>42568.458333332936</v>
      </c>
      <c r="B175" s="18">
        <f t="shared" si="13"/>
        <v>42568.4687499996</v>
      </c>
      <c r="C175" s="19">
        <f>C174+E175-G174</f>
        <v>20930</v>
      </c>
      <c r="D175" s="19">
        <f t="shared" si="16"/>
        <v>212500</v>
      </c>
      <c r="E175" s="9">
        <f t="shared" si="17"/>
        <v>10000</v>
      </c>
      <c r="F175" s="19">
        <v>10000</v>
      </c>
      <c r="G175" s="19"/>
      <c r="H175" s="19"/>
      <c r="I175" s="20"/>
      <c r="J175" s="20"/>
      <c r="K175" s="12"/>
      <c r="L175" s="10"/>
    </row>
    <row r="176" spans="1:12" x14ac:dyDescent="0.2">
      <c r="A176" s="8">
        <f t="shared" si="12"/>
        <v>42568.4687499996</v>
      </c>
      <c r="B176" s="8">
        <f t="shared" si="13"/>
        <v>42568.479166666264</v>
      </c>
      <c r="C176" s="9">
        <f>C175+E176-G175</f>
        <v>30930</v>
      </c>
      <c r="D176" s="9">
        <f t="shared" si="16"/>
        <v>222500</v>
      </c>
      <c r="E176" s="9">
        <f t="shared" si="17"/>
        <v>10000</v>
      </c>
      <c r="F176" s="9">
        <v>10000</v>
      </c>
      <c r="G176" s="9"/>
      <c r="H176" s="5"/>
      <c r="J176" s="17"/>
      <c r="K176" s="12"/>
      <c r="L176" s="10"/>
    </row>
    <row r="177" spans="1:12" x14ac:dyDescent="0.2">
      <c r="A177" s="8">
        <f t="shared" si="12"/>
        <v>42568.479166666264</v>
      </c>
      <c r="B177" s="8">
        <f t="shared" si="13"/>
        <v>42568.489583332928</v>
      </c>
      <c r="C177" s="9">
        <f t="shared" ref="C177:C234" si="18">C176+E177-G176</f>
        <v>40930</v>
      </c>
      <c r="D177" s="9">
        <f t="shared" ref="D177:D234" si="19">D176+F177-H172</f>
        <v>232500</v>
      </c>
      <c r="E177" s="9">
        <f t="shared" si="17"/>
        <v>10000</v>
      </c>
      <c r="F177" s="9">
        <v>10000</v>
      </c>
      <c r="G177" s="9"/>
      <c r="H177" s="9"/>
      <c r="J177" s="17"/>
      <c r="K177" s="12"/>
      <c r="L177" s="10"/>
    </row>
    <row r="178" spans="1:12" x14ac:dyDescent="0.2">
      <c r="A178" s="8">
        <f t="shared" si="12"/>
        <v>42568.489583332928</v>
      </c>
      <c r="B178" s="8">
        <f t="shared" si="13"/>
        <v>42568.499999999593</v>
      </c>
      <c r="C178" s="19">
        <f t="shared" si="18"/>
        <v>50930</v>
      </c>
      <c r="D178" s="19">
        <f t="shared" si="19"/>
        <v>242500</v>
      </c>
      <c r="E178" s="9">
        <f t="shared" si="17"/>
        <v>10000</v>
      </c>
      <c r="F178" s="19">
        <v>10000</v>
      </c>
      <c r="G178" s="9"/>
      <c r="H178" s="9"/>
      <c r="J178" s="17"/>
      <c r="K178" s="12"/>
      <c r="L178" s="10"/>
    </row>
    <row r="179" spans="1:12" x14ac:dyDescent="0.2">
      <c r="A179" s="8">
        <f t="shared" si="12"/>
        <v>42568.499999999593</v>
      </c>
      <c r="B179" s="8">
        <f t="shared" si="13"/>
        <v>42568.510416666257</v>
      </c>
      <c r="C179" s="9">
        <f t="shared" si="18"/>
        <v>60930</v>
      </c>
      <c r="D179" s="9">
        <f t="shared" si="19"/>
        <v>252500</v>
      </c>
      <c r="E179" s="9">
        <f t="shared" si="17"/>
        <v>10000</v>
      </c>
      <c r="F179" s="9">
        <v>10000</v>
      </c>
      <c r="G179" s="9"/>
      <c r="H179" s="9"/>
      <c r="J179" s="17"/>
      <c r="K179" s="12"/>
      <c r="L179" s="10"/>
    </row>
    <row r="180" spans="1:12" x14ac:dyDescent="0.2">
      <c r="A180" s="8">
        <f t="shared" si="12"/>
        <v>42568.510416666257</v>
      </c>
      <c r="B180" s="8">
        <f t="shared" si="13"/>
        <v>42568.520833332921</v>
      </c>
      <c r="C180" s="9">
        <f t="shared" si="18"/>
        <v>70930</v>
      </c>
      <c r="D180" s="9">
        <f t="shared" si="19"/>
        <v>262500</v>
      </c>
      <c r="E180" s="9">
        <f t="shared" si="17"/>
        <v>10000</v>
      </c>
      <c r="F180" s="9">
        <v>10000</v>
      </c>
      <c r="G180" s="9"/>
      <c r="H180" s="9"/>
      <c r="J180" s="17"/>
      <c r="K180" s="12"/>
      <c r="L180" s="10"/>
    </row>
    <row r="181" spans="1:12" x14ac:dyDescent="0.2">
      <c r="A181" s="8">
        <f t="shared" si="12"/>
        <v>42568.520833332921</v>
      </c>
      <c r="B181" s="8">
        <f t="shared" si="13"/>
        <v>42568.531249999585</v>
      </c>
      <c r="C181" s="19">
        <f t="shared" si="18"/>
        <v>80930</v>
      </c>
      <c r="D181" s="19">
        <f t="shared" si="19"/>
        <v>272500</v>
      </c>
      <c r="E181" s="9">
        <f t="shared" si="17"/>
        <v>10000</v>
      </c>
      <c r="F181" s="19">
        <v>10000</v>
      </c>
      <c r="G181" s="9"/>
      <c r="H181" s="9"/>
      <c r="J181" s="17"/>
      <c r="K181" s="12"/>
      <c r="L181" s="10"/>
    </row>
    <row r="182" spans="1:12" x14ac:dyDescent="0.2">
      <c r="A182" s="8">
        <f t="shared" si="12"/>
        <v>42568.531249999585</v>
      </c>
      <c r="B182" s="8">
        <f t="shared" si="13"/>
        <v>42568.54166666625</v>
      </c>
      <c r="C182" s="9">
        <f t="shared" si="18"/>
        <v>90930</v>
      </c>
      <c r="D182" s="9">
        <f t="shared" si="19"/>
        <v>282500</v>
      </c>
      <c r="E182" s="9">
        <f t="shared" si="17"/>
        <v>10000</v>
      </c>
      <c r="F182" s="9">
        <v>10000</v>
      </c>
      <c r="G182" s="9"/>
      <c r="H182" s="9"/>
      <c r="J182" s="17"/>
      <c r="K182" s="12"/>
      <c r="L182" s="10"/>
    </row>
    <row r="183" spans="1:12" x14ac:dyDescent="0.2">
      <c r="A183" s="8">
        <f t="shared" si="12"/>
        <v>42568.54166666625</v>
      </c>
      <c r="B183" s="8">
        <f t="shared" si="13"/>
        <v>42568.552083332914</v>
      </c>
      <c r="C183" s="9">
        <f t="shared" si="18"/>
        <v>100930</v>
      </c>
      <c r="D183" s="9">
        <f t="shared" si="19"/>
        <v>292500</v>
      </c>
      <c r="E183" s="9">
        <f t="shared" si="17"/>
        <v>10000</v>
      </c>
      <c r="F183" s="9">
        <v>10000</v>
      </c>
      <c r="G183" s="9"/>
      <c r="H183" s="9"/>
      <c r="J183" s="17"/>
      <c r="K183" s="12"/>
      <c r="L183" s="10"/>
    </row>
    <row r="184" spans="1:12" x14ac:dyDescent="0.2">
      <c r="A184" s="8">
        <f t="shared" si="12"/>
        <v>42568.552083332914</v>
      </c>
      <c r="B184" s="8">
        <f t="shared" si="13"/>
        <v>42568.562499999578</v>
      </c>
      <c r="C184" s="19">
        <f t="shared" si="18"/>
        <v>110930</v>
      </c>
      <c r="D184" s="19">
        <f t="shared" si="19"/>
        <v>302500</v>
      </c>
      <c r="E184" s="9">
        <f t="shared" si="17"/>
        <v>10000</v>
      </c>
      <c r="F184" s="19">
        <v>10000</v>
      </c>
      <c r="G184" s="9"/>
      <c r="H184" s="9"/>
      <c r="J184" s="17"/>
      <c r="K184" s="12"/>
      <c r="L184" s="10"/>
    </row>
    <row r="185" spans="1:12" x14ac:dyDescent="0.2">
      <c r="A185" s="8">
        <f t="shared" si="12"/>
        <v>42568.562499999578</v>
      </c>
      <c r="B185" s="8">
        <f t="shared" si="13"/>
        <v>42568.572916666242</v>
      </c>
      <c r="C185" s="9">
        <f t="shared" si="18"/>
        <v>120930</v>
      </c>
      <c r="D185" s="9">
        <f t="shared" si="19"/>
        <v>312500</v>
      </c>
      <c r="E185" s="9">
        <f t="shared" si="17"/>
        <v>10000</v>
      </c>
      <c r="F185" s="9">
        <v>10000</v>
      </c>
      <c r="G185" s="9"/>
      <c r="H185" s="9"/>
      <c r="J185" s="17"/>
      <c r="K185" s="12"/>
      <c r="L185" s="10"/>
    </row>
    <row r="186" spans="1:12" x14ac:dyDescent="0.2">
      <c r="A186" s="8">
        <f t="shared" si="12"/>
        <v>42568.572916666242</v>
      </c>
      <c r="B186" s="8">
        <f t="shared" si="13"/>
        <v>42568.583333332906</v>
      </c>
      <c r="C186" s="9">
        <f t="shared" si="18"/>
        <v>130930</v>
      </c>
      <c r="D186" s="9">
        <f t="shared" si="19"/>
        <v>322500</v>
      </c>
      <c r="E186" s="9">
        <f t="shared" si="17"/>
        <v>10000</v>
      </c>
      <c r="F186" s="9">
        <v>10000</v>
      </c>
      <c r="G186" s="9"/>
      <c r="H186" s="9"/>
      <c r="J186" s="17"/>
      <c r="K186" s="12"/>
      <c r="L186" s="10"/>
    </row>
    <row r="187" spans="1:12" x14ac:dyDescent="0.2">
      <c r="A187" s="8">
        <f t="shared" si="12"/>
        <v>42568.583333332906</v>
      </c>
      <c r="B187" s="8">
        <f t="shared" si="13"/>
        <v>42568.593749999571</v>
      </c>
      <c r="C187" s="19">
        <f t="shared" si="18"/>
        <v>140930</v>
      </c>
      <c r="D187" s="19">
        <f t="shared" si="19"/>
        <v>332500</v>
      </c>
      <c r="E187" s="9">
        <f t="shared" si="17"/>
        <v>10000</v>
      </c>
      <c r="F187" s="19">
        <v>10000</v>
      </c>
      <c r="G187" s="9"/>
      <c r="H187" s="9"/>
      <c r="J187" s="17"/>
      <c r="K187" s="12"/>
      <c r="L187" s="10"/>
    </row>
    <row r="188" spans="1:12" x14ac:dyDescent="0.2">
      <c r="A188" s="8">
        <f t="shared" si="12"/>
        <v>42568.593749999571</v>
      </c>
      <c r="B188" s="8">
        <f t="shared" si="13"/>
        <v>42568.604166666235</v>
      </c>
      <c r="C188" s="9">
        <f t="shared" si="18"/>
        <v>150930</v>
      </c>
      <c r="D188" s="9">
        <f t="shared" si="19"/>
        <v>342500</v>
      </c>
      <c r="E188" s="9">
        <f t="shared" si="17"/>
        <v>10000</v>
      </c>
      <c r="F188" s="9">
        <v>10000</v>
      </c>
      <c r="G188" s="9"/>
      <c r="H188" s="9"/>
      <c r="J188" s="17"/>
      <c r="K188" s="12"/>
      <c r="L188" s="10"/>
    </row>
    <row r="189" spans="1:12" x14ac:dyDescent="0.2">
      <c r="A189" s="8">
        <f t="shared" si="12"/>
        <v>42568.604166666235</v>
      </c>
      <c r="B189" s="8">
        <f t="shared" si="13"/>
        <v>42568.614583332899</v>
      </c>
      <c r="C189" s="9">
        <f t="shared" si="18"/>
        <v>160930</v>
      </c>
      <c r="D189" s="9">
        <f t="shared" si="19"/>
        <v>352500</v>
      </c>
      <c r="E189" s="9">
        <f t="shared" si="17"/>
        <v>10000</v>
      </c>
      <c r="F189" s="9">
        <v>10000</v>
      </c>
      <c r="G189" s="9"/>
      <c r="H189" s="9"/>
      <c r="J189" s="17"/>
      <c r="K189" s="12"/>
      <c r="L189" s="10"/>
    </row>
    <row r="190" spans="1:12" x14ac:dyDescent="0.2">
      <c r="A190" s="8">
        <f t="shared" si="12"/>
        <v>42568.614583332899</v>
      </c>
      <c r="B190" s="8">
        <f t="shared" si="13"/>
        <v>42568.624999999563</v>
      </c>
      <c r="C190" s="19">
        <f t="shared" si="18"/>
        <v>170930</v>
      </c>
      <c r="D190" s="19">
        <f t="shared" si="19"/>
        <v>362500</v>
      </c>
      <c r="E190" s="9">
        <f t="shared" si="17"/>
        <v>10000</v>
      </c>
      <c r="F190" s="19">
        <v>10000</v>
      </c>
      <c r="G190" s="9"/>
      <c r="H190" s="9"/>
      <c r="J190" s="17"/>
      <c r="K190" s="12"/>
      <c r="L190" s="10"/>
    </row>
    <row r="191" spans="1:12" x14ac:dyDescent="0.2">
      <c r="A191" s="8">
        <f t="shared" si="12"/>
        <v>42568.624999999563</v>
      </c>
      <c r="B191" s="8">
        <f t="shared" si="13"/>
        <v>42568.635416666228</v>
      </c>
      <c r="C191" s="9">
        <f t="shared" si="18"/>
        <v>180930</v>
      </c>
      <c r="D191" s="9">
        <f t="shared" si="19"/>
        <v>372500</v>
      </c>
      <c r="E191" s="9">
        <f t="shared" si="17"/>
        <v>10000</v>
      </c>
      <c r="F191" s="9">
        <v>10000</v>
      </c>
      <c r="G191" s="9"/>
      <c r="H191" s="9"/>
      <c r="J191" s="17"/>
      <c r="K191" s="12"/>
      <c r="L191" s="10"/>
    </row>
    <row r="192" spans="1:12" x14ac:dyDescent="0.2">
      <c r="A192" s="8">
        <f t="shared" si="12"/>
        <v>42568.635416666228</v>
      </c>
      <c r="B192" s="8">
        <f t="shared" si="13"/>
        <v>42568.645833332892</v>
      </c>
      <c r="C192" s="9">
        <f t="shared" si="18"/>
        <v>190930</v>
      </c>
      <c r="D192" s="9">
        <f t="shared" si="19"/>
        <v>382500</v>
      </c>
      <c r="E192" s="9">
        <f t="shared" si="17"/>
        <v>10000</v>
      </c>
      <c r="F192" s="9">
        <v>10000</v>
      </c>
      <c r="G192" s="9"/>
      <c r="H192" s="9"/>
      <c r="J192" s="17"/>
      <c r="K192" s="12"/>
      <c r="L192" s="10"/>
    </row>
    <row r="193" spans="1:12" x14ac:dyDescent="0.2">
      <c r="A193" s="8">
        <f t="shared" si="12"/>
        <v>42568.645833332892</v>
      </c>
      <c r="B193" s="8">
        <f t="shared" si="13"/>
        <v>42568.656249999556</v>
      </c>
      <c r="C193" s="19">
        <f t="shared" si="18"/>
        <v>200930</v>
      </c>
      <c r="D193" s="19">
        <f t="shared" si="19"/>
        <v>392500</v>
      </c>
      <c r="E193" s="9">
        <f t="shared" si="17"/>
        <v>10000</v>
      </c>
      <c r="F193" s="19">
        <v>10000</v>
      </c>
      <c r="G193" s="9"/>
      <c r="H193" s="9"/>
      <c r="J193" s="17"/>
      <c r="K193" s="12"/>
      <c r="L193" s="10"/>
    </row>
    <row r="194" spans="1:12" x14ac:dyDescent="0.2">
      <c r="A194" s="8">
        <f t="shared" si="12"/>
        <v>42568.656249999556</v>
      </c>
      <c r="B194" s="8">
        <f t="shared" si="13"/>
        <v>42568.66666666622</v>
      </c>
      <c r="C194" s="9">
        <f t="shared" si="18"/>
        <v>210930</v>
      </c>
      <c r="D194" s="9">
        <f t="shared" si="19"/>
        <v>402500</v>
      </c>
      <c r="E194" s="9">
        <f t="shared" si="17"/>
        <v>10000</v>
      </c>
      <c r="F194" s="9">
        <v>10000</v>
      </c>
      <c r="G194" s="9"/>
      <c r="H194" s="9"/>
      <c r="J194" s="17"/>
      <c r="K194" s="12"/>
      <c r="L194" s="10"/>
    </row>
    <row r="195" spans="1:12" x14ac:dyDescent="0.2">
      <c r="A195" s="8">
        <f t="shared" si="12"/>
        <v>42568.66666666622</v>
      </c>
      <c r="B195" s="8">
        <f t="shared" si="13"/>
        <v>42568.677083332885</v>
      </c>
      <c r="C195" s="9">
        <f t="shared" si="18"/>
        <v>220930</v>
      </c>
      <c r="D195" s="9">
        <f t="shared" si="19"/>
        <v>412500</v>
      </c>
      <c r="E195" s="9">
        <f t="shared" si="17"/>
        <v>10000</v>
      </c>
      <c r="F195" s="9">
        <v>10000</v>
      </c>
      <c r="G195" s="9"/>
      <c r="H195" s="9"/>
      <c r="J195" s="17"/>
      <c r="K195" s="12"/>
      <c r="L195" s="10"/>
    </row>
    <row r="196" spans="1:12" x14ac:dyDescent="0.2">
      <c r="A196" s="8">
        <f t="shared" si="12"/>
        <v>42568.677083332885</v>
      </c>
      <c r="B196" s="8">
        <f t="shared" si="13"/>
        <v>42568.687499999549</v>
      </c>
      <c r="C196" s="19">
        <f t="shared" si="18"/>
        <v>230930</v>
      </c>
      <c r="D196" s="19">
        <f t="shared" si="19"/>
        <v>422500</v>
      </c>
      <c r="E196" s="9">
        <f t="shared" si="17"/>
        <v>10000</v>
      </c>
      <c r="F196" s="19">
        <v>10000</v>
      </c>
      <c r="G196" s="9"/>
      <c r="H196" s="9"/>
      <c r="J196" s="17"/>
      <c r="K196" s="12"/>
      <c r="L196" s="10"/>
    </row>
    <row r="197" spans="1:12" x14ac:dyDescent="0.2">
      <c r="A197" s="8">
        <f t="shared" si="12"/>
        <v>42568.687499999549</v>
      </c>
      <c r="B197" s="8">
        <f t="shared" si="13"/>
        <v>42568.697916666213</v>
      </c>
      <c r="C197" s="9">
        <f t="shared" si="18"/>
        <v>240930</v>
      </c>
      <c r="D197" s="9">
        <f t="shared" si="19"/>
        <v>432500</v>
      </c>
      <c r="E197" s="9">
        <f t="shared" si="17"/>
        <v>10000</v>
      </c>
      <c r="F197" s="9">
        <v>10000</v>
      </c>
      <c r="G197" s="9"/>
      <c r="H197" s="9"/>
      <c r="J197" s="17"/>
      <c r="K197" s="12"/>
      <c r="L197" s="10"/>
    </row>
    <row r="198" spans="1:12" x14ac:dyDescent="0.2">
      <c r="A198" s="8">
        <f t="shared" si="12"/>
        <v>42568.697916666213</v>
      </c>
      <c r="B198" s="8">
        <f t="shared" si="13"/>
        <v>42568.708333332877</v>
      </c>
      <c r="C198" s="9">
        <f t="shared" si="18"/>
        <v>250930</v>
      </c>
      <c r="D198" s="9">
        <f t="shared" si="19"/>
        <v>442500</v>
      </c>
      <c r="E198" s="9">
        <f t="shared" si="17"/>
        <v>10000</v>
      </c>
      <c r="F198" s="9">
        <v>10000</v>
      </c>
      <c r="G198" s="9">
        <v>90000</v>
      </c>
      <c r="H198" s="9">
        <v>90000</v>
      </c>
      <c r="J198" s="17"/>
      <c r="K198" s="12"/>
      <c r="L198" s="11" t="s">
        <v>53</v>
      </c>
    </row>
    <row r="199" spans="1:12" x14ac:dyDescent="0.2">
      <c r="A199" s="8">
        <f t="shared" si="12"/>
        <v>42568.708333332877</v>
      </c>
      <c r="B199" s="8">
        <f t="shared" si="13"/>
        <v>42568.718749999542</v>
      </c>
      <c r="C199" s="19">
        <f t="shared" si="18"/>
        <v>170930</v>
      </c>
      <c r="D199" s="19">
        <f t="shared" si="19"/>
        <v>452500</v>
      </c>
      <c r="E199" s="9">
        <f t="shared" si="17"/>
        <v>10000</v>
      </c>
      <c r="F199" s="19">
        <v>10000</v>
      </c>
      <c r="G199" s="9"/>
      <c r="H199" s="9"/>
      <c r="J199" s="17"/>
      <c r="K199" s="12"/>
      <c r="L199" s="11" t="s">
        <v>54</v>
      </c>
    </row>
    <row r="200" spans="1:12" x14ac:dyDescent="0.2">
      <c r="A200" s="8">
        <f t="shared" si="12"/>
        <v>42568.718749999542</v>
      </c>
      <c r="B200" s="8">
        <f t="shared" si="13"/>
        <v>42568.729166666206</v>
      </c>
      <c r="C200" s="9">
        <f t="shared" si="18"/>
        <v>180930</v>
      </c>
      <c r="D200" s="9">
        <f t="shared" si="19"/>
        <v>462500</v>
      </c>
      <c r="E200" s="9">
        <f t="shared" si="17"/>
        <v>10000</v>
      </c>
      <c r="F200" s="9">
        <v>10000</v>
      </c>
      <c r="G200" s="9"/>
      <c r="H200" s="9"/>
      <c r="J200" s="17"/>
      <c r="K200" s="12"/>
      <c r="L200" s="11"/>
    </row>
    <row r="201" spans="1:12" x14ac:dyDescent="0.2">
      <c r="A201" s="8">
        <f t="shared" si="12"/>
        <v>42568.729166666206</v>
      </c>
      <c r="B201" s="8">
        <f t="shared" si="13"/>
        <v>42568.73958333287</v>
      </c>
      <c r="C201" s="9">
        <f t="shared" si="18"/>
        <v>190930</v>
      </c>
      <c r="D201" s="9">
        <f t="shared" si="19"/>
        <v>472500</v>
      </c>
      <c r="E201" s="9">
        <f t="shared" si="17"/>
        <v>10000</v>
      </c>
      <c r="F201" s="9">
        <v>10000</v>
      </c>
      <c r="G201" s="9"/>
      <c r="H201" s="9"/>
      <c r="J201" s="17"/>
      <c r="K201" s="12"/>
      <c r="L201" s="11"/>
    </row>
    <row r="202" spans="1:12" x14ac:dyDescent="0.2">
      <c r="A202" s="8">
        <f t="shared" si="12"/>
        <v>42568.73958333287</v>
      </c>
      <c r="B202" s="8">
        <f t="shared" si="13"/>
        <v>42568.749999999534</v>
      </c>
      <c r="C202" s="19">
        <f>C201+E202-G201</f>
        <v>200930</v>
      </c>
      <c r="D202" s="19">
        <f t="shared" si="19"/>
        <v>482500</v>
      </c>
      <c r="E202" s="9">
        <f t="shared" si="17"/>
        <v>10000</v>
      </c>
      <c r="F202" s="19">
        <v>10000</v>
      </c>
      <c r="G202" s="9"/>
      <c r="H202" s="9"/>
      <c r="J202" s="22" t="s">
        <v>63</v>
      </c>
      <c r="L202" s="11"/>
    </row>
    <row r="203" spans="1:12" x14ac:dyDescent="0.2">
      <c r="A203" s="8">
        <f t="shared" ref="A203:A234" si="20">B202</f>
        <v>42568.749999999534</v>
      </c>
      <c r="B203" s="8">
        <f t="shared" ref="B203:B234" si="21">B202+$B$5</f>
        <v>42568.760416666199</v>
      </c>
      <c r="C203" s="9" t="e">
        <f>C202+E203-G202</f>
        <v>#VALUE!</v>
      </c>
      <c r="D203" s="9">
        <f t="shared" si="19"/>
        <v>402500</v>
      </c>
      <c r="E203" s="9" t="e">
        <f t="shared" ref="E203:E234" si="22">10000+(J202*50)</f>
        <v>#VALUE!</v>
      </c>
      <c r="F203" s="9">
        <v>10000</v>
      </c>
      <c r="G203" s="9"/>
      <c r="H203" s="9"/>
      <c r="J203" s="22"/>
      <c r="L203" s="11"/>
    </row>
    <row r="204" spans="1:12" x14ac:dyDescent="0.2">
      <c r="A204" s="8">
        <f t="shared" si="20"/>
        <v>42568.760416666199</v>
      </c>
      <c r="B204" s="8">
        <f t="shared" si="21"/>
        <v>42568.770833332863</v>
      </c>
      <c r="C204" s="9" t="e">
        <f>C203+E204-G203</f>
        <v>#VALUE!</v>
      </c>
      <c r="D204" s="9">
        <f t="shared" si="19"/>
        <v>412500</v>
      </c>
      <c r="E204" s="9">
        <v>10000</v>
      </c>
      <c r="F204" s="9">
        <v>10000</v>
      </c>
      <c r="G204" s="9"/>
      <c r="H204" s="9"/>
      <c r="J204" s="22"/>
      <c r="L204" s="11"/>
    </row>
    <row r="205" spans="1:12" x14ac:dyDescent="0.2">
      <c r="A205" s="8">
        <f t="shared" si="20"/>
        <v>42568.770833332863</v>
      </c>
      <c r="B205" s="8">
        <f t="shared" si="21"/>
        <v>42568.781249999527</v>
      </c>
      <c r="C205" s="19" t="e">
        <f t="shared" si="18"/>
        <v>#VALUE!</v>
      </c>
      <c r="D205" s="19">
        <f t="shared" si="19"/>
        <v>422500</v>
      </c>
      <c r="E205" s="19">
        <v>10000</v>
      </c>
      <c r="F205" s="19">
        <v>10000</v>
      </c>
      <c r="G205" s="9"/>
      <c r="H205" s="9"/>
      <c r="J205" s="22"/>
      <c r="L205" s="11"/>
    </row>
    <row r="206" spans="1:12" x14ac:dyDescent="0.2">
      <c r="A206" s="8">
        <f t="shared" si="20"/>
        <v>42568.781249999527</v>
      </c>
      <c r="B206" s="8">
        <f t="shared" si="21"/>
        <v>42568.791666666191</v>
      </c>
      <c r="C206" s="9" t="e">
        <f t="shared" si="18"/>
        <v>#VALUE!</v>
      </c>
      <c r="D206" s="9">
        <f t="shared" si="19"/>
        <v>432500</v>
      </c>
      <c r="E206" s="9">
        <f t="shared" ref="E206:E234" si="23">10000+(J205*50)</f>
        <v>10000</v>
      </c>
      <c r="F206" s="9">
        <v>10000</v>
      </c>
      <c r="G206" s="9"/>
      <c r="H206" s="9"/>
      <c r="J206" s="22"/>
      <c r="L206" s="11"/>
    </row>
    <row r="207" spans="1:12" x14ac:dyDescent="0.2">
      <c r="A207" s="8">
        <f t="shared" si="20"/>
        <v>42568.791666666191</v>
      </c>
      <c r="B207" s="8">
        <f t="shared" si="21"/>
        <v>42568.802083332856</v>
      </c>
      <c r="C207" s="9" t="e">
        <f t="shared" si="18"/>
        <v>#VALUE!</v>
      </c>
      <c r="D207" s="9">
        <f t="shared" si="19"/>
        <v>442500</v>
      </c>
      <c r="E207" s="9">
        <v>10000</v>
      </c>
      <c r="F207" s="9">
        <v>10000</v>
      </c>
      <c r="G207" s="9"/>
      <c r="H207" s="9"/>
      <c r="J207" s="22"/>
      <c r="L207" s="11"/>
    </row>
    <row r="208" spans="1:12" x14ac:dyDescent="0.2">
      <c r="A208" s="8">
        <f t="shared" si="20"/>
        <v>42568.802083332856</v>
      </c>
      <c r="B208" s="8">
        <f t="shared" si="21"/>
        <v>42568.81249999952</v>
      </c>
      <c r="C208" s="19" t="e">
        <f t="shared" si="18"/>
        <v>#VALUE!</v>
      </c>
      <c r="D208" s="19">
        <f t="shared" si="19"/>
        <v>452500</v>
      </c>
      <c r="E208" s="19">
        <v>10000</v>
      </c>
      <c r="F208" s="19">
        <v>10000</v>
      </c>
      <c r="G208" s="9"/>
      <c r="H208" s="9"/>
      <c r="J208" s="22"/>
      <c r="L208" s="11"/>
    </row>
    <row r="209" spans="1:12" x14ac:dyDescent="0.2">
      <c r="A209" s="8">
        <f t="shared" si="20"/>
        <v>42568.81249999952</v>
      </c>
      <c r="B209" s="8">
        <f t="shared" si="21"/>
        <v>42568.822916666184</v>
      </c>
      <c r="C209" s="9" t="e">
        <f t="shared" si="18"/>
        <v>#VALUE!</v>
      </c>
      <c r="D209" s="9">
        <f t="shared" si="19"/>
        <v>462500</v>
      </c>
      <c r="E209" s="9">
        <f t="shared" ref="E209:E234" si="24">10000+(J208*50)</f>
        <v>10000</v>
      </c>
      <c r="F209" s="9">
        <v>10000</v>
      </c>
      <c r="G209" s="9"/>
      <c r="H209" s="9"/>
      <c r="J209" s="22"/>
      <c r="L209" s="11"/>
    </row>
    <row r="210" spans="1:12" x14ac:dyDescent="0.2">
      <c r="A210" s="8">
        <f t="shared" si="20"/>
        <v>42568.822916666184</v>
      </c>
      <c r="B210" s="8">
        <f t="shared" si="21"/>
        <v>42568.833333332848</v>
      </c>
      <c r="C210" s="9" t="e">
        <f t="shared" si="18"/>
        <v>#VALUE!</v>
      </c>
      <c r="D210" s="9">
        <f t="shared" si="19"/>
        <v>472500</v>
      </c>
      <c r="E210" s="9">
        <v>10000</v>
      </c>
      <c r="F210" s="9">
        <v>10000</v>
      </c>
      <c r="G210" s="9"/>
      <c r="H210" s="9"/>
      <c r="J210" s="22"/>
      <c r="L210" s="11"/>
    </row>
    <row r="211" spans="1:12" x14ac:dyDescent="0.2">
      <c r="A211" s="8">
        <f t="shared" si="20"/>
        <v>42568.833333332848</v>
      </c>
      <c r="B211" s="8">
        <f t="shared" si="21"/>
        <v>42568.843749999513</v>
      </c>
      <c r="C211" s="19" t="e">
        <f t="shared" si="18"/>
        <v>#VALUE!</v>
      </c>
      <c r="D211" s="19">
        <f t="shared" si="19"/>
        <v>482500</v>
      </c>
      <c r="E211" s="19">
        <v>10000</v>
      </c>
      <c r="F211" s="19">
        <v>10000</v>
      </c>
      <c r="G211" s="9"/>
      <c r="H211" s="9"/>
      <c r="J211" s="22"/>
      <c r="L211" s="11"/>
    </row>
    <row r="212" spans="1:12" x14ac:dyDescent="0.2">
      <c r="A212" s="8">
        <f t="shared" si="20"/>
        <v>42568.843749999513</v>
      </c>
      <c r="B212" s="8">
        <f t="shared" si="21"/>
        <v>42568.854166666177</v>
      </c>
      <c r="C212" s="9" t="e">
        <f t="shared" si="18"/>
        <v>#VALUE!</v>
      </c>
      <c r="D212" s="9">
        <f t="shared" si="19"/>
        <v>492500</v>
      </c>
      <c r="E212" s="9">
        <f t="shared" ref="E212:E234" si="25">10000+(J211*50)</f>
        <v>10000</v>
      </c>
      <c r="F212" s="9">
        <v>10000</v>
      </c>
      <c r="G212" s="9"/>
      <c r="H212" s="9"/>
      <c r="J212" s="22"/>
      <c r="L212" s="11"/>
    </row>
    <row r="213" spans="1:12" x14ac:dyDescent="0.2">
      <c r="A213" s="8">
        <f t="shared" si="20"/>
        <v>42568.854166666177</v>
      </c>
      <c r="B213" s="8">
        <f t="shared" si="21"/>
        <v>42568.864583332841</v>
      </c>
      <c r="C213" s="9" t="e">
        <f t="shared" si="18"/>
        <v>#VALUE!</v>
      </c>
      <c r="D213" s="9">
        <f t="shared" si="19"/>
        <v>502500</v>
      </c>
      <c r="E213" s="9">
        <v>10000</v>
      </c>
      <c r="F213" s="9">
        <v>10000</v>
      </c>
      <c r="G213" s="9"/>
      <c r="H213" s="9"/>
      <c r="J213" s="22"/>
      <c r="L213" s="11"/>
    </row>
    <row r="214" spans="1:12" x14ac:dyDescent="0.2">
      <c r="A214" s="8">
        <f t="shared" si="20"/>
        <v>42568.864583332841</v>
      </c>
      <c r="B214" s="8">
        <f t="shared" si="21"/>
        <v>42568.874999999505</v>
      </c>
      <c r="C214" s="19" t="e">
        <f t="shared" si="18"/>
        <v>#VALUE!</v>
      </c>
      <c r="D214" s="19">
        <f t="shared" si="19"/>
        <v>512500</v>
      </c>
      <c r="E214" s="19">
        <v>10000</v>
      </c>
      <c r="F214" s="19">
        <v>10000</v>
      </c>
      <c r="G214" s="9"/>
      <c r="H214" s="9"/>
      <c r="J214" s="22"/>
      <c r="L214" s="11"/>
    </row>
    <row r="215" spans="1:12" x14ac:dyDescent="0.2">
      <c r="A215" s="8">
        <f t="shared" si="20"/>
        <v>42568.874999999505</v>
      </c>
      <c r="B215" s="8">
        <f t="shared" si="21"/>
        <v>42568.885416666169</v>
      </c>
      <c r="C215" s="9" t="e">
        <f t="shared" si="18"/>
        <v>#VALUE!</v>
      </c>
      <c r="D215" s="9">
        <f t="shared" si="19"/>
        <v>522500</v>
      </c>
      <c r="E215" s="9">
        <f t="shared" ref="E215:E234" si="26">10000+(J214*50)</f>
        <v>10000</v>
      </c>
      <c r="F215" s="9">
        <v>10000</v>
      </c>
      <c r="G215" s="9"/>
      <c r="H215" s="9"/>
      <c r="J215" s="22"/>
      <c r="L215" s="11"/>
    </row>
    <row r="216" spans="1:12" x14ac:dyDescent="0.2">
      <c r="A216" s="8">
        <f t="shared" si="20"/>
        <v>42568.885416666169</v>
      </c>
      <c r="B216" s="8">
        <f t="shared" si="21"/>
        <v>42568.895833332834</v>
      </c>
      <c r="C216" s="9" t="e">
        <f t="shared" si="18"/>
        <v>#VALUE!</v>
      </c>
      <c r="D216" s="9">
        <f t="shared" si="19"/>
        <v>532500</v>
      </c>
      <c r="E216" s="9">
        <v>10000</v>
      </c>
      <c r="F216" s="9">
        <v>10000</v>
      </c>
      <c r="G216" s="9"/>
      <c r="H216" s="9"/>
      <c r="J216" s="22"/>
      <c r="L216" s="11"/>
    </row>
    <row r="217" spans="1:12" x14ac:dyDescent="0.2">
      <c r="A217" s="8">
        <f t="shared" si="20"/>
        <v>42568.895833332834</v>
      </c>
      <c r="B217" s="8">
        <f t="shared" si="21"/>
        <v>42568.906249999498</v>
      </c>
      <c r="C217" s="19" t="e">
        <f t="shared" si="18"/>
        <v>#VALUE!</v>
      </c>
      <c r="D217" s="19">
        <f t="shared" si="19"/>
        <v>542500</v>
      </c>
      <c r="E217" s="19">
        <v>10000</v>
      </c>
      <c r="F217" s="19">
        <v>10000</v>
      </c>
      <c r="G217" s="9"/>
      <c r="H217" s="9"/>
      <c r="J217" s="22"/>
      <c r="L217" s="11"/>
    </row>
    <row r="218" spans="1:12" x14ac:dyDescent="0.2">
      <c r="A218" s="8">
        <f t="shared" si="20"/>
        <v>42568.906249999498</v>
      </c>
      <c r="B218" s="8">
        <f t="shared" si="21"/>
        <v>42568.916666666162</v>
      </c>
      <c r="C218" s="9" t="e">
        <f t="shared" si="18"/>
        <v>#VALUE!</v>
      </c>
      <c r="D218" s="9">
        <f t="shared" si="19"/>
        <v>552500</v>
      </c>
      <c r="E218" s="9">
        <f t="shared" ref="E218:E234" si="27">10000+(J217*50)</f>
        <v>10000</v>
      </c>
      <c r="F218" s="9">
        <v>10000</v>
      </c>
      <c r="G218" s="9"/>
      <c r="H218" s="9"/>
      <c r="J218" s="22"/>
      <c r="L218" s="11"/>
    </row>
    <row r="219" spans="1:12" x14ac:dyDescent="0.2">
      <c r="A219" s="8">
        <f t="shared" si="20"/>
        <v>42568.916666666162</v>
      </c>
      <c r="B219" s="8">
        <f t="shared" si="21"/>
        <v>42568.927083332826</v>
      </c>
      <c r="C219" s="9" t="e">
        <f t="shared" si="18"/>
        <v>#VALUE!</v>
      </c>
      <c r="D219" s="9">
        <f t="shared" si="19"/>
        <v>562500</v>
      </c>
      <c r="E219" s="9">
        <v>10000</v>
      </c>
      <c r="F219" s="9">
        <v>10000</v>
      </c>
      <c r="G219" s="9"/>
      <c r="H219" s="9"/>
      <c r="J219" s="22"/>
      <c r="L219" s="11"/>
    </row>
    <row r="220" spans="1:12" x14ac:dyDescent="0.2">
      <c r="A220" s="8">
        <f t="shared" si="20"/>
        <v>42568.927083332826</v>
      </c>
      <c r="B220" s="8">
        <f t="shared" si="21"/>
        <v>42568.937499999491</v>
      </c>
      <c r="C220" s="19" t="e">
        <f t="shared" si="18"/>
        <v>#VALUE!</v>
      </c>
      <c r="D220" s="19">
        <f t="shared" si="19"/>
        <v>572500</v>
      </c>
      <c r="E220" s="19">
        <v>10000</v>
      </c>
      <c r="F220" s="19">
        <v>10000</v>
      </c>
      <c r="G220" s="9"/>
      <c r="H220" s="9"/>
      <c r="J220" s="22"/>
      <c r="L220" s="11"/>
    </row>
    <row r="221" spans="1:12" x14ac:dyDescent="0.2">
      <c r="A221" s="8">
        <f t="shared" si="20"/>
        <v>42568.937499999491</v>
      </c>
      <c r="B221" s="8">
        <f t="shared" si="21"/>
        <v>42568.947916666155</v>
      </c>
      <c r="C221" s="9" t="e">
        <f t="shared" si="18"/>
        <v>#VALUE!</v>
      </c>
      <c r="D221" s="9">
        <f t="shared" si="19"/>
        <v>582500</v>
      </c>
      <c r="E221" s="9">
        <f t="shared" ref="E221:E234" si="28">10000+(J220*50)</f>
        <v>10000</v>
      </c>
      <c r="F221" s="9">
        <v>10000</v>
      </c>
      <c r="G221" s="9"/>
      <c r="H221" s="9"/>
      <c r="J221" s="22"/>
      <c r="L221" s="11"/>
    </row>
    <row r="222" spans="1:12" x14ac:dyDescent="0.2">
      <c r="A222" s="8">
        <f t="shared" si="20"/>
        <v>42568.947916666155</v>
      </c>
      <c r="B222" s="8">
        <f t="shared" si="21"/>
        <v>42568.958333332819</v>
      </c>
      <c r="C222" s="9" t="e">
        <f t="shared" si="18"/>
        <v>#VALUE!</v>
      </c>
      <c r="D222" s="9">
        <f t="shared" si="19"/>
        <v>592500</v>
      </c>
      <c r="E222" s="9">
        <v>10000</v>
      </c>
      <c r="F222" s="9">
        <v>10000</v>
      </c>
      <c r="G222" s="9"/>
      <c r="H222" s="9"/>
      <c r="J222" s="22"/>
      <c r="L222" s="11"/>
    </row>
    <row r="223" spans="1:12" x14ac:dyDescent="0.2">
      <c r="A223" s="8">
        <f t="shared" si="20"/>
        <v>42568.958333332819</v>
      </c>
      <c r="B223" s="8">
        <f t="shared" si="21"/>
        <v>42568.968749999483</v>
      </c>
      <c r="C223" s="19" t="e">
        <f t="shared" si="18"/>
        <v>#VALUE!</v>
      </c>
      <c r="D223" s="19">
        <f t="shared" si="19"/>
        <v>602500</v>
      </c>
      <c r="E223" s="19">
        <v>10000</v>
      </c>
      <c r="F223" s="19">
        <v>10000</v>
      </c>
      <c r="G223" s="9"/>
      <c r="H223" s="9"/>
      <c r="J223" s="22"/>
      <c r="L223" s="11"/>
    </row>
    <row r="224" spans="1:12" x14ac:dyDescent="0.2">
      <c r="A224" s="8">
        <f t="shared" si="20"/>
        <v>42568.968749999483</v>
      </c>
      <c r="B224" s="8">
        <f t="shared" si="21"/>
        <v>42568.979166666148</v>
      </c>
      <c r="C224" s="9" t="e">
        <f t="shared" si="18"/>
        <v>#VALUE!</v>
      </c>
      <c r="D224" s="9">
        <f t="shared" si="19"/>
        <v>612500</v>
      </c>
      <c r="E224" s="9">
        <f t="shared" ref="E224:E234" si="29">10000+(J223*50)</f>
        <v>10000</v>
      </c>
      <c r="F224" s="9">
        <v>10000</v>
      </c>
      <c r="G224" s="9">
        <v>2500</v>
      </c>
      <c r="H224" s="9">
        <v>5000</v>
      </c>
      <c r="J224" s="22"/>
      <c r="K224" s="23" t="s">
        <v>45</v>
      </c>
      <c r="L224" s="11"/>
    </row>
    <row r="225" spans="1:12" x14ac:dyDescent="0.2">
      <c r="A225" s="8">
        <f t="shared" si="20"/>
        <v>42568.979166666148</v>
      </c>
      <c r="B225" s="8">
        <f t="shared" si="21"/>
        <v>42568.989583332812</v>
      </c>
      <c r="C225" s="9" t="e">
        <f t="shared" si="18"/>
        <v>#VALUE!</v>
      </c>
      <c r="D225" s="9">
        <f t="shared" si="19"/>
        <v>622500</v>
      </c>
      <c r="E225" s="9">
        <v>10000</v>
      </c>
      <c r="F225" s="9">
        <v>10000</v>
      </c>
      <c r="G225" s="9"/>
      <c r="H225" s="9"/>
      <c r="J225" s="22"/>
      <c r="K225" s="23"/>
      <c r="L225" s="11"/>
    </row>
    <row r="226" spans="1:12" x14ac:dyDescent="0.2">
      <c r="A226" s="8">
        <f t="shared" si="20"/>
        <v>42568.989583332812</v>
      </c>
      <c r="B226" s="8">
        <f t="shared" si="21"/>
        <v>42568.999999999476</v>
      </c>
      <c r="C226" s="19" t="e">
        <f t="shared" si="18"/>
        <v>#VALUE!</v>
      </c>
      <c r="D226" s="19">
        <f t="shared" si="19"/>
        <v>632500</v>
      </c>
      <c r="E226" s="19">
        <v>10000</v>
      </c>
      <c r="F226" s="19">
        <v>10000</v>
      </c>
      <c r="G226" s="9"/>
      <c r="H226" s="9"/>
      <c r="J226" s="22"/>
      <c r="K226" s="23"/>
      <c r="L226" s="11"/>
    </row>
    <row r="227" spans="1:12" x14ac:dyDescent="0.2">
      <c r="A227" s="8">
        <f t="shared" si="20"/>
        <v>42568.999999999476</v>
      </c>
      <c r="B227" s="8">
        <f t="shared" si="21"/>
        <v>42569.01041666614</v>
      </c>
      <c r="C227" s="9" t="e">
        <f t="shared" si="18"/>
        <v>#VALUE!</v>
      </c>
      <c r="D227" s="9">
        <f t="shared" si="19"/>
        <v>642500</v>
      </c>
      <c r="E227" s="9">
        <f t="shared" ref="E227:E234" si="30">10000+(J226*50)</f>
        <v>10000</v>
      </c>
      <c r="F227" s="9">
        <v>10000</v>
      </c>
      <c r="G227" s="9"/>
      <c r="H227" s="9"/>
      <c r="J227" s="22"/>
      <c r="K227" s="23"/>
      <c r="L227" s="11"/>
    </row>
    <row r="228" spans="1:12" x14ac:dyDescent="0.2">
      <c r="A228" s="8">
        <f t="shared" si="20"/>
        <v>42569.01041666614</v>
      </c>
      <c r="B228" s="8">
        <f t="shared" si="21"/>
        <v>42569.020833332805</v>
      </c>
      <c r="C228" s="9" t="e">
        <f t="shared" si="18"/>
        <v>#VALUE!</v>
      </c>
      <c r="D228" s="9">
        <f t="shared" si="19"/>
        <v>652500</v>
      </c>
      <c r="E228" s="9">
        <v>10000</v>
      </c>
      <c r="F228" s="9">
        <v>10000</v>
      </c>
      <c r="G228" s="9"/>
      <c r="H228" s="9"/>
      <c r="J228" s="22"/>
      <c r="K228" s="23"/>
      <c r="L228" s="11"/>
    </row>
    <row r="229" spans="1:12" x14ac:dyDescent="0.2">
      <c r="A229" s="8">
        <f t="shared" si="20"/>
        <v>42569.020833332805</v>
      </c>
      <c r="B229" s="8">
        <f t="shared" si="21"/>
        <v>42569.031249999469</v>
      </c>
      <c r="C229" s="19" t="e">
        <f t="shared" si="18"/>
        <v>#VALUE!</v>
      </c>
      <c r="D229" s="19">
        <f t="shared" si="19"/>
        <v>657500</v>
      </c>
      <c r="E229" s="19">
        <v>10000</v>
      </c>
      <c r="F229" s="19">
        <v>10000</v>
      </c>
      <c r="G229" s="9"/>
      <c r="H229" s="9"/>
      <c r="J229" s="22"/>
      <c r="K229" s="23"/>
      <c r="L229" s="11"/>
    </row>
    <row r="230" spans="1:12" x14ac:dyDescent="0.2">
      <c r="A230" s="8">
        <f t="shared" si="20"/>
        <v>42569.031249999469</v>
      </c>
      <c r="B230" s="8">
        <f t="shared" si="21"/>
        <v>42569.041666666133</v>
      </c>
      <c r="C230" s="9" t="e">
        <f t="shared" si="18"/>
        <v>#VALUE!</v>
      </c>
      <c r="D230" s="9">
        <f t="shared" si="19"/>
        <v>667500</v>
      </c>
      <c r="E230" s="9">
        <f t="shared" ref="E230:E234" si="31">10000+(J229*50)</f>
        <v>10000</v>
      </c>
      <c r="F230" s="9">
        <v>10000</v>
      </c>
      <c r="G230" s="9"/>
      <c r="H230" s="9"/>
      <c r="J230" s="22"/>
      <c r="K230" s="23"/>
      <c r="L230" s="11"/>
    </row>
    <row r="231" spans="1:12" x14ac:dyDescent="0.2">
      <c r="A231" s="8">
        <f t="shared" si="20"/>
        <v>42569.041666666133</v>
      </c>
      <c r="B231" s="8">
        <f t="shared" si="21"/>
        <v>42569.052083332797</v>
      </c>
      <c r="C231" s="9" t="e">
        <f t="shared" si="18"/>
        <v>#VALUE!</v>
      </c>
      <c r="D231" s="9">
        <f t="shared" si="19"/>
        <v>677500</v>
      </c>
      <c r="E231" s="9">
        <v>10000</v>
      </c>
      <c r="F231" s="9">
        <v>10000</v>
      </c>
      <c r="G231" s="9"/>
      <c r="H231" s="9"/>
      <c r="J231" s="22"/>
      <c r="K231" s="23"/>
      <c r="L231" s="11"/>
    </row>
    <row r="232" spans="1:12" x14ac:dyDescent="0.2">
      <c r="A232" s="8">
        <f t="shared" si="20"/>
        <v>42569.052083332797</v>
      </c>
      <c r="B232" s="8">
        <f t="shared" si="21"/>
        <v>42569.062499999462</v>
      </c>
      <c r="C232" s="19" t="e">
        <f t="shared" si="18"/>
        <v>#VALUE!</v>
      </c>
      <c r="D232" s="19">
        <f t="shared" si="19"/>
        <v>687500</v>
      </c>
      <c r="E232" s="19">
        <v>10000</v>
      </c>
      <c r="F232" s="19">
        <v>10000</v>
      </c>
      <c r="G232" s="9"/>
      <c r="H232" s="9"/>
      <c r="J232" s="22"/>
      <c r="K232" s="23"/>
      <c r="L232" s="11"/>
    </row>
    <row r="233" spans="1:12" x14ac:dyDescent="0.2">
      <c r="A233" s="8">
        <f t="shared" si="20"/>
        <v>42569.062499999462</v>
      </c>
      <c r="B233" s="8">
        <f t="shared" si="21"/>
        <v>42569.072916666126</v>
      </c>
      <c r="C233" s="9" t="e">
        <f t="shared" si="18"/>
        <v>#VALUE!</v>
      </c>
      <c r="D233" s="9">
        <f t="shared" si="19"/>
        <v>697500</v>
      </c>
      <c r="E233" s="9">
        <f t="shared" ref="E233:E234" si="32">10000+(J232*50)</f>
        <v>10000</v>
      </c>
      <c r="F233" s="9">
        <v>10000</v>
      </c>
      <c r="G233" s="9"/>
      <c r="H233" s="9"/>
      <c r="J233" s="22"/>
      <c r="K233" s="23"/>
      <c r="L233" s="11"/>
    </row>
    <row r="234" spans="1:12" x14ac:dyDescent="0.2">
      <c r="A234" s="8">
        <f t="shared" si="20"/>
        <v>42569.072916666126</v>
      </c>
      <c r="B234" s="8">
        <f t="shared" si="21"/>
        <v>42569.08333333279</v>
      </c>
      <c r="C234" s="9" t="e">
        <f t="shared" si="18"/>
        <v>#VALUE!</v>
      </c>
      <c r="D234" s="9">
        <f t="shared" si="19"/>
        <v>707500</v>
      </c>
      <c r="E234" s="9">
        <v>10000</v>
      </c>
      <c r="F234" s="9">
        <v>10000</v>
      </c>
      <c r="G234" s="9"/>
      <c r="H234" s="9"/>
      <c r="J234" s="17"/>
      <c r="L234" s="21" t="s">
        <v>62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Helge Reelfs</cp:lastModifiedBy>
  <dcterms:created xsi:type="dcterms:W3CDTF">2016-10-02T08:18:40Z</dcterms:created>
  <dcterms:modified xsi:type="dcterms:W3CDTF">2016-10-02T08:18:40Z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2016-07-15T16:00:20Z</dcterms:created>
  <dc:language>de-DE</dc:language>
  <dcterms:modified xsi:type="dcterms:W3CDTF">2016-07-15T16:05:38Z</dcterms:modified>
  <cp:revision>1</cp:revision>
</cp:coreProperties>
</file>