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<sst xmlns="http://schemas.openxmlformats.org/spreadsheetml/2006/main" count="72" uniqueCount="64">
  <si>
    <t>Variablen</t>
  </si>
  <si>
    <t>Startzeit:</t>
  </si>
  <si>
    <t>Startress Metall</t>
  </si>
  <si>
    <t>Startress Kristall</t>
  </si>
  <si>
    <t>Ticklänge</t>
  </si>
  <si>
    <t>Einkommen</t>
  </si>
  <si>
    <t>Minen</t>
  </si>
  <si>
    <t>Verfügbare Ress</t>
  </si>
  <si>
    <t>davon Einkommen</t>
  </si>
  <si>
    <t>Kosten</t>
  </si>
  <si>
    <t>Tickbeginn</t>
  </si>
  <si>
    <t>Tickende</t>
  </si>
  <si>
    <t>Metall</t>
  </si>
  <si>
    <t>Kristall</t>
  </si>
  <si>
    <t>Bauoption</t>
  </si>
  <si>
    <t>Koloniezentrum</t>
  </si>
  <si>
    <t>Bergbau</t>
  </si>
  <si>
    <t>2k/2k</t>
  </si>
  <si>
    <t>Metallmine EK: 1k</t>
  </si>
  <si>
    <t>Kristallmine EK:1k</t>
  </si>
  <si>
    <t>1,5k/3k</t>
  </si>
  <si>
    <t>3k/1,5k</t>
  </si>
  <si>
    <t>2. Metallmine EK: 2k</t>
  </si>
  <si>
    <t>2. Kristallmine EK:2 k</t>
  </si>
  <si>
    <t>2,5k/4,5k</t>
  </si>
  <si>
    <t>4,5k/2,5k</t>
  </si>
  <si>
    <t>Robotik</t>
  </si>
  <si>
    <t>4k/4k</t>
  </si>
  <si>
    <t>Tiefe Kristallmine EK: 4k</t>
  </si>
  <si>
    <t>7k/4k</t>
  </si>
  <si>
    <t>Tiefe Metallmine EK: 4k</t>
  </si>
  <si>
    <t>4k/7k</t>
  </si>
  <si>
    <t>Fortg. Robotik</t>
  </si>
  <si>
    <t>20k/20k</t>
  </si>
  <si>
    <t>Planetare Werften</t>
  </si>
  <si>
    <t>8k/6,5k</t>
  </si>
  <si>
    <t>Voll. Metallmine EK: 10k</t>
  </si>
  <si>
    <t>60k/80k</t>
  </si>
  <si>
    <t>Raumfahrt</t>
  </si>
  <si>
    <t>10k/10k</t>
  </si>
  <si>
    <t>Voll. Kristallmine EK: 10k</t>
  </si>
  <si>
    <t>80k/60k</t>
  </si>
  <si>
    <t>Wiederv. Trägersysteme</t>
  </si>
  <si>
    <t>10k/14k</t>
  </si>
  <si>
    <t>Raumstation</t>
  </si>
  <si>
    <t>120k/100k</t>
  </si>
  <si>
    <t>Observatorium</t>
  </si>
  <si>
    <t>30k/40k</t>
  </si>
  <si>
    <t>Raumhafen</t>
  </si>
  <si>
    <t>Traktorstrahl</t>
  </si>
  <si>
    <t>180k/180k</t>
  </si>
  <si>
    <t>10k/12k</t>
  </si>
  <si>
    <t>1sv – kosten: 2,5k/5k</t>
  </si>
  <si>
    <t>Bergbaulaser</t>
  </si>
  <si>
    <t>110k/110k</t>
  </si>
  <si>
    <t>Raumwerften</t>
  </si>
  <si>
    <t>80k/80k</t>
  </si>
  <si>
    <t>Extraktor</t>
  </si>
  <si>
    <t>150k/150k</t>
  </si>
  <si>
    <t>Kaperschiff</t>
  </si>
  <si>
    <t>Exen!!!!</t>
  </si>
  <si>
    <t>Marineakademie</t>
  </si>
  <si>
    <t>90k/90k</t>
  </si>
  <si>
    <t>ROIDEN!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</si>
</sst>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#,##0"/>
    <numFmt numFmtId="167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66CCFF"/>
        <bgColor rgb="FF9999FF"/>
      </patternFill>
    </fill>
    <fill>
      <patternFill patternType="solid">
        <fgColor rgb="FF66FF99"/>
        <bgColor rgb="FF33FF99"/>
      </patternFill>
    </fill>
    <fill>
      <patternFill patternType="solid">
        <fgColor rgb="FF33FF99"/>
        <bgColor rgb="FF66FF99"/>
      </patternFill>
    </fill>
    <fill>
      <patternFill patternType="solid">
        <fgColor rgb="FFFF99FF"/>
        <bgColor rgb="FFCC99FF"/>
      </patternFill>
    </fill>
    <fill>
      <patternFill patternType="solid">
        <fgColor rgb="FF66CC00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66CCFF"/>
      <rgbColor rgb="FFFF99FF"/>
      <rgbColor rgb="FFCC99FF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6"/>
  <sheetViews>
    <sheetView windowProtection="false"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K194" activeCellId="0" sqref="K194"/>
    </sheetView>
  </sheetViews>
  <sheetFormatPr defaultRowHeight="12.8"/>
  <cols>
    <col collapsed="false" hidden="false" max="1" min="1" style="0" width="16.9183673469388"/>
    <col collapsed="false" hidden="false" max="2" min="2" style="0" width="15.0918367346939"/>
    <col collapsed="false" hidden="false" max="8" min="3" style="0" width="11.5204081632653"/>
    <col collapsed="false" hidden="false" max="9" min="9" style="0" width="21.8877551020408"/>
    <col collapsed="false" hidden="false" max="10" min="10" style="0" width="21.3214285714286"/>
    <col collapsed="false" hidden="false" max="11" min="11" style="0" width="22.5969387755102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 t="n">
        <v>42566.75</v>
      </c>
    </row>
    <row r="3" customFormat="false" ht="12.8" hidden="false" customHeight="false" outlineLevel="0" collapsed="false">
      <c r="A3" s="0" t="s">
        <v>2</v>
      </c>
      <c r="B3" s="3" t="n">
        <v>10000</v>
      </c>
    </row>
    <row r="4" customFormat="false" ht="12.8" hidden="false" customHeight="false" outlineLevel="0" collapsed="false">
      <c r="A4" s="0" t="s">
        <v>3</v>
      </c>
      <c r="B4" s="3" t="n">
        <v>10000</v>
      </c>
    </row>
    <row r="5" customFormat="false" ht="12.8" hidden="false" customHeight="false" outlineLevel="0" collapsed="false">
      <c r="A5" s="0" t="s">
        <v>4</v>
      </c>
      <c r="B5" s="4" t="n">
        <v>0.0104166666666667</v>
      </c>
    </row>
    <row r="6" customFormat="false" ht="12.8" hidden="false" customHeight="false" outlineLevel="0" collapsed="false">
      <c r="B6" s="5"/>
    </row>
    <row r="7" customFormat="false" ht="12.8" hidden="false" customHeight="false" outlineLevel="0" collapsed="false">
      <c r="G7" s="0" t="s">
        <v>5</v>
      </c>
      <c r="H7" s="0" t="s">
        <v>6</v>
      </c>
    </row>
    <row r="8" customFormat="false" ht="12.8" hidden="false" customHeight="false" outlineLevel="0" collapsed="false">
      <c r="C8" s="1" t="s">
        <v>7</v>
      </c>
      <c r="E8" s="1" t="s">
        <v>8</v>
      </c>
      <c r="G8" s="1" t="s">
        <v>9</v>
      </c>
    </row>
    <row r="9" customFormat="false" ht="12.8" hidden="false" customHeight="false" outlineLevel="0" collapsed="false">
      <c r="A9" s="6" t="s">
        <v>10</v>
      </c>
      <c r="B9" s="6" t="s">
        <v>11</v>
      </c>
      <c r="C9" s="6" t="s">
        <v>12</v>
      </c>
      <c r="D9" s="6" t="s">
        <v>13</v>
      </c>
      <c r="E9" s="6" t="s">
        <v>12</v>
      </c>
      <c r="F9" s="6" t="s">
        <v>13</v>
      </c>
      <c r="G9" s="6" t="s">
        <v>12</v>
      </c>
      <c r="H9" s="6" t="s">
        <v>13</v>
      </c>
      <c r="I9" s="7" t="s">
        <v>14</v>
      </c>
      <c r="J9" s="7" t="s">
        <v>14</v>
      </c>
      <c r="K9" s="7" t="s">
        <v>14</v>
      </c>
      <c r="L9" s="7" t="s">
        <v>14</v>
      </c>
    </row>
    <row r="10" customFormat="false" ht="12.8" hidden="false" customHeight="false" outlineLevel="0" collapsed="false">
      <c r="B10" s="8" t="n">
        <f aca="false">B2</f>
        <v>42566.75</v>
      </c>
      <c r="C10" s="9" t="n">
        <v>10000</v>
      </c>
      <c r="D10" s="9" t="n">
        <v>10000</v>
      </c>
      <c r="E10" s="9" t="n">
        <v>0</v>
      </c>
      <c r="F10" s="9" t="n">
        <v>0</v>
      </c>
      <c r="G10" s="9"/>
      <c r="H10" s="9"/>
      <c r="I10" s="10" t="s">
        <v>15</v>
      </c>
    </row>
    <row r="11" customFormat="false" ht="12.8" hidden="false" customHeight="false" outlineLevel="0" collapsed="false">
      <c r="A11" s="8" t="n">
        <f aca="false">B10</f>
        <v>42566.75</v>
      </c>
      <c r="B11" s="8" t="n">
        <f aca="false">B10+$B$5</f>
        <v>42566.7604166667</v>
      </c>
      <c r="C11" s="9" t="n">
        <f aca="false">C10+E11-G10</f>
        <v>10000</v>
      </c>
      <c r="D11" s="9" t="n">
        <f aca="false">D10+F11-H10</f>
        <v>10000</v>
      </c>
      <c r="E11" s="9"/>
      <c r="F11" s="9"/>
      <c r="G11" s="9"/>
      <c r="H11" s="9"/>
      <c r="I11" s="10"/>
    </row>
    <row r="12" customFormat="false" ht="12.8" hidden="false" customHeight="false" outlineLevel="0" collapsed="false">
      <c r="A12" s="8" t="n">
        <f aca="false">B11</f>
        <v>42566.7604166667</v>
      </c>
      <c r="B12" s="8" t="n">
        <f aca="false">B11+$B$5</f>
        <v>42566.7708333333</v>
      </c>
      <c r="C12" s="9" t="n">
        <f aca="false">C11+E12-G11</f>
        <v>10500</v>
      </c>
      <c r="D12" s="9" t="n">
        <f aca="false">D11+F12-H11</f>
        <v>10500</v>
      </c>
      <c r="E12" s="9" t="n">
        <v>500</v>
      </c>
      <c r="F12" s="9" t="n">
        <v>500</v>
      </c>
      <c r="G12" s="9" t="n">
        <v>2000</v>
      </c>
      <c r="H12" s="9" t="n">
        <v>2000</v>
      </c>
      <c r="I12" s="11" t="s">
        <v>16</v>
      </c>
    </row>
    <row r="13" customFormat="false" ht="12.8" hidden="false" customHeight="false" outlineLevel="0" collapsed="false">
      <c r="A13" s="8" t="n">
        <f aca="false">B12</f>
        <v>42566.7708333333</v>
      </c>
      <c r="B13" s="8" t="n">
        <f aca="false">B12+$B$5</f>
        <v>42566.78125</v>
      </c>
      <c r="C13" s="9" t="n">
        <f aca="false">C12+E13-G12</f>
        <v>9000</v>
      </c>
      <c r="D13" s="9" t="n">
        <f aca="false">D12+F13-H12</f>
        <v>9000</v>
      </c>
      <c r="E13" s="9" t="n">
        <v>500</v>
      </c>
      <c r="F13" s="9" t="n">
        <v>500</v>
      </c>
      <c r="G13" s="9"/>
      <c r="H13" s="9"/>
      <c r="I13" s="11" t="s">
        <v>17</v>
      </c>
    </row>
    <row r="14" customFormat="false" ht="12.8" hidden="false" customHeight="false" outlineLevel="0" collapsed="false">
      <c r="A14" s="8" t="n">
        <f aca="false">B13</f>
        <v>42566.78125</v>
      </c>
      <c r="B14" s="8" t="n">
        <f aca="false">B13+$B$5</f>
        <v>42566.7916666667</v>
      </c>
      <c r="C14" s="9" t="n">
        <f aca="false">C13+E14-G13</f>
        <v>9500</v>
      </c>
      <c r="D14" s="9" t="n">
        <f aca="false">D13+F14-H13</f>
        <v>9500</v>
      </c>
      <c r="E14" s="9" t="n">
        <v>500</v>
      </c>
      <c r="F14" s="9" t="n">
        <v>500</v>
      </c>
      <c r="G14" s="9"/>
      <c r="H14" s="9"/>
      <c r="I14" s="11"/>
    </row>
    <row r="15" customFormat="false" ht="12.8" hidden="false" customHeight="false" outlineLevel="0" collapsed="false">
      <c r="A15" s="8" t="n">
        <f aca="false">B14</f>
        <v>42566.7916666667</v>
      </c>
      <c r="B15" s="8" t="n">
        <f aca="false">B14+$B$5</f>
        <v>42566.8020833333</v>
      </c>
      <c r="C15" s="9" t="n">
        <f aca="false">C14+E15-G14</f>
        <v>10000</v>
      </c>
      <c r="D15" s="9" t="n">
        <f aca="false">D14+F15-H14</f>
        <v>10000</v>
      </c>
      <c r="E15" s="9" t="n">
        <v>500</v>
      </c>
      <c r="F15" s="9" t="n">
        <v>500</v>
      </c>
      <c r="G15" s="9"/>
      <c r="H15" s="9"/>
      <c r="I15" s="11"/>
    </row>
    <row r="16" customFormat="false" ht="12.8" hidden="false" customHeight="false" outlineLevel="0" collapsed="false">
      <c r="A16" s="8" t="n">
        <f aca="false">B15</f>
        <v>42566.8020833333</v>
      </c>
      <c r="B16" s="8" t="n">
        <f aca="false">B15+$B$5</f>
        <v>42566.8125</v>
      </c>
      <c r="C16" s="9" t="n">
        <f aca="false">C15+E16-G15</f>
        <v>10500</v>
      </c>
      <c r="D16" s="9" t="n">
        <f aca="false">D15+F16-H15</f>
        <v>10500</v>
      </c>
      <c r="E16" s="9" t="n">
        <v>500</v>
      </c>
      <c r="F16" s="9" t="n">
        <v>500</v>
      </c>
      <c r="G16" s="9" t="n">
        <v>4500</v>
      </c>
      <c r="H16" s="9" t="n">
        <v>4500</v>
      </c>
      <c r="I16" s="10" t="s">
        <v>18</v>
      </c>
      <c r="J16" s="12" t="s">
        <v>19</v>
      </c>
    </row>
    <row r="17" customFormat="false" ht="12.8" hidden="false" customHeight="false" outlineLevel="0" collapsed="false">
      <c r="A17" s="8" t="n">
        <f aca="false">B16</f>
        <v>42566.8125</v>
      </c>
      <c r="B17" s="8" t="n">
        <f aca="false">B16+$B$5</f>
        <v>42566.8229166667</v>
      </c>
      <c r="C17" s="9" t="n">
        <f aca="false">C16+E17-G16</f>
        <v>6500</v>
      </c>
      <c r="D17" s="9" t="n">
        <f aca="false">D16+F17-H16</f>
        <v>6500</v>
      </c>
      <c r="E17" s="9" t="n">
        <v>500</v>
      </c>
      <c r="F17" s="9" t="n">
        <v>500</v>
      </c>
      <c r="G17" s="9"/>
      <c r="H17" s="9"/>
      <c r="I17" s="10" t="s">
        <v>20</v>
      </c>
      <c r="J17" s="12" t="s">
        <v>21</v>
      </c>
    </row>
    <row r="18" customFormat="false" ht="12.8" hidden="false" customHeight="false" outlineLevel="0" collapsed="false">
      <c r="A18" s="8" t="n">
        <f aca="false">B17</f>
        <v>42566.8229166667</v>
      </c>
      <c r="B18" s="8" t="n">
        <f aca="false">B17+$B$5</f>
        <v>42566.8333333333</v>
      </c>
      <c r="C18" s="9" t="n">
        <f aca="false">C17+E18-G17</f>
        <v>7500</v>
      </c>
      <c r="D18" s="9" t="n">
        <f aca="false">D17+F18-H17</f>
        <v>7500</v>
      </c>
      <c r="E18" s="9" t="n">
        <v>1000</v>
      </c>
      <c r="F18" s="9" t="n">
        <v>1000</v>
      </c>
      <c r="G18" s="9" t="n">
        <v>7000</v>
      </c>
      <c r="H18" s="9" t="n">
        <v>7000</v>
      </c>
      <c r="I18" s="11" t="s">
        <v>22</v>
      </c>
      <c r="K18" s="12" t="s">
        <v>23</v>
      </c>
    </row>
    <row r="19" customFormat="false" ht="12.8" hidden="false" customHeight="false" outlineLevel="0" collapsed="false">
      <c r="A19" s="8" t="n">
        <f aca="false">B18</f>
        <v>42566.8333333333</v>
      </c>
      <c r="B19" s="8" t="n">
        <f aca="false">B18+$B$5</f>
        <v>42566.84375</v>
      </c>
      <c r="C19" s="9" t="n">
        <f aca="false">C18+E19-G18</f>
        <v>1500</v>
      </c>
      <c r="D19" s="9" t="n">
        <f aca="false">D18+F19-H18</f>
        <v>1500</v>
      </c>
      <c r="E19" s="9" t="n">
        <v>1000</v>
      </c>
      <c r="F19" s="9" t="n">
        <v>1000</v>
      </c>
      <c r="G19" s="9"/>
      <c r="H19" s="9"/>
      <c r="I19" s="11" t="s">
        <v>24</v>
      </c>
      <c r="K19" s="12" t="s">
        <v>25</v>
      </c>
    </row>
    <row r="20" customFormat="false" ht="12.8" hidden="false" customHeight="false" outlineLevel="0" collapsed="false">
      <c r="A20" s="8" t="n">
        <f aca="false">B19</f>
        <v>42566.84375</v>
      </c>
      <c r="B20" s="8" t="n">
        <f aca="false">B19+$B$5</f>
        <v>42566.8541666666</v>
      </c>
      <c r="C20" s="9" t="n">
        <f aca="false">C19+E20-G19</f>
        <v>2500</v>
      </c>
      <c r="D20" s="9" t="n">
        <f aca="false">D19+F20-H19</f>
        <v>2500</v>
      </c>
      <c r="E20" s="9" t="n">
        <v>1000</v>
      </c>
      <c r="F20" s="9" t="n">
        <v>1000</v>
      </c>
      <c r="G20" s="9"/>
      <c r="H20" s="9"/>
      <c r="I20" s="11"/>
      <c r="K20" s="12"/>
    </row>
    <row r="21" customFormat="false" ht="12.8" hidden="false" customHeight="false" outlineLevel="0" collapsed="false">
      <c r="A21" s="8" t="n">
        <f aca="false">B20</f>
        <v>42566.8541666666</v>
      </c>
      <c r="B21" s="8" t="n">
        <f aca="false">B20+$B$5</f>
        <v>42566.8645833333</v>
      </c>
      <c r="C21" s="9" t="n">
        <f aca="false">C20+E21-G20</f>
        <v>3500</v>
      </c>
      <c r="D21" s="9" t="n">
        <f aca="false">D20+F21-H20</f>
        <v>3500</v>
      </c>
      <c r="E21" s="9" t="n">
        <v>1000</v>
      </c>
      <c r="F21" s="9" t="n">
        <v>1000</v>
      </c>
      <c r="G21" s="9"/>
      <c r="H21" s="9"/>
      <c r="I21" s="11"/>
      <c r="K21" s="12"/>
    </row>
    <row r="22" customFormat="false" ht="12.8" hidden="false" customHeight="false" outlineLevel="0" collapsed="false">
      <c r="A22" s="8" t="n">
        <f aca="false">B21</f>
        <v>42566.8645833333</v>
      </c>
      <c r="B22" s="8" t="n">
        <f aca="false">B21+$B$5</f>
        <v>42566.875</v>
      </c>
      <c r="C22" s="9" t="n">
        <f aca="false">C21+E22-G21</f>
        <v>4500</v>
      </c>
      <c r="D22" s="9" t="n">
        <f aca="false">D21+F22-H21</f>
        <v>4500</v>
      </c>
      <c r="E22" s="9" t="n">
        <v>1000</v>
      </c>
      <c r="F22" s="9" t="n">
        <v>1000</v>
      </c>
      <c r="G22" s="9" t="n">
        <v>4000</v>
      </c>
      <c r="H22" s="9" t="n">
        <v>4000</v>
      </c>
      <c r="I22" s="11"/>
      <c r="J22" s="10" t="s">
        <v>26</v>
      </c>
      <c r="K22" s="12"/>
    </row>
    <row r="23" customFormat="false" ht="12.8" hidden="false" customHeight="false" outlineLevel="0" collapsed="false">
      <c r="A23" s="8" t="n">
        <f aca="false">B22</f>
        <v>42566.875</v>
      </c>
      <c r="B23" s="8" t="n">
        <f aca="false">B22+$B$5</f>
        <v>42566.8854166666</v>
      </c>
      <c r="C23" s="9" t="n">
        <f aca="false">C22+E23-G22</f>
        <v>1500</v>
      </c>
      <c r="D23" s="9" t="n">
        <f aca="false">D22+F23-H22</f>
        <v>1500</v>
      </c>
      <c r="E23" s="9" t="n">
        <v>1000</v>
      </c>
      <c r="F23" s="9" t="n">
        <v>1000</v>
      </c>
      <c r="G23" s="9"/>
      <c r="H23" s="9"/>
      <c r="I23" s="11"/>
      <c r="J23" s="10" t="s">
        <v>27</v>
      </c>
      <c r="K23" s="12"/>
    </row>
    <row r="24" customFormat="false" ht="12.8" hidden="false" customHeight="false" outlineLevel="0" collapsed="false">
      <c r="A24" s="8" t="n">
        <f aca="false">B23</f>
        <v>42566.8854166666</v>
      </c>
      <c r="B24" s="8" t="n">
        <f aca="false">B23+$B$5</f>
        <v>42566.8958333333</v>
      </c>
      <c r="C24" s="9" t="n">
        <f aca="false">C23+E24-G23</f>
        <v>3500</v>
      </c>
      <c r="D24" s="9" t="n">
        <f aca="false">D23+F24-H23</f>
        <v>3500</v>
      </c>
      <c r="E24" s="9" t="n">
        <v>2000</v>
      </c>
      <c r="F24" s="9" t="n">
        <v>2000</v>
      </c>
      <c r="G24" s="9"/>
      <c r="H24" s="9"/>
      <c r="J24" s="10"/>
    </row>
    <row r="25" customFormat="false" ht="12.8" hidden="false" customHeight="false" outlineLevel="0" collapsed="false">
      <c r="A25" s="8" t="n">
        <f aca="false">B24</f>
        <v>42566.8958333333</v>
      </c>
      <c r="B25" s="8" t="n">
        <f aca="false">B24+$B$5</f>
        <v>42566.90625</v>
      </c>
      <c r="C25" s="9" t="n">
        <f aca="false">C24+E25-G24</f>
        <v>5500</v>
      </c>
      <c r="D25" s="9" t="n">
        <f aca="false">D24+F25-H24</f>
        <v>5500</v>
      </c>
      <c r="E25" s="9" t="n">
        <v>2000</v>
      </c>
      <c r="F25" s="9" t="n">
        <v>2000</v>
      </c>
      <c r="G25" s="9"/>
      <c r="H25" s="9"/>
      <c r="J25" s="10"/>
    </row>
    <row r="26" customFormat="false" ht="12.8" hidden="false" customHeight="false" outlineLevel="0" collapsed="false">
      <c r="A26" s="8" t="n">
        <f aca="false">B25</f>
        <v>42566.90625</v>
      </c>
      <c r="B26" s="8" t="n">
        <f aca="false">B25+$B$5</f>
        <v>42566.9166666666</v>
      </c>
      <c r="C26" s="9" t="n">
        <f aca="false">C25+E26-G25</f>
        <v>7500</v>
      </c>
      <c r="D26" s="9" t="n">
        <f aca="false">D25+F26-H25</f>
        <v>7500</v>
      </c>
      <c r="E26" s="9" t="n">
        <v>2000</v>
      </c>
      <c r="F26" s="9" t="n">
        <v>2000</v>
      </c>
      <c r="G26" s="0" t="n">
        <v>7000</v>
      </c>
      <c r="H26" s="0" t="n">
        <v>4000</v>
      </c>
      <c r="I26" s="11" t="s">
        <v>28</v>
      </c>
      <c r="J26" s="10"/>
    </row>
    <row r="27" customFormat="false" ht="12.8" hidden="false" customHeight="false" outlineLevel="0" collapsed="false">
      <c r="A27" s="8" t="n">
        <f aca="false">B26</f>
        <v>42566.9166666666</v>
      </c>
      <c r="B27" s="8" t="n">
        <f aca="false">B26+$B$5</f>
        <v>42566.9270833333</v>
      </c>
      <c r="C27" s="9" t="n">
        <f aca="false">C26+E27-G26</f>
        <v>2500</v>
      </c>
      <c r="D27" s="9" t="n">
        <f aca="false">D26+F27-H26</f>
        <v>5500</v>
      </c>
      <c r="E27" s="9" t="n">
        <v>2000</v>
      </c>
      <c r="F27" s="9" t="n">
        <v>2000</v>
      </c>
      <c r="G27" s="9"/>
      <c r="H27" s="9"/>
      <c r="I27" s="11" t="s">
        <v>29</v>
      </c>
      <c r="J27" s="10"/>
    </row>
    <row r="28" customFormat="false" ht="12.8" hidden="false" customHeight="false" outlineLevel="0" collapsed="false">
      <c r="A28" s="8" t="n">
        <f aca="false">B27</f>
        <v>42566.9270833333</v>
      </c>
      <c r="B28" s="8" t="n">
        <f aca="false">B27+$B$5</f>
        <v>42566.9375</v>
      </c>
      <c r="C28" s="9" t="n">
        <f aca="false">C27+E28-G27</f>
        <v>4500</v>
      </c>
      <c r="D28" s="9" t="n">
        <f aca="false">D27+F28-H27</f>
        <v>7500</v>
      </c>
      <c r="E28" s="9" t="n">
        <v>2000</v>
      </c>
      <c r="F28" s="9" t="n">
        <v>2000</v>
      </c>
      <c r="G28" s="9" t="n">
        <v>4000</v>
      </c>
      <c r="H28" s="9" t="n">
        <v>7000</v>
      </c>
      <c r="I28" s="11"/>
      <c r="J28" s="10"/>
      <c r="K28" s="11" t="s">
        <v>30</v>
      </c>
    </row>
    <row r="29" customFormat="false" ht="12.8" hidden="false" customHeight="false" outlineLevel="0" collapsed="false">
      <c r="A29" s="8" t="n">
        <f aca="false">B28</f>
        <v>42566.9375</v>
      </c>
      <c r="B29" s="8" t="n">
        <f aca="false">B28+$B$5</f>
        <v>42566.9479166666</v>
      </c>
      <c r="C29" s="9" t="n">
        <f aca="false">C28+E29-G28</f>
        <v>2500</v>
      </c>
      <c r="D29" s="9" t="n">
        <f aca="false">D28+F29-H28</f>
        <v>2500</v>
      </c>
      <c r="E29" s="9" t="n">
        <v>2000</v>
      </c>
      <c r="F29" s="9" t="n">
        <v>2000</v>
      </c>
      <c r="G29" s="9"/>
      <c r="H29" s="9"/>
      <c r="I29" s="11"/>
      <c r="J29" s="10"/>
      <c r="K29" s="11" t="s">
        <v>31</v>
      </c>
    </row>
    <row r="30" customFormat="false" ht="12.8" hidden="false" customHeight="false" outlineLevel="0" collapsed="false">
      <c r="A30" s="8" t="n">
        <f aca="false">B29</f>
        <v>42566.9479166666</v>
      </c>
      <c r="B30" s="8" t="n">
        <f aca="false">B29+$B$5</f>
        <v>42566.9583333333</v>
      </c>
      <c r="C30" s="9" t="n">
        <f aca="false">C29+E30-G29</f>
        <v>4500</v>
      </c>
      <c r="D30" s="9" t="n">
        <f aca="false">D29+F30-H29</f>
        <v>4500</v>
      </c>
      <c r="E30" s="9" t="n">
        <v>2000</v>
      </c>
      <c r="F30" s="9" t="n">
        <v>2000</v>
      </c>
      <c r="G30" s="9"/>
      <c r="H30" s="9"/>
      <c r="I30" s="11"/>
      <c r="K30" s="11"/>
    </row>
    <row r="31" customFormat="false" ht="12.8" hidden="false" customHeight="false" outlineLevel="0" collapsed="false">
      <c r="A31" s="8" t="n">
        <f aca="false">B30</f>
        <v>42566.9583333333</v>
      </c>
      <c r="B31" s="8" t="n">
        <f aca="false">B30+$B$5</f>
        <v>42566.96875</v>
      </c>
      <c r="C31" s="9" t="n">
        <f aca="false">C30+E31-G30</f>
        <v>6500</v>
      </c>
      <c r="D31" s="9" t="n">
        <f aca="false">D30+F31-H30</f>
        <v>6500</v>
      </c>
      <c r="E31" s="9" t="n">
        <v>2000</v>
      </c>
      <c r="F31" s="9" t="n">
        <v>2000</v>
      </c>
      <c r="G31" s="9"/>
      <c r="H31" s="9"/>
      <c r="I31" s="11"/>
      <c r="K31" s="11"/>
    </row>
    <row r="32" customFormat="false" ht="12.8" hidden="false" customHeight="false" outlineLevel="0" collapsed="false">
      <c r="A32" s="8" t="n">
        <f aca="false">B31</f>
        <v>42566.96875</v>
      </c>
      <c r="B32" s="8" t="n">
        <f aca="false">B31+$B$5</f>
        <v>42566.9791666666</v>
      </c>
      <c r="C32" s="9" t="n">
        <f aca="false">C31+E32-G31</f>
        <v>8500</v>
      </c>
      <c r="D32" s="9" t="n">
        <f aca="false">D31+F32-H31</f>
        <v>8500</v>
      </c>
      <c r="E32" s="9" t="n">
        <v>2000</v>
      </c>
      <c r="F32" s="9" t="n">
        <v>2000</v>
      </c>
      <c r="G32" s="9"/>
      <c r="H32" s="9"/>
      <c r="I32" s="11"/>
      <c r="K32" s="11"/>
    </row>
    <row r="33" customFormat="false" ht="12.8" hidden="false" customHeight="false" outlineLevel="0" collapsed="false">
      <c r="A33" s="8" t="n">
        <f aca="false">B32</f>
        <v>42566.9791666666</v>
      </c>
      <c r="B33" s="8" t="n">
        <f aca="false">B32+$B$5</f>
        <v>42566.9895833333</v>
      </c>
      <c r="C33" s="9" t="n">
        <f aca="false">C32+E33-G32</f>
        <v>10500</v>
      </c>
      <c r="D33" s="9" t="n">
        <f aca="false">D32+F33-H32</f>
        <v>10500</v>
      </c>
      <c r="E33" s="9" t="n">
        <v>2000</v>
      </c>
      <c r="F33" s="9" t="n">
        <v>2000</v>
      </c>
      <c r="G33" s="9"/>
      <c r="H33" s="9"/>
      <c r="I33" s="11"/>
      <c r="K33" s="11"/>
    </row>
    <row r="34" customFormat="false" ht="12.8" hidden="false" customHeight="false" outlineLevel="0" collapsed="false">
      <c r="A34" s="13" t="n">
        <f aca="false">B33</f>
        <v>42566.9895833333</v>
      </c>
      <c r="B34" s="13" t="n">
        <f aca="false">B33+$B$5</f>
        <v>42566.9999999999</v>
      </c>
      <c r="C34" s="9" t="n">
        <f aca="false">C33+E34-G33</f>
        <v>12500</v>
      </c>
      <c r="D34" s="9" t="n">
        <f aca="false">D33+F34-H33</f>
        <v>14500</v>
      </c>
      <c r="E34" s="9" t="n">
        <v>2000</v>
      </c>
      <c r="F34" s="9" t="n">
        <v>4000</v>
      </c>
      <c r="G34" s="9"/>
      <c r="H34" s="9"/>
      <c r="K34" s="11"/>
    </row>
    <row r="35" customFormat="false" ht="12.8" hidden="false" customHeight="false" outlineLevel="0" collapsed="false">
      <c r="A35" s="13" t="n">
        <f aca="false">B34</f>
        <v>42566.9999999999</v>
      </c>
      <c r="B35" s="13" t="n">
        <f aca="false">B34+$B$5</f>
        <v>42567.0104166666</v>
      </c>
      <c r="C35" s="9" t="n">
        <f aca="false">C34+E35-G34</f>
        <v>14500</v>
      </c>
      <c r="D35" s="9" t="n">
        <f aca="false">D34+F35-H34</f>
        <v>18500</v>
      </c>
      <c r="E35" s="9" t="n">
        <v>2000</v>
      </c>
      <c r="F35" s="9" t="n">
        <v>4000</v>
      </c>
      <c r="G35" s="9"/>
      <c r="H35" s="9"/>
      <c r="K35" s="11"/>
    </row>
    <row r="36" customFormat="false" ht="12.8" hidden="false" customHeight="false" outlineLevel="0" collapsed="false">
      <c r="A36" s="8" t="n">
        <f aca="false">B35</f>
        <v>42567.0104166666</v>
      </c>
      <c r="B36" s="8" t="n">
        <f aca="false">B35+$B$5</f>
        <v>42567.0208333333</v>
      </c>
      <c r="C36" s="9" t="n">
        <f aca="false">C35+E36-G35</f>
        <v>18500</v>
      </c>
      <c r="D36" s="9" t="n">
        <f aca="false">D35+F36-H35</f>
        <v>22500</v>
      </c>
      <c r="E36" s="9" t="n">
        <v>4000</v>
      </c>
      <c r="F36" s="9" t="n">
        <v>4000</v>
      </c>
      <c r="G36" s="9"/>
      <c r="H36" s="9"/>
    </row>
    <row r="37" customFormat="false" ht="12.8" hidden="false" customHeight="false" outlineLevel="0" collapsed="false">
      <c r="A37" s="8" t="n">
        <f aca="false">B36</f>
        <v>42567.0208333333</v>
      </c>
      <c r="B37" s="8" t="n">
        <f aca="false">B36+$B$5</f>
        <v>42567.0312499999</v>
      </c>
      <c r="C37" s="9" t="n">
        <f aca="false">C36+E37-G36</f>
        <v>22500</v>
      </c>
      <c r="D37" s="9" t="n">
        <f aca="false">D36+F37-H36</f>
        <v>26500</v>
      </c>
      <c r="E37" s="9" t="n">
        <v>4000</v>
      </c>
      <c r="F37" s="9" t="n">
        <v>4000</v>
      </c>
      <c r="G37" s="9" t="n">
        <v>20000</v>
      </c>
      <c r="H37" s="9" t="n">
        <v>20000</v>
      </c>
      <c r="I37" s="12" t="s">
        <v>32</v>
      </c>
    </row>
    <row r="38" customFormat="false" ht="12.8" hidden="false" customHeight="false" outlineLevel="0" collapsed="false">
      <c r="A38" s="8" t="n">
        <f aca="false">B37</f>
        <v>42567.0312499999</v>
      </c>
      <c r="B38" s="8" t="n">
        <f aca="false">B37+$B$5</f>
        <v>42567.0416666666</v>
      </c>
      <c r="C38" s="9" t="n">
        <f aca="false">C37+E38-G37</f>
        <v>6500</v>
      </c>
      <c r="D38" s="9" t="n">
        <f aca="false">D37+F38-H37</f>
        <v>10500</v>
      </c>
      <c r="E38" s="9" t="n">
        <v>4000</v>
      </c>
      <c r="F38" s="9" t="n">
        <v>4000</v>
      </c>
      <c r="G38" s="9"/>
      <c r="H38" s="9"/>
      <c r="I38" s="12" t="s">
        <v>33</v>
      </c>
    </row>
    <row r="39" customFormat="false" ht="12.8" hidden="false" customHeight="false" outlineLevel="0" collapsed="false">
      <c r="A39" s="8" t="n">
        <f aca="false">B38</f>
        <v>42567.0416666666</v>
      </c>
      <c r="B39" s="8" t="n">
        <f aca="false">B38+$B$5</f>
        <v>42567.0520833333</v>
      </c>
      <c r="C39" s="9" t="n">
        <f aca="false">C38+E39-G38</f>
        <v>10500</v>
      </c>
      <c r="D39" s="9" t="n">
        <f aca="false">D38+F39-H38</f>
        <v>14500</v>
      </c>
      <c r="E39" s="9" t="n">
        <v>4000</v>
      </c>
      <c r="F39" s="9" t="n">
        <v>4000</v>
      </c>
      <c r="G39" s="9" t="n">
        <v>8000</v>
      </c>
      <c r="H39" s="9" t="n">
        <v>6500</v>
      </c>
      <c r="I39" s="12"/>
      <c r="J39" s="10" t="s">
        <v>34</v>
      </c>
    </row>
    <row r="40" customFormat="false" ht="12.8" hidden="false" customHeight="false" outlineLevel="0" collapsed="false">
      <c r="A40" s="8" t="n">
        <f aca="false">B39</f>
        <v>42567.0520833333</v>
      </c>
      <c r="B40" s="8" t="n">
        <f aca="false">B39+$B$5</f>
        <v>42567.0624999999</v>
      </c>
      <c r="C40" s="9" t="n">
        <f aca="false">C39+E40-G39</f>
        <v>6500</v>
      </c>
      <c r="D40" s="9" t="n">
        <f aca="false">D39+F40-H39</f>
        <v>12000</v>
      </c>
      <c r="E40" s="9" t="n">
        <v>4000</v>
      </c>
      <c r="F40" s="9" t="n">
        <v>4000</v>
      </c>
      <c r="G40" s="9"/>
      <c r="H40" s="9"/>
      <c r="I40" s="12"/>
      <c r="J40" s="10" t="s">
        <v>35</v>
      </c>
    </row>
    <row r="41" customFormat="false" ht="12.8" hidden="false" customHeight="false" outlineLevel="0" collapsed="false">
      <c r="A41" s="8" t="n">
        <f aca="false">B40</f>
        <v>42567.0624999999</v>
      </c>
      <c r="B41" s="8" t="n">
        <f aca="false">B40+$B$5</f>
        <v>42567.0729166666</v>
      </c>
      <c r="C41" s="9" t="n">
        <f aca="false">C40+E41-G40</f>
        <v>10500</v>
      </c>
      <c r="D41" s="9" t="n">
        <f aca="false">D40+F41-H40</f>
        <v>16000</v>
      </c>
      <c r="E41" s="9" t="n">
        <v>4000</v>
      </c>
      <c r="F41" s="9" t="n">
        <v>4000</v>
      </c>
      <c r="G41" s="9"/>
      <c r="H41" s="9"/>
      <c r="I41" s="12"/>
      <c r="J41" s="10"/>
    </row>
    <row r="42" customFormat="false" ht="12.8" hidden="false" customHeight="false" outlineLevel="0" collapsed="false">
      <c r="A42" s="14" t="n">
        <f aca="false">B41</f>
        <v>42567.0729166666</v>
      </c>
      <c r="B42" s="8" t="n">
        <f aca="false">B41+$B$5</f>
        <v>42567.0833333333</v>
      </c>
      <c r="C42" s="9" t="n">
        <f aca="false">C41+E42-G41</f>
        <v>14500</v>
      </c>
      <c r="D42" s="9" t="n">
        <f aca="false">D41+F42-H41</f>
        <v>20000</v>
      </c>
      <c r="E42" s="9" t="n">
        <v>4000</v>
      </c>
      <c r="F42" s="9" t="n">
        <v>4000</v>
      </c>
      <c r="G42" s="9"/>
      <c r="H42" s="9"/>
      <c r="I42" s="12"/>
      <c r="J42" s="10"/>
    </row>
    <row r="43" customFormat="false" ht="12.8" hidden="false" customHeight="false" outlineLevel="0" collapsed="false">
      <c r="A43" s="8" t="n">
        <f aca="false">B42</f>
        <v>42567.0833333333</v>
      </c>
      <c r="B43" s="8" t="n">
        <f aca="false">B42+$B$5</f>
        <v>42567.0937499999</v>
      </c>
      <c r="C43" s="9" t="n">
        <f aca="false">C42+E43-G42</f>
        <v>18500</v>
      </c>
      <c r="D43" s="9" t="n">
        <f aca="false">D42+F43-H42</f>
        <v>24000</v>
      </c>
      <c r="E43" s="9" t="n">
        <v>4000</v>
      </c>
      <c r="F43" s="9" t="n">
        <v>4000</v>
      </c>
      <c r="G43" s="9"/>
      <c r="H43" s="9"/>
      <c r="I43" s="12"/>
      <c r="J43" s="10"/>
    </row>
    <row r="44" customFormat="false" ht="12.8" hidden="false" customHeight="false" outlineLevel="0" collapsed="false">
      <c r="A44" s="13" t="n">
        <f aca="false">B43</f>
        <v>42567.0937499999</v>
      </c>
      <c r="B44" s="8" t="n">
        <f aca="false">B43+$B$5</f>
        <v>42567.1041666666</v>
      </c>
      <c r="C44" s="9" t="n">
        <f aca="false">C43+E44-G43</f>
        <v>22500</v>
      </c>
      <c r="D44" s="9" t="n">
        <f aca="false">D43+F44-H43</f>
        <v>28000</v>
      </c>
      <c r="E44" s="9" t="n">
        <v>4000</v>
      </c>
      <c r="F44" s="9" t="n">
        <v>4000</v>
      </c>
      <c r="G44" s="9"/>
      <c r="H44" s="9"/>
      <c r="I44" s="12"/>
      <c r="J44" s="10"/>
    </row>
    <row r="45" customFormat="false" ht="12.8" hidden="false" customHeight="false" outlineLevel="0" collapsed="false">
      <c r="A45" s="8" t="n">
        <f aca="false">B44</f>
        <v>42567.1041666666</v>
      </c>
      <c r="B45" s="8" t="n">
        <f aca="false">B44+$B$5</f>
        <v>42567.1145833333</v>
      </c>
      <c r="C45" s="9" t="n">
        <f aca="false">C44+E45-G44</f>
        <v>26500</v>
      </c>
      <c r="D45" s="9" t="n">
        <f aca="false">D44+F45-H44</f>
        <v>32000</v>
      </c>
      <c r="E45" s="9" t="n">
        <v>4000</v>
      </c>
      <c r="F45" s="9" t="n">
        <v>4000</v>
      </c>
      <c r="G45" s="9"/>
      <c r="H45" s="9"/>
      <c r="I45" s="12"/>
      <c r="J45" s="10"/>
    </row>
    <row r="46" customFormat="false" ht="12.8" hidden="false" customHeight="false" outlineLevel="0" collapsed="false">
      <c r="A46" s="8" t="n">
        <f aca="false">B45</f>
        <v>42567.1145833333</v>
      </c>
      <c r="B46" s="8" t="n">
        <f aca="false">B45+$B$5</f>
        <v>42567.1249999999</v>
      </c>
      <c r="C46" s="9" t="n">
        <f aca="false">C45+E46-G45</f>
        <v>30500</v>
      </c>
      <c r="D46" s="9" t="n">
        <f aca="false">D45+F46-H45</f>
        <v>36000</v>
      </c>
      <c r="E46" s="9" t="n">
        <v>4000</v>
      </c>
      <c r="F46" s="9" t="n">
        <v>4000</v>
      </c>
      <c r="G46" s="9"/>
      <c r="H46" s="9"/>
      <c r="I46" s="12"/>
      <c r="J46" s="10"/>
    </row>
    <row r="47" customFormat="false" ht="12.8" hidden="false" customHeight="false" outlineLevel="0" collapsed="false">
      <c r="A47" s="8" t="n">
        <f aca="false">B46</f>
        <v>42567.1249999999</v>
      </c>
      <c r="B47" s="8" t="n">
        <f aca="false">B46+$B$5</f>
        <v>42567.1354166666</v>
      </c>
      <c r="C47" s="9" t="n">
        <f aca="false">C46+E47-G46</f>
        <v>34500</v>
      </c>
      <c r="D47" s="9" t="n">
        <f aca="false">D46+F47-H46</f>
        <v>40000</v>
      </c>
      <c r="E47" s="9" t="n">
        <v>4000</v>
      </c>
      <c r="F47" s="9" t="n">
        <v>4000</v>
      </c>
      <c r="G47" s="9"/>
      <c r="H47" s="9"/>
      <c r="I47" s="12"/>
      <c r="J47" s="10"/>
    </row>
    <row r="48" customFormat="false" ht="12.8" hidden="false" customHeight="false" outlineLevel="0" collapsed="false">
      <c r="A48" s="8" t="n">
        <f aca="false">B47</f>
        <v>42567.1354166666</v>
      </c>
      <c r="B48" s="8" t="n">
        <f aca="false">B47+$B$5</f>
        <v>42567.1458333332</v>
      </c>
      <c r="C48" s="9" t="n">
        <f aca="false">C47+E48-G47</f>
        <v>38500</v>
      </c>
      <c r="D48" s="9" t="n">
        <f aca="false">D47+F48-H47</f>
        <v>44000</v>
      </c>
      <c r="E48" s="9" t="n">
        <v>4000</v>
      </c>
      <c r="F48" s="9" t="n">
        <v>4000</v>
      </c>
      <c r="G48" s="9"/>
      <c r="H48" s="9"/>
      <c r="I48" s="12"/>
      <c r="J48" s="10"/>
    </row>
    <row r="49" customFormat="false" ht="12.8" hidden="false" customHeight="false" outlineLevel="0" collapsed="false">
      <c r="A49" s="8" t="n">
        <f aca="false">B48</f>
        <v>42567.1458333332</v>
      </c>
      <c r="B49" s="8" t="n">
        <f aca="false">B48+$B$5</f>
        <v>42567.1562499999</v>
      </c>
      <c r="C49" s="9" t="n">
        <f aca="false">C48+E49-G48</f>
        <v>42500</v>
      </c>
      <c r="D49" s="9" t="n">
        <f aca="false">D48+F49-H48</f>
        <v>48000</v>
      </c>
      <c r="E49" s="9" t="n">
        <v>4000</v>
      </c>
      <c r="F49" s="9" t="n">
        <v>4000</v>
      </c>
      <c r="G49" s="9"/>
      <c r="H49" s="9"/>
      <c r="I49" s="12"/>
      <c r="J49" s="10"/>
    </row>
    <row r="50" customFormat="false" ht="12.8" hidden="false" customHeight="false" outlineLevel="0" collapsed="false">
      <c r="A50" s="8" t="n">
        <f aca="false">B49</f>
        <v>42567.1562499999</v>
      </c>
      <c r="B50" s="8" t="n">
        <f aca="false">B49+$B$5</f>
        <v>42567.1666666666</v>
      </c>
      <c r="C50" s="9" t="n">
        <f aca="false">C49+E50-G49</f>
        <v>46500</v>
      </c>
      <c r="D50" s="9" t="n">
        <f aca="false">D49+F50-H49</f>
        <v>52000</v>
      </c>
      <c r="E50" s="9" t="n">
        <v>4000</v>
      </c>
      <c r="F50" s="9" t="n">
        <v>4000</v>
      </c>
      <c r="G50" s="9"/>
      <c r="H50" s="9"/>
      <c r="I50" s="12"/>
      <c r="J50" s="10"/>
    </row>
    <row r="51" customFormat="false" ht="12.8" hidden="false" customHeight="false" outlineLevel="0" collapsed="false">
      <c r="A51" s="8" t="n">
        <f aca="false">B50</f>
        <v>42567.1666666666</v>
      </c>
      <c r="B51" s="8" t="n">
        <f aca="false">B50+$B$5</f>
        <v>42567.1770833332</v>
      </c>
      <c r="C51" s="9" t="n">
        <f aca="false">C50+E51-G50</f>
        <v>50500</v>
      </c>
      <c r="D51" s="9" t="n">
        <f aca="false">D50+F51-H50</f>
        <v>56000</v>
      </c>
      <c r="E51" s="9" t="n">
        <v>4000</v>
      </c>
      <c r="F51" s="9" t="n">
        <v>4000</v>
      </c>
      <c r="G51" s="9"/>
      <c r="H51" s="9"/>
      <c r="I51" s="12"/>
      <c r="J51" s="10"/>
    </row>
    <row r="52" customFormat="false" ht="12.8" hidden="false" customHeight="false" outlineLevel="0" collapsed="false">
      <c r="A52" s="15" t="n">
        <f aca="false">B51</f>
        <v>42567.1770833332</v>
      </c>
      <c r="B52" s="8" t="n">
        <f aca="false">B51+$B$5</f>
        <v>42567.1874999999</v>
      </c>
      <c r="C52" s="9" t="n">
        <f aca="false">C51+E52-G51</f>
        <v>54500</v>
      </c>
      <c r="D52" s="9" t="n">
        <f aca="false">D51+F52-H51</f>
        <v>60000</v>
      </c>
      <c r="E52" s="9" t="n">
        <v>4000</v>
      </c>
      <c r="F52" s="9" t="n">
        <v>4000</v>
      </c>
      <c r="G52" s="9"/>
      <c r="H52" s="9"/>
      <c r="I52" s="12"/>
      <c r="J52" s="10"/>
    </row>
    <row r="53" customFormat="false" ht="12.8" hidden="false" customHeight="false" outlineLevel="0" collapsed="false">
      <c r="A53" s="13" t="n">
        <f aca="false">B52</f>
        <v>42567.1874999999</v>
      </c>
      <c r="B53" s="8" t="n">
        <f aca="false">B52+$B$5</f>
        <v>42567.1979166666</v>
      </c>
      <c r="C53" s="9" t="n">
        <f aca="false">C52+E53-G52</f>
        <v>58500</v>
      </c>
      <c r="D53" s="9" t="n">
        <f aca="false">D52+F53-H52</f>
        <v>64000</v>
      </c>
      <c r="E53" s="9" t="n">
        <v>4000</v>
      </c>
      <c r="F53" s="9" t="n">
        <v>4000</v>
      </c>
      <c r="G53" s="9"/>
      <c r="H53" s="9"/>
      <c r="I53" s="12"/>
      <c r="J53" s="10"/>
    </row>
    <row r="54" customFormat="false" ht="12.8" hidden="false" customHeight="false" outlineLevel="0" collapsed="false">
      <c r="A54" s="13" t="n">
        <f aca="false">B53</f>
        <v>42567.1979166666</v>
      </c>
      <c r="B54" s="8" t="n">
        <f aca="false">B53+$B$5</f>
        <v>42567.2083333332</v>
      </c>
      <c r="C54" s="9" t="n">
        <f aca="false">C53+E54-G53</f>
        <v>62500</v>
      </c>
      <c r="D54" s="9" t="n">
        <f aca="false">D53+F54-H53</f>
        <v>68000</v>
      </c>
      <c r="E54" s="9" t="n">
        <v>4000</v>
      </c>
      <c r="F54" s="9" t="n">
        <v>4000</v>
      </c>
      <c r="G54" s="9"/>
      <c r="H54" s="9"/>
      <c r="I54" s="12"/>
      <c r="J54" s="10"/>
    </row>
    <row r="55" customFormat="false" ht="12.8" hidden="false" customHeight="false" outlineLevel="0" collapsed="false">
      <c r="A55" s="8" t="n">
        <f aca="false">B54</f>
        <v>42567.2083333332</v>
      </c>
      <c r="B55" s="8" t="n">
        <f aca="false">B54+$B$5</f>
        <v>42567.2187499999</v>
      </c>
      <c r="C55" s="9" t="n">
        <f aca="false">C54+E55-G54</f>
        <v>66500</v>
      </c>
      <c r="D55" s="9" t="n">
        <f aca="false">D54+F55-H54</f>
        <v>72000</v>
      </c>
      <c r="E55" s="9" t="n">
        <v>4000</v>
      </c>
      <c r="F55" s="9" t="n">
        <v>4000</v>
      </c>
      <c r="G55" s="9"/>
      <c r="H55" s="9"/>
      <c r="I55" s="12"/>
      <c r="J55" s="10"/>
    </row>
    <row r="56" customFormat="false" ht="12.8" hidden="false" customHeight="false" outlineLevel="0" collapsed="false">
      <c r="A56" s="8" t="n">
        <f aca="false">B55</f>
        <v>42567.2187499999</v>
      </c>
      <c r="B56" s="8" t="n">
        <f aca="false">B55+$B$5</f>
        <v>42567.2291666666</v>
      </c>
      <c r="C56" s="9" t="n">
        <f aca="false">C55+E56-G55</f>
        <v>70500</v>
      </c>
      <c r="D56" s="9" t="n">
        <f aca="false">D55+F56-H55</f>
        <v>76000</v>
      </c>
      <c r="E56" s="9" t="n">
        <v>4000</v>
      </c>
      <c r="F56" s="9" t="n">
        <v>4000</v>
      </c>
      <c r="G56" s="9"/>
      <c r="H56" s="9"/>
      <c r="I56" s="12"/>
      <c r="J56" s="10"/>
    </row>
    <row r="57" customFormat="false" ht="12.8" hidden="false" customHeight="false" outlineLevel="0" collapsed="false">
      <c r="A57" s="8" t="n">
        <f aca="false">B56</f>
        <v>42567.2291666666</v>
      </c>
      <c r="B57" s="8" t="n">
        <f aca="false">B56+$B$5</f>
        <v>42567.2395833332</v>
      </c>
      <c r="C57" s="9" t="n">
        <f aca="false">C56+E57-G56</f>
        <v>74500</v>
      </c>
      <c r="D57" s="9" t="n">
        <f aca="false">D56+F57-H56</f>
        <v>80000</v>
      </c>
      <c r="E57" s="9" t="n">
        <v>4000</v>
      </c>
      <c r="F57" s="9" t="n">
        <v>4000</v>
      </c>
      <c r="G57" s="9"/>
      <c r="H57" s="9"/>
      <c r="I57" s="12"/>
      <c r="J57" s="10"/>
    </row>
    <row r="58" customFormat="false" ht="12.8" hidden="false" customHeight="false" outlineLevel="0" collapsed="false">
      <c r="A58" s="8" t="n">
        <f aca="false">B57</f>
        <v>42567.2395833332</v>
      </c>
      <c r="B58" s="8" t="n">
        <f aca="false">B57+$B$5</f>
        <v>42567.2499999999</v>
      </c>
      <c r="C58" s="9" t="n">
        <f aca="false">C57+E58-G57</f>
        <v>78500</v>
      </c>
      <c r="D58" s="9" t="n">
        <f aca="false">D57+F58-H57</f>
        <v>84000</v>
      </c>
      <c r="E58" s="9" t="n">
        <v>4000</v>
      </c>
      <c r="F58" s="9" t="n">
        <v>4000</v>
      </c>
      <c r="G58" s="9"/>
      <c r="H58" s="9"/>
      <c r="I58" s="12"/>
      <c r="J58" s="10"/>
    </row>
    <row r="59" customFormat="false" ht="12.8" hidden="false" customHeight="false" outlineLevel="0" collapsed="false">
      <c r="A59" s="8" t="n">
        <f aca="false">B58</f>
        <v>42567.2499999999</v>
      </c>
      <c r="B59" s="8" t="n">
        <f aca="false">B58+$B$5</f>
        <v>42567.2604166665</v>
      </c>
      <c r="C59" s="9" t="n">
        <f aca="false">C58+E59-G58</f>
        <v>82500</v>
      </c>
      <c r="D59" s="9" t="n">
        <f aca="false">D58+F59-H58</f>
        <v>88000</v>
      </c>
      <c r="E59" s="9" t="n">
        <v>4000</v>
      </c>
      <c r="F59" s="9" t="n">
        <v>4000</v>
      </c>
      <c r="G59" s="9"/>
      <c r="H59" s="9"/>
      <c r="I59" s="12"/>
      <c r="J59" s="10"/>
    </row>
    <row r="60" customFormat="false" ht="12.8" hidden="false" customHeight="false" outlineLevel="0" collapsed="false">
      <c r="A60" s="8" t="n">
        <f aca="false">B59</f>
        <v>42567.2604166665</v>
      </c>
      <c r="B60" s="8" t="n">
        <f aca="false">B59+$B$5</f>
        <v>42567.2708333332</v>
      </c>
      <c r="C60" s="9" t="n">
        <f aca="false">C59+E60-G59</f>
        <v>86500</v>
      </c>
      <c r="D60" s="9" t="n">
        <f aca="false">D59+F60-H59</f>
        <v>92000</v>
      </c>
      <c r="E60" s="9" t="n">
        <v>4000</v>
      </c>
      <c r="F60" s="9" t="n">
        <v>4000</v>
      </c>
      <c r="G60" s="9"/>
      <c r="H60" s="9"/>
      <c r="I60" s="12"/>
      <c r="J60" s="10"/>
    </row>
    <row r="61" customFormat="false" ht="12.8" hidden="false" customHeight="false" outlineLevel="0" collapsed="false">
      <c r="A61" s="8" t="n">
        <f aca="false">B60</f>
        <v>42567.2708333332</v>
      </c>
      <c r="B61" s="8" t="n">
        <f aca="false">B60+$B$5</f>
        <v>42567.2812499999</v>
      </c>
      <c r="C61" s="9" t="n">
        <f aca="false">C60+E61-G60</f>
        <v>90500</v>
      </c>
      <c r="D61" s="9" t="n">
        <f aca="false">D60+F61-H60</f>
        <v>96000</v>
      </c>
      <c r="E61" s="9" t="n">
        <v>4000</v>
      </c>
      <c r="F61" s="9" t="n">
        <v>4000</v>
      </c>
      <c r="G61" s="9" t="n">
        <v>60000</v>
      </c>
      <c r="H61" s="9" t="n">
        <v>80000</v>
      </c>
      <c r="I61" s="10" t="s">
        <v>36</v>
      </c>
      <c r="J61" s="10"/>
    </row>
    <row r="62" customFormat="false" ht="12.8" hidden="false" customHeight="false" outlineLevel="0" collapsed="false">
      <c r="A62" s="8" t="n">
        <f aca="false">B61</f>
        <v>42567.2812499999</v>
      </c>
      <c r="B62" s="8" t="n">
        <f aca="false">B61+$B$5</f>
        <v>42567.2916666665</v>
      </c>
      <c r="C62" s="9" t="n">
        <f aca="false">C61+E62-G61</f>
        <v>34500</v>
      </c>
      <c r="D62" s="9" t="n">
        <f aca="false">D61+F62-H61</f>
        <v>20000</v>
      </c>
      <c r="E62" s="9" t="n">
        <v>4000</v>
      </c>
      <c r="F62" s="9" t="n">
        <v>4000</v>
      </c>
      <c r="G62" s="9"/>
      <c r="H62" s="9"/>
      <c r="I62" s="10" t="s">
        <v>37</v>
      </c>
      <c r="J62" s="10"/>
    </row>
    <row r="63" customFormat="false" ht="12.8" hidden="false" customHeight="false" outlineLevel="0" collapsed="false">
      <c r="A63" s="8" t="n">
        <f aca="false">B62</f>
        <v>42567.2916666665</v>
      </c>
      <c r="B63" s="8" t="n">
        <f aca="false">B62+$B$5</f>
        <v>42567.3020833332</v>
      </c>
      <c r="C63" s="9" t="n">
        <f aca="false">C62+E63-G62</f>
        <v>38500</v>
      </c>
      <c r="D63" s="9" t="n">
        <f aca="false">D62+F63-H62</f>
        <v>24000</v>
      </c>
      <c r="E63" s="9" t="n">
        <v>4000</v>
      </c>
      <c r="F63" s="9" t="n">
        <v>4000</v>
      </c>
      <c r="G63" s="9" t="n">
        <v>10000</v>
      </c>
      <c r="H63" s="9" t="n">
        <v>10000</v>
      </c>
      <c r="I63" s="10"/>
      <c r="J63" s="11" t="s">
        <v>38</v>
      </c>
    </row>
    <row r="64" customFormat="false" ht="12.8" hidden="false" customHeight="false" outlineLevel="0" collapsed="false">
      <c r="A64" s="8" t="n">
        <f aca="false">B63</f>
        <v>42567.3020833332</v>
      </c>
      <c r="B64" s="8" t="n">
        <f aca="false">B63+$B$5</f>
        <v>42567.3124999999</v>
      </c>
      <c r="C64" s="9" t="n">
        <f aca="false">C63+E64-G63</f>
        <v>32500</v>
      </c>
      <c r="D64" s="9" t="n">
        <f aca="false">D63+F64-H63</f>
        <v>18000</v>
      </c>
      <c r="E64" s="9" t="n">
        <v>4000</v>
      </c>
      <c r="F64" s="9" t="n">
        <v>4000</v>
      </c>
      <c r="G64" s="9"/>
      <c r="H64" s="9"/>
      <c r="I64" s="10"/>
      <c r="J64" s="11" t="s">
        <v>39</v>
      </c>
    </row>
    <row r="65" customFormat="false" ht="12.8" hidden="false" customHeight="false" outlineLevel="0" collapsed="false">
      <c r="A65" s="8" t="n">
        <f aca="false">B64</f>
        <v>42567.3124999999</v>
      </c>
      <c r="B65" s="8" t="n">
        <f aca="false">B64+$B$5</f>
        <v>42567.3229166665</v>
      </c>
      <c r="C65" s="9" t="n">
        <f aca="false">C64+E65-G64</f>
        <v>36500</v>
      </c>
      <c r="D65" s="9" t="n">
        <f aca="false">D64+F65-H64</f>
        <v>22000</v>
      </c>
      <c r="E65" s="9" t="n">
        <v>4000</v>
      </c>
      <c r="F65" s="9" t="n">
        <v>4000</v>
      </c>
      <c r="G65" s="9"/>
      <c r="H65" s="9"/>
      <c r="I65" s="10"/>
      <c r="J65" s="11"/>
    </row>
    <row r="66" customFormat="false" ht="12.8" hidden="false" customHeight="false" outlineLevel="0" collapsed="false">
      <c r="A66" s="8" t="n">
        <f aca="false">B65</f>
        <v>42567.3229166665</v>
      </c>
      <c r="B66" s="8" t="n">
        <f aca="false">B65+$B$5</f>
        <v>42567.3333333332</v>
      </c>
      <c r="C66" s="9" t="n">
        <f aca="false">C65+E66-G65</f>
        <v>40500</v>
      </c>
      <c r="D66" s="9" t="n">
        <f aca="false">D65+F66-H65</f>
        <v>26000</v>
      </c>
      <c r="E66" s="9" t="n">
        <v>4000</v>
      </c>
      <c r="F66" s="9" t="n">
        <v>4000</v>
      </c>
      <c r="G66" s="9"/>
      <c r="H66" s="9"/>
      <c r="I66" s="10"/>
      <c r="J66" s="11"/>
    </row>
    <row r="67" customFormat="false" ht="12.8" hidden="false" customHeight="false" outlineLevel="0" collapsed="false">
      <c r="A67" s="8" t="n">
        <f aca="false">B66</f>
        <v>42567.3333333332</v>
      </c>
      <c r="B67" s="8" t="n">
        <f aca="false">B66+$B$5</f>
        <v>42567.3437499999</v>
      </c>
      <c r="C67" s="9" t="n">
        <f aca="false">C66+E67-G66</f>
        <v>44500</v>
      </c>
      <c r="D67" s="9" t="n">
        <f aca="false">D66+F67-H66</f>
        <v>30000</v>
      </c>
      <c r="E67" s="9" t="n">
        <v>4000</v>
      </c>
      <c r="F67" s="9" t="n">
        <v>4000</v>
      </c>
      <c r="G67" s="9"/>
      <c r="H67" s="9"/>
      <c r="I67" s="10"/>
      <c r="J67" s="11"/>
    </row>
    <row r="68" customFormat="false" ht="12.8" hidden="false" customHeight="false" outlineLevel="0" collapsed="false">
      <c r="A68" s="8" t="n">
        <f aca="false">B67</f>
        <v>42567.3437499999</v>
      </c>
      <c r="B68" s="8" t="n">
        <f aca="false">B67+$B$5</f>
        <v>42567.3541666665</v>
      </c>
      <c r="C68" s="9" t="n">
        <f aca="false">C67+E68-G67</f>
        <v>48500</v>
      </c>
      <c r="D68" s="9" t="n">
        <f aca="false">D67+F68-H67</f>
        <v>34000</v>
      </c>
      <c r="E68" s="9" t="n">
        <v>4000</v>
      </c>
      <c r="F68" s="9" t="n">
        <v>4000</v>
      </c>
      <c r="G68" s="9"/>
      <c r="H68" s="9"/>
      <c r="I68" s="10"/>
      <c r="J68" s="11"/>
    </row>
    <row r="69" customFormat="false" ht="12.8" hidden="false" customHeight="false" outlineLevel="0" collapsed="false">
      <c r="A69" s="8" t="n">
        <f aca="false">B68</f>
        <v>42567.3541666665</v>
      </c>
      <c r="B69" s="8" t="n">
        <f aca="false">B68+$B$5</f>
        <v>42567.3645833332</v>
      </c>
      <c r="C69" s="9" t="n">
        <f aca="false">C68+E69-G68</f>
        <v>52500</v>
      </c>
      <c r="D69" s="9" t="n">
        <f aca="false">D68+F69-H68</f>
        <v>38000</v>
      </c>
      <c r="E69" s="9" t="n">
        <v>4000</v>
      </c>
      <c r="F69" s="9" t="n">
        <v>4000</v>
      </c>
      <c r="G69" s="9"/>
      <c r="H69" s="9"/>
      <c r="I69" s="10"/>
      <c r="J69" s="11"/>
    </row>
    <row r="70" customFormat="false" ht="12.8" hidden="false" customHeight="false" outlineLevel="0" collapsed="false">
      <c r="A70" s="8" t="n">
        <f aca="false">B69</f>
        <v>42567.3645833332</v>
      </c>
      <c r="B70" s="8" t="n">
        <f aca="false">B69+$B$5</f>
        <v>42567.3749999999</v>
      </c>
      <c r="C70" s="9" t="n">
        <f aca="false">C69+E70-G69</f>
        <v>56500</v>
      </c>
      <c r="D70" s="9" t="n">
        <f aca="false">D69+F70-H69</f>
        <v>42000</v>
      </c>
      <c r="E70" s="9" t="n">
        <v>4000</v>
      </c>
      <c r="F70" s="9" t="n">
        <v>4000</v>
      </c>
      <c r="G70" s="9"/>
      <c r="H70" s="9"/>
      <c r="I70" s="10"/>
      <c r="J70" s="11"/>
    </row>
    <row r="71" customFormat="false" ht="12.8" hidden="false" customHeight="false" outlineLevel="0" collapsed="false">
      <c r="A71" s="8" t="n">
        <f aca="false">B70</f>
        <v>42567.3749999999</v>
      </c>
      <c r="B71" s="8" t="n">
        <f aca="false">B70+$B$5</f>
        <v>42567.3854166665</v>
      </c>
      <c r="C71" s="9" t="n">
        <f aca="false">C70+E71-G70</f>
        <v>60500</v>
      </c>
      <c r="D71" s="9" t="n">
        <f aca="false">D70+F71-H70</f>
        <v>46000</v>
      </c>
      <c r="E71" s="9" t="n">
        <v>4000</v>
      </c>
      <c r="F71" s="9" t="n">
        <v>4000</v>
      </c>
      <c r="G71" s="9"/>
      <c r="H71" s="9"/>
      <c r="I71" s="10"/>
      <c r="J71" s="11"/>
    </row>
    <row r="72" customFormat="false" ht="12.8" hidden="false" customHeight="false" outlineLevel="0" collapsed="false">
      <c r="A72" s="8" t="n">
        <f aca="false">B71</f>
        <v>42567.3854166665</v>
      </c>
      <c r="B72" s="8" t="n">
        <f aca="false">B71+$B$5</f>
        <v>42567.3958333332</v>
      </c>
      <c r="C72" s="9" t="n">
        <f aca="false">C71+E72-G71</f>
        <v>64500</v>
      </c>
      <c r="D72" s="9" t="n">
        <f aca="false">D71+F72-H71</f>
        <v>50000</v>
      </c>
      <c r="E72" s="9" t="n">
        <v>4000</v>
      </c>
      <c r="F72" s="9" t="n">
        <v>4000</v>
      </c>
      <c r="G72" s="9"/>
      <c r="H72" s="9"/>
      <c r="I72" s="10"/>
      <c r="J72" s="11"/>
    </row>
    <row r="73" customFormat="false" ht="12.8" hidden="false" customHeight="false" outlineLevel="0" collapsed="false">
      <c r="A73" s="8" t="n">
        <f aca="false">B72</f>
        <v>42567.3958333332</v>
      </c>
      <c r="B73" s="8" t="n">
        <f aca="false">B72+$B$5</f>
        <v>42567.4062499999</v>
      </c>
      <c r="C73" s="9" t="n">
        <f aca="false">C72+E73-G72</f>
        <v>68500</v>
      </c>
      <c r="D73" s="9" t="n">
        <f aca="false">D72+F73-H72</f>
        <v>54000</v>
      </c>
      <c r="E73" s="9" t="n">
        <v>4000</v>
      </c>
      <c r="F73" s="9" t="n">
        <v>4000</v>
      </c>
      <c r="G73" s="9"/>
      <c r="H73" s="9"/>
      <c r="I73" s="10"/>
      <c r="J73" s="11"/>
    </row>
    <row r="74" customFormat="false" ht="12.8" hidden="false" customHeight="false" outlineLevel="0" collapsed="false">
      <c r="A74" s="8" t="n">
        <f aca="false">B73</f>
        <v>42567.4062499999</v>
      </c>
      <c r="B74" s="8" t="n">
        <f aca="false">B73+$B$5</f>
        <v>42567.4166666665</v>
      </c>
      <c r="C74" s="9" t="n">
        <f aca="false">C73+E74-G73</f>
        <v>72500</v>
      </c>
      <c r="D74" s="9" t="n">
        <f aca="false">D73+F74-H73</f>
        <v>58000</v>
      </c>
      <c r="E74" s="9" t="n">
        <v>4000</v>
      </c>
      <c r="F74" s="9" t="n">
        <v>4000</v>
      </c>
      <c r="G74" s="9"/>
      <c r="H74" s="9"/>
      <c r="I74" s="10"/>
      <c r="J74" s="11"/>
    </row>
    <row r="75" customFormat="false" ht="12.8" hidden="false" customHeight="false" outlineLevel="0" collapsed="false">
      <c r="A75" s="8" t="n">
        <f aca="false">B74</f>
        <v>42567.4166666665</v>
      </c>
      <c r="B75" s="8" t="n">
        <f aca="false">B74+$B$5</f>
        <v>42567.4270833332</v>
      </c>
      <c r="C75" s="9" t="n">
        <f aca="false">C74+E75-G74</f>
        <v>76500</v>
      </c>
      <c r="D75" s="9" t="n">
        <f aca="false">D74+F75-H74</f>
        <v>62000</v>
      </c>
      <c r="E75" s="9" t="n">
        <v>4000</v>
      </c>
      <c r="F75" s="9" t="n">
        <v>4000</v>
      </c>
      <c r="G75" s="9"/>
      <c r="H75" s="9"/>
      <c r="I75" s="10"/>
      <c r="J75" s="11"/>
    </row>
    <row r="76" customFormat="false" ht="12.8" hidden="false" customHeight="false" outlineLevel="0" collapsed="false">
      <c r="A76" s="8" t="n">
        <f aca="false">B75</f>
        <v>42567.4270833332</v>
      </c>
      <c r="B76" s="8" t="n">
        <f aca="false">B75+$B$5</f>
        <v>42567.4374999998</v>
      </c>
      <c r="C76" s="9" t="n">
        <f aca="false">C75+E76-G75</f>
        <v>80500</v>
      </c>
      <c r="D76" s="9" t="n">
        <f aca="false">D75+F76-H75</f>
        <v>66000</v>
      </c>
      <c r="E76" s="9" t="n">
        <v>4000</v>
      </c>
      <c r="F76" s="9" t="n">
        <v>4000</v>
      </c>
      <c r="G76" s="9" t="n">
        <v>80000</v>
      </c>
      <c r="H76" s="9" t="n">
        <v>60000</v>
      </c>
      <c r="I76" s="10"/>
      <c r="J76" s="11"/>
      <c r="K76" s="11" t="s">
        <v>40</v>
      </c>
    </row>
    <row r="77" customFormat="false" ht="12.8" hidden="false" customHeight="false" outlineLevel="0" collapsed="false">
      <c r="A77" s="8" t="n">
        <f aca="false">B76</f>
        <v>42567.4374999998</v>
      </c>
      <c r="B77" s="8" t="n">
        <f aca="false">B76+$B$5</f>
        <v>42567.4479166665</v>
      </c>
      <c r="C77" s="9" t="n">
        <f aca="false">C76+E77-G76</f>
        <v>4500</v>
      </c>
      <c r="D77" s="9" t="n">
        <f aca="false">D76+F77-H76</f>
        <v>10000</v>
      </c>
      <c r="E77" s="9" t="n">
        <v>4000</v>
      </c>
      <c r="F77" s="9" t="n">
        <v>4000</v>
      </c>
      <c r="G77" s="9"/>
      <c r="H77" s="9"/>
      <c r="I77" s="10"/>
      <c r="K77" s="11" t="s">
        <v>41</v>
      </c>
    </row>
    <row r="78" customFormat="false" ht="12.8" hidden="false" customHeight="false" outlineLevel="0" collapsed="false">
      <c r="A78" s="8" t="n">
        <f aca="false">B77</f>
        <v>42567.4479166665</v>
      </c>
      <c r="B78" s="8" t="n">
        <f aca="false">B77+$B$5</f>
        <v>42567.4583333332</v>
      </c>
      <c r="C78" s="9" t="n">
        <f aca="false">C77+E78-G77</f>
        <v>8500</v>
      </c>
      <c r="D78" s="9" t="n">
        <f aca="false">D77+F78-H77</f>
        <v>14000</v>
      </c>
      <c r="E78" s="9" t="n">
        <v>4000</v>
      </c>
      <c r="F78" s="9" t="n">
        <v>4000</v>
      </c>
      <c r="G78" s="9"/>
      <c r="H78" s="9"/>
      <c r="I78" s="10"/>
      <c r="K78" s="11"/>
    </row>
    <row r="79" customFormat="false" ht="12.8" hidden="false" customHeight="false" outlineLevel="0" collapsed="false">
      <c r="A79" s="8" t="n">
        <f aca="false">B78</f>
        <v>42567.4583333332</v>
      </c>
      <c r="B79" s="8" t="n">
        <f aca="false">B78+$B$5</f>
        <v>42567.4687499998</v>
      </c>
      <c r="C79" s="9" t="n">
        <f aca="false">C78+E79-G78</f>
        <v>18500</v>
      </c>
      <c r="D79" s="9" t="n">
        <f aca="false">D78+F79-H78</f>
        <v>18000</v>
      </c>
      <c r="E79" s="9" t="n">
        <v>10000</v>
      </c>
      <c r="F79" s="9" t="n">
        <v>4000</v>
      </c>
      <c r="G79" s="9" t="n">
        <v>10000</v>
      </c>
      <c r="H79" s="9" t="n">
        <v>14000</v>
      </c>
      <c r="J79" s="12" t="s">
        <v>42</v>
      </c>
      <c r="K79" s="11"/>
    </row>
    <row r="80" customFormat="false" ht="12.8" hidden="false" customHeight="false" outlineLevel="0" collapsed="false">
      <c r="A80" s="8" t="n">
        <f aca="false">B79</f>
        <v>42567.4687499998</v>
      </c>
      <c r="B80" s="8" t="n">
        <f aca="false">B79+$B$5</f>
        <v>42567.4791666665</v>
      </c>
      <c r="C80" s="9" t="n">
        <f aca="false">C79+E80-G79</f>
        <v>18500</v>
      </c>
      <c r="D80" s="9" t="n">
        <f aca="false">D79+F80-H79</f>
        <v>8000</v>
      </c>
      <c r="E80" s="9" t="n">
        <v>10000</v>
      </c>
      <c r="F80" s="9" t="n">
        <v>4000</v>
      </c>
      <c r="G80" s="9"/>
      <c r="H80" s="9"/>
      <c r="J80" s="12" t="s">
        <v>43</v>
      </c>
      <c r="K80" s="11"/>
    </row>
    <row r="81" customFormat="false" ht="12.8" hidden="false" customHeight="false" outlineLevel="0" collapsed="false">
      <c r="A81" s="8" t="n">
        <f aca="false">B80</f>
        <v>42567.4791666665</v>
      </c>
      <c r="B81" s="8" t="n">
        <f aca="false">B80+$B$5</f>
        <v>42567.4895833332</v>
      </c>
      <c r="C81" s="9" t="n">
        <f aca="false">C80+E81-G80</f>
        <v>28500</v>
      </c>
      <c r="D81" s="9" t="n">
        <f aca="false">D80+F81-H80</f>
        <v>12000</v>
      </c>
      <c r="E81" s="9" t="n">
        <v>10000</v>
      </c>
      <c r="F81" s="9" t="n">
        <v>4000</v>
      </c>
      <c r="G81" s="9"/>
      <c r="H81" s="9"/>
      <c r="J81" s="12"/>
      <c r="K81" s="11"/>
    </row>
    <row r="82" customFormat="false" ht="12.8" hidden="false" customHeight="false" outlineLevel="0" collapsed="false">
      <c r="A82" s="13" t="n">
        <f aca="false">B81</f>
        <v>42567.4895833332</v>
      </c>
      <c r="B82" s="8" t="n">
        <f aca="false">B81+$B$5</f>
        <v>42567.4999999998</v>
      </c>
      <c r="C82" s="9" t="n">
        <f aca="false">C81+E82-G81</f>
        <v>38500</v>
      </c>
      <c r="D82" s="9" t="n">
        <f aca="false">D81+F82-H81</f>
        <v>16000</v>
      </c>
      <c r="E82" s="9" t="n">
        <v>10000</v>
      </c>
      <c r="F82" s="9" t="n">
        <v>4000</v>
      </c>
      <c r="G82" s="9"/>
      <c r="H82" s="9"/>
      <c r="J82" s="12"/>
      <c r="K82" s="11"/>
    </row>
    <row r="83" customFormat="false" ht="12.8" hidden="false" customHeight="false" outlineLevel="0" collapsed="false">
      <c r="A83" s="8" t="n">
        <f aca="false">B82</f>
        <v>42567.4999999998</v>
      </c>
      <c r="B83" s="8" t="n">
        <f aca="false">B82+$B$5</f>
        <v>42567.5104166665</v>
      </c>
      <c r="C83" s="9" t="n">
        <f aca="false">C82+E83-G82</f>
        <v>48500</v>
      </c>
      <c r="D83" s="9" t="n">
        <f aca="false">D82+F83-H82</f>
        <v>20000</v>
      </c>
      <c r="E83" s="9" t="n">
        <v>10000</v>
      </c>
      <c r="F83" s="9" t="n">
        <v>4000</v>
      </c>
      <c r="G83" s="9"/>
      <c r="H83" s="9"/>
      <c r="J83" s="12"/>
      <c r="K83" s="11"/>
    </row>
    <row r="84" customFormat="false" ht="12.8" hidden="false" customHeight="false" outlineLevel="0" collapsed="false">
      <c r="A84" s="8" t="n">
        <f aca="false">B83</f>
        <v>42567.5104166665</v>
      </c>
      <c r="B84" s="8" t="n">
        <f aca="false">B83+$B$5</f>
        <v>42567.5208333332</v>
      </c>
      <c r="C84" s="9" t="n">
        <f aca="false">C83+E84-G83</f>
        <v>58500</v>
      </c>
      <c r="D84" s="9" t="n">
        <f aca="false">D83+F84-H83</f>
        <v>24000</v>
      </c>
      <c r="E84" s="9" t="n">
        <v>10000</v>
      </c>
      <c r="F84" s="9" t="n">
        <v>4000</v>
      </c>
      <c r="G84" s="9"/>
      <c r="H84" s="9"/>
      <c r="J84" s="12"/>
      <c r="K84" s="11"/>
    </row>
    <row r="85" customFormat="false" ht="12.8" hidden="false" customHeight="false" outlineLevel="0" collapsed="false">
      <c r="A85" s="8" t="n">
        <f aca="false">B84</f>
        <v>42567.5208333332</v>
      </c>
      <c r="B85" s="8" t="n">
        <f aca="false">B84+$B$5</f>
        <v>42567.5312499998</v>
      </c>
      <c r="C85" s="9" t="n">
        <f aca="false">C84+E85-G84</f>
        <v>68500</v>
      </c>
      <c r="D85" s="9" t="n">
        <f aca="false">D84+F85-H84</f>
        <v>28000</v>
      </c>
      <c r="E85" s="9" t="n">
        <v>10000</v>
      </c>
      <c r="F85" s="9" t="n">
        <v>4000</v>
      </c>
      <c r="G85" s="9"/>
      <c r="H85" s="9"/>
      <c r="J85" s="12"/>
      <c r="K85" s="11"/>
    </row>
    <row r="86" customFormat="false" ht="12.8" hidden="false" customHeight="false" outlineLevel="0" collapsed="false">
      <c r="A86" s="8" t="n">
        <f aca="false">B85</f>
        <v>42567.5312499998</v>
      </c>
      <c r="B86" s="8" t="n">
        <f aca="false">B85+$B$5</f>
        <v>42567.5416666665</v>
      </c>
      <c r="C86" s="9" t="n">
        <f aca="false">C85+E86-G85</f>
        <v>78500</v>
      </c>
      <c r="D86" s="9" t="n">
        <f aca="false">D85+F86-H85</f>
        <v>32000</v>
      </c>
      <c r="E86" s="9" t="n">
        <v>10000</v>
      </c>
      <c r="F86" s="9" t="n">
        <v>4000</v>
      </c>
      <c r="G86" s="9"/>
      <c r="H86" s="9"/>
      <c r="J86" s="12"/>
      <c r="K86" s="11"/>
    </row>
    <row r="87" customFormat="false" ht="12.8" hidden="false" customHeight="false" outlineLevel="0" collapsed="false">
      <c r="A87" s="8" t="n">
        <f aca="false">B86</f>
        <v>42567.5416666665</v>
      </c>
      <c r="B87" s="8" t="n">
        <f aca="false">B86+$B$5</f>
        <v>42567.5520833331</v>
      </c>
      <c r="C87" s="9" t="n">
        <f aca="false">C86+E87-G86</f>
        <v>88500</v>
      </c>
      <c r="D87" s="9" t="n">
        <f aca="false">D86+F87-H86</f>
        <v>36000</v>
      </c>
      <c r="E87" s="9" t="n">
        <v>10000</v>
      </c>
      <c r="F87" s="9" t="n">
        <v>4000</v>
      </c>
      <c r="G87" s="9"/>
      <c r="H87" s="9"/>
      <c r="J87" s="12"/>
      <c r="K87" s="11"/>
    </row>
    <row r="88" customFormat="false" ht="12.8" hidden="false" customHeight="false" outlineLevel="0" collapsed="false">
      <c r="A88" s="8" t="n">
        <f aca="false">B87</f>
        <v>42567.5520833331</v>
      </c>
      <c r="B88" s="8" t="n">
        <f aca="false">B87+$B$5</f>
        <v>42567.5624999998</v>
      </c>
      <c r="C88" s="9" t="n">
        <f aca="false">C87+E88-G87</f>
        <v>98500</v>
      </c>
      <c r="D88" s="9" t="n">
        <f aca="false">D87+F88-H87</f>
        <v>40000</v>
      </c>
      <c r="E88" s="9" t="n">
        <v>10000</v>
      </c>
      <c r="F88" s="9" t="n">
        <v>4000</v>
      </c>
      <c r="G88" s="9"/>
      <c r="H88" s="9"/>
      <c r="J88" s="12"/>
      <c r="K88" s="11"/>
    </row>
    <row r="89" customFormat="false" ht="12.8" hidden="false" customHeight="false" outlineLevel="0" collapsed="false">
      <c r="A89" s="8" t="n">
        <f aca="false">B88</f>
        <v>42567.5624999998</v>
      </c>
      <c r="B89" s="8" t="n">
        <f aca="false">B88+$B$5</f>
        <v>42567.5729166665</v>
      </c>
      <c r="C89" s="9" t="n">
        <f aca="false">C88+E89-G88</f>
        <v>108500</v>
      </c>
      <c r="D89" s="9" t="n">
        <f aca="false">D88+F89-H88</f>
        <v>44000</v>
      </c>
      <c r="E89" s="9" t="n">
        <v>10000</v>
      </c>
      <c r="F89" s="9" t="n">
        <v>4000</v>
      </c>
      <c r="G89" s="9"/>
      <c r="H89" s="9"/>
      <c r="J89" s="12"/>
      <c r="K89" s="11"/>
    </row>
    <row r="90" customFormat="false" ht="12.8" hidden="false" customHeight="false" outlineLevel="0" collapsed="false">
      <c r="A90" s="8" t="n">
        <f aca="false">B89</f>
        <v>42567.5729166665</v>
      </c>
      <c r="B90" s="8" t="n">
        <f aca="false">B89+$B$5</f>
        <v>42567.5833333331</v>
      </c>
      <c r="C90" s="9" t="n">
        <f aca="false">C89+E90-G89</f>
        <v>118500</v>
      </c>
      <c r="D90" s="9" t="n">
        <f aca="false">D89+F90-H89</f>
        <v>48000</v>
      </c>
      <c r="E90" s="9" t="n">
        <v>10000</v>
      </c>
      <c r="F90" s="9" t="n">
        <v>4000</v>
      </c>
      <c r="G90" s="9"/>
      <c r="H90" s="9"/>
      <c r="J90" s="12"/>
      <c r="K90" s="11"/>
    </row>
    <row r="91" customFormat="false" ht="12.8" hidden="false" customHeight="false" outlineLevel="0" collapsed="false">
      <c r="A91" s="8" t="n">
        <f aca="false">B90</f>
        <v>42567.5833333331</v>
      </c>
      <c r="B91" s="8" t="n">
        <f aca="false">B90+$B$5</f>
        <v>42567.5937499998</v>
      </c>
      <c r="C91" s="9" t="n">
        <f aca="false">C90+E91-G90</f>
        <v>128500</v>
      </c>
      <c r="D91" s="9" t="n">
        <f aca="false">D90+F91-H90</f>
        <v>52000</v>
      </c>
      <c r="E91" s="9" t="n">
        <v>10000</v>
      </c>
      <c r="F91" s="9" t="n">
        <v>4000</v>
      </c>
      <c r="G91" s="9"/>
      <c r="H91" s="9"/>
      <c r="K91" s="11"/>
    </row>
    <row r="92" customFormat="false" ht="12.8" hidden="false" customHeight="false" outlineLevel="0" collapsed="false">
      <c r="A92" s="8" t="n">
        <f aca="false">B91</f>
        <v>42567.5937499998</v>
      </c>
      <c r="B92" s="8" t="n">
        <f aca="false">B91+$B$5</f>
        <v>42567.6041666665</v>
      </c>
      <c r="C92" s="9" t="n">
        <f aca="false">C91+E92-G91</f>
        <v>138500</v>
      </c>
      <c r="D92" s="9" t="n">
        <f aca="false">D91+F92-H91</f>
        <v>56000</v>
      </c>
      <c r="E92" s="9" t="n">
        <v>10000</v>
      </c>
      <c r="F92" s="9" t="n">
        <v>4000</v>
      </c>
      <c r="G92" s="9"/>
      <c r="H92" s="9"/>
      <c r="K92" s="11"/>
    </row>
    <row r="93" customFormat="false" ht="12.8" hidden="false" customHeight="false" outlineLevel="0" collapsed="false">
      <c r="A93" s="13" t="n">
        <f aca="false">B92</f>
        <v>42567.6041666665</v>
      </c>
      <c r="B93" s="8" t="n">
        <f aca="false">B92+$B$5</f>
        <v>42567.6145833331</v>
      </c>
      <c r="C93" s="9" t="n">
        <f aca="false">C92+E93-G92</f>
        <v>148500</v>
      </c>
      <c r="D93" s="9" t="n">
        <f aca="false">D92+F93-H92</f>
        <v>60000</v>
      </c>
      <c r="E93" s="9" t="n">
        <v>10000</v>
      </c>
      <c r="F93" s="9" t="n">
        <v>4000</v>
      </c>
      <c r="G93" s="9"/>
      <c r="H93" s="9"/>
      <c r="K93" s="11"/>
    </row>
    <row r="94" customFormat="false" ht="12.8" hidden="false" customHeight="false" outlineLevel="0" collapsed="false">
      <c r="A94" s="8" t="n">
        <f aca="false">B93</f>
        <v>42567.6145833331</v>
      </c>
      <c r="B94" s="8" t="n">
        <f aca="false">B93+$B$5</f>
        <v>42567.6249999998</v>
      </c>
      <c r="C94" s="9" t="n">
        <f aca="false">C93+E94-G93</f>
        <v>158500</v>
      </c>
      <c r="D94" s="9" t="n">
        <f aca="false">D93+F94-H93</f>
        <v>70000</v>
      </c>
      <c r="E94" s="9" t="n">
        <v>10000</v>
      </c>
      <c r="F94" s="9" t="n">
        <v>10000</v>
      </c>
      <c r="G94" s="9"/>
      <c r="H94" s="9"/>
    </row>
    <row r="95" customFormat="false" ht="12.8" hidden="false" customHeight="false" outlineLevel="0" collapsed="false">
      <c r="A95" s="8" t="n">
        <f aca="false">B94</f>
        <v>42567.6249999998</v>
      </c>
      <c r="B95" s="8" t="n">
        <f aca="false">B94+$B$5</f>
        <v>42567.6354166665</v>
      </c>
      <c r="C95" s="9" t="n">
        <f aca="false">C94+E95-G94</f>
        <v>168500</v>
      </c>
      <c r="D95" s="9" t="n">
        <f aca="false">D94+F95-H94</f>
        <v>80000</v>
      </c>
      <c r="E95" s="9" t="n">
        <v>10000</v>
      </c>
      <c r="F95" s="9" t="n">
        <v>10000</v>
      </c>
      <c r="G95" s="9"/>
      <c r="H95" s="9"/>
    </row>
    <row r="96" customFormat="false" ht="12.8" hidden="false" customHeight="false" outlineLevel="0" collapsed="false">
      <c r="A96" s="13" t="n">
        <f aca="false">B95</f>
        <v>42567.6354166665</v>
      </c>
      <c r="B96" s="8" t="n">
        <f aca="false">B95+$B$5</f>
        <v>42567.6458333331</v>
      </c>
      <c r="C96" s="9" t="n">
        <f aca="false">C95+E96-G95</f>
        <v>178500</v>
      </c>
      <c r="D96" s="9" t="n">
        <f aca="false">D95+F96-H95</f>
        <v>90000</v>
      </c>
      <c r="E96" s="9" t="n">
        <v>10000</v>
      </c>
      <c r="F96" s="9" t="n">
        <v>10000</v>
      </c>
      <c r="G96" s="9"/>
      <c r="H96" s="9"/>
    </row>
    <row r="97" customFormat="false" ht="12.8" hidden="false" customHeight="false" outlineLevel="0" collapsed="false">
      <c r="A97" s="8" t="n">
        <f aca="false">B96</f>
        <v>42567.6458333331</v>
      </c>
      <c r="B97" s="8" t="n">
        <f aca="false">B96+$B$5</f>
        <v>42567.6562499998</v>
      </c>
      <c r="C97" s="9" t="n">
        <f aca="false">C96+E97-G96</f>
        <v>188500</v>
      </c>
      <c r="D97" s="9" t="n">
        <f aca="false">D96+F97-H96</f>
        <v>100000</v>
      </c>
      <c r="E97" s="9" t="n">
        <v>10000</v>
      </c>
      <c r="F97" s="9" t="n">
        <v>10000</v>
      </c>
      <c r="G97" s="9" t="n">
        <v>120000</v>
      </c>
      <c r="H97" s="9" t="n">
        <v>100000</v>
      </c>
      <c r="I97" s="10" t="s">
        <v>44</v>
      </c>
    </row>
    <row r="98" customFormat="false" ht="12.8" hidden="false" customHeight="false" outlineLevel="0" collapsed="false">
      <c r="A98" s="13" t="n">
        <f aca="false">B97</f>
        <v>42567.6562499998</v>
      </c>
      <c r="B98" s="8" t="n">
        <f aca="false">B97+$B$5</f>
        <v>42567.6666666665</v>
      </c>
      <c r="C98" s="9" t="n">
        <f aca="false">C97+E98-G97</f>
        <v>78500</v>
      </c>
      <c r="D98" s="9" t="n">
        <f aca="false">D97+F98-H97</f>
        <v>10000</v>
      </c>
      <c r="E98" s="9" t="n">
        <v>10000</v>
      </c>
      <c r="F98" s="9" t="n">
        <v>10000</v>
      </c>
      <c r="G98" s="9"/>
      <c r="H98" s="9"/>
      <c r="I98" s="10" t="s">
        <v>45</v>
      </c>
    </row>
    <row r="99" customFormat="false" ht="12.8" hidden="false" customHeight="false" outlineLevel="0" collapsed="false">
      <c r="A99" s="8" t="n">
        <f aca="false">B98</f>
        <v>42567.6666666665</v>
      </c>
      <c r="B99" s="8" t="n">
        <f aca="false">B98+$B$5</f>
        <v>42567.6770833331</v>
      </c>
      <c r="C99" s="9" t="n">
        <f aca="false">C98+E99-G98</f>
        <v>88500</v>
      </c>
      <c r="D99" s="9" t="n">
        <f aca="false">D98+F99-H98</f>
        <v>20000</v>
      </c>
      <c r="E99" s="9" t="n">
        <v>10000</v>
      </c>
      <c r="F99" s="9" t="n">
        <v>10000</v>
      </c>
      <c r="G99" s="9"/>
      <c r="H99" s="9"/>
      <c r="I99" s="10"/>
    </row>
    <row r="100" customFormat="false" ht="12.8" hidden="false" customHeight="false" outlineLevel="0" collapsed="false">
      <c r="A100" s="13" t="n">
        <f aca="false">B99</f>
        <v>42567.6770833331</v>
      </c>
      <c r="B100" s="8" t="n">
        <f aca="false">B99+$B$5</f>
        <v>42567.6874999998</v>
      </c>
      <c r="C100" s="9" t="n">
        <f aca="false">C99+E100-G99</f>
        <v>98500</v>
      </c>
      <c r="D100" s="9" t="n">
        <f aca="false">D99+F100-H99</f>
        <v>30000</v>
      </c>
      <c r="E100" s="9" t="n">
        <v>10000</v>
      </c>
      <c r="F100" s="9" t="n">
        <v>10000</v>
      </c>
      <c r="G100" s="9"/>
      <c r="H100" s="9"/>
      <c r="I100" s="10"/>
    </row>
    <row r="101" customFormat="false" ht="12.8" hidden="false" customHeight="false" outlineLevel="0" collapsed="false">
      <c r="A101" s="8" t="n">
        <f aca="false">B100</f>
        <v>42567.6874999998</v>
      </c>
      <c r="B101" s="8" t="n">
        <f aca="false">B100+$B$5</f>
        <v>42567.6979166664</v>
      </c>
      <c r="C101" s="9" t="n">
        <f aca="false">C100+E101-G100</f>
        <v>108500</v>
      </c>
      <c r="D101" s="9" t="n">
        <f aca="false">D100+F101-H100</f>
        <v>40000</v>
      </c>
      <c r="E101" s="9" t="n">
        <v>10000</v>
      </c>
      <c r="F101" s="9" t="n">
        <v>10000</v>
      </c>
      <c r="G101" s="9" t="n">
        <v>30000</v>
      </c>
      <c r="H101" s="9" t="n">
        <v>40000</v>
      </c>
      <c r="I101" s="10"/>
      <c r="J101" s="12" t="s">
        <v>46</v>
      </c>
    </row>
    <row r="102" customFormat="false" ht="12.8" hidden="false" customHeight="false" outlineLevel="0" collapsed="false">
      <c r="A102" s="13" t="n">
        <f aca="false">B101</f>
        <v>42567.6979166664</v>
      </c>
      <c r="B102" s="8" t="n">
        <f aca="false">B101+$B$5</f>
        <v>42567.7083333331</v>
      </c>
      <c r="C102" s="9" t="n">
        <f aca="false">C101+E102-G101</f>
        <v>88500</v>
      </c>
      <c r="D102" s="9" t="n">
        <f aca="false">D101+F102-H101</f>
        <v>10000</v>
      </c>
      <c r="E102" s="9" t="n">
        <v>10000</v>
      </c>
      <c r="F102" s="9" t="n">
        <v>10000</v>
      </c>
      <c r="G102" s="9"/>
      <c r="H102" s="9"/>
      <c r="I102" s="10"/>
      <c r="J102" s="12" t="s">
        <v>47</v>
      </c>
    </row>
    <row r="103" customFormat="false" ht="12.8" hidden="false" customHeight="false" outlineLevel="0" collapsed="false">
      <c r="A103" s="8" t="n">
        <f aca="false">B102</f>
        <v>42567.7083333331</v>
      </c>
      <c r="B103" s="8" t="n">
        <f aca="false">B102+$B$5</f>
        <v>42567.7187499998</v>
      </c>
      <c r="C103" s="9" t="n">
        <f aca="false">C102+E103-G102</f>
        <v>98500</v>
      </c>
      <c r="D103" s="9" t="n">
        <f aca="false">D102+F103-H102</f>
        <v>20000</v>
      </c>
      <c r="E103" s="9" t="n">
        <v>10000</v>
      </c>
      <c r="F103" s="9" t="n">
        <v>10000</v>
      </c>
      <c r="G103" s="9"/>
      <c r="H103" s="9"/>
      <c r="I103" s="10"/>
      <c r="J103" s="12"/>
    </row>
    <row r="104" customFormat="false" ht="12.8" hidden="false" customHeight="false" outlineLevel="0" collapsed="false">
      <c r="A104" s="13" t="n">
        <f aca="false">B103</f>
        <v>42567.7187499998</v>
      </c>
      <c r="B104" s="8" t="n">
        <f aca="false">B103+$B$5</f>
        <v>42567.7291666664</v>
      </c>
      <c r="C104" s="9" t="n">
        <f aca="false">C103+E104-G103</f>
        <v>108500</v>
      </c>
      <c r="D104" s="9" t="n">
        <f aca="false">D103+F104-H103</f>
        <v>30000</v>
      </c>
      <c r="E104" s="9" t="n">
        <v>10000</v>
      </c>
      <c r="F104" s="9" t="n">
        <v>10000</v>
      </c>
      <c r="G104" s="9"/>
      <c r="H104" s="9"/>
      <c r="I104" s="10"/>
      <c r="J104" s="12"/>
    </row>
    <row r="105" customFormat="false" ht="12.8" hidden="false" customHeight="false" outlineLevel="0" collapsed="false">
      <c r="A105" s="8" t="n">
        <f aca="false">B104</f>
        <v>42567.7291666664</v>
      </c>
      <c r="B105" s="8" t="n">
        <f aca="false">B104+$B$5</f>
        <v>42567.7395833331</v>
      </c>
      <c r="C105" s="9" t="n">
        <f aca="false">C104+E105-G104</f>
        <v>118500</v>
      </c>
      <c r="D105" s="9" t="n">
        <f aca="false">D104+F105-H104</f>
        <v>40000</v>
      </c>
      <c r="E105" s="9" t="n">
        <v>10000</v>
      </c>
      <c r="F105" s="9" t="n">
        <v>10000</v>
      </c>
      <c r="G105" s="9"/>
      <c r="H105" s="9"/>
      <c r="I105" s="10"/>
      <c r="J105" s="12"/>
    </row>
    <row r="106" customFormat="false" ht="12.8" hidden="false" customHeight="false" outlineLevel="0" collapsed="false">
      <c r="A106" s="13" t="n">
        <f aca="false">B105</f>
        <v>42567.7395833331</v>
      </c>
      <c r="B106" s="8" t="n">
        <f aca="false">B105+$B$5</f>
        <v>42567.7499999998</v>
      </c>
      <c r="C106" s="9" t="n">
        <f aca="false">C105+E106-G105</f>
        <v>128500</v>
      </c>
      <c r="D106" s="9" t="n">
        <f aca="false">D105+F106-H105</f>
        <v>50000</v>
      </c>
      <c r="E106" s="9" t="n">
        <v>10000</v>
      </c>
      <c r="F106" s="9" t="n">
        <v>10000</v>
      </c>
      <c r="G106" s="9"/>
      <c r="H106" s="9"/>
      <c r="I106" s="10"/>
      <c r="J106" s="12"/>
    </row>
    <row r="107" customFormat="false" ht="12.8" hidden="false" customHeight="false" outlineLevel="0" collapsed="false">
      <c r="A107" s="8" t="n">
        <f aca="false">B106</f>
        <v>42567.7499999998</v>
      </c>
      <c r="B107" s="8" t="n">
        <f aca="false">B106+$B$5</f>
        <v>42567.7604166664</v>
      </c>
      <c r="C107" s="9" t="n">
        <f aca="false">C106+E107-G106</f>
        <v>138500</v>
      </c>
      <c r="D107" s="9" t="n">
        <f aca="false">D106+F107-H106</f>
        <v>60000</v>
      </c>
      <c r="E107" s="9" t="n">
        <v>10000</v>
      </c>
      <c r="F107" s="9" t="n">
        <v>10000</v>
      </c>
      <c r="G107" s="9"/>
      <c r="H107" s="9"/>
      <c r="I107" s="10"/>
      <c r="J107" s="12"/>
    </row>
    <row r="108" customFormat="false" ht="12.8" hidden="false" customHeight="false" outlineLevel="0" collapsed="false">
      <c r="A108" s="8" t="n">
        <f aca="false">B107</f>
        <v>42567.7604166664</v>
      </c>
      <c r="B108" s="8" t="n">
        <f aca="false">B107+$B$5</f>
        <v>42567.7708333331</v>
      </c>
      <c r="C108" s="9" t="n">
        <f aca="false">C107+E108-G107</f>
        <v>148500</v>
      </c>
      <c r="D108" s="9" t="n">
        <f aca="false">D107+F108-H107</f>
        <v>70000</v>
      </c>
      <c r="E108" s="9" t="n">
        <v>10000</v>
      </c>
      <c r="F108" s="9" t="n">
        <v>10000</v>
      </c>
      <c r="G108" s="9"/>
      <c r="H108" s="9"/>
      <c r="I108" s="10"/>
      <c r="J108" s="12"/>
    </row>
    <row r="109" customFormat="false" ht="12.8" hidden="false" customHeight="false" outlineLevel="0" collapsed="false">
      <c r="A109" s="8" t="n">
        <f aca="false">B108</f>
        <v>42567.7708333331</v>
      </c>
      <c r="B109" s="8" t="n">
        <f aca="false">B108+$B$5</f>
        <v>42567.7812499998</v>
      </c>
      <c r="C109" s="9" t="n">
        <f aca="false">C108+E109-G108</f>
        <v>158500</v>
      </c>
      <c r="D109" s="9" t="n">
        <f aca="false">D108+F109-H108</f>
        <v>80000</v>
      </c>
      <c r="E109" s="9" t="n">
        <v>10000</v>
      </c>
      <c r="F109" s="9" t="n">
        <v>10000</v>
      </c>
      <c r="G109" s="9"/>
      <c r="H109" s="9"/>
      <c r="I109" s="10"/>
      <c r="J109" s="12"/>
    </row>
    <row r="110" customFormat="false" ht="12.8" hidden="false" customHeight="false" outlineLevel="0" collapsed="false">
      <c r="A110" s="8" t="n">
        <f aca="false">B109</f>
        <v>42567.7812499998</v>
      </c>
      <c r="B110" s="8" t="n">
        <f aca="false">B109+$B$5</f>
        <v>42567.7916666664</v>
      </c>
      <c r="C110" s="9" t="n">
        <f aca="false">C109+E110-G109</f>
        <v>168500</v>
      </c>
      <c r="D110" s="9" t="n">
        <f aca="false">D109+F110-H109</f>
        <v>90000</v>
      </c>
      <c r="E110" s="9" t="n">
        <v>10000</v>
      </c>
      <c r="F110" s="9" t="n">
        <v>10000</v>
      </c>
      <c r="G110" s="9"/>
      <c r="H110" s="9"/>
      <c r="I110" s="10"/>
      <c r="J110" s="12"/>
    </row>
    <row r="111" customFormat="false" ht="12.8" hidden="false" customHeight="false" outlineLevel="0" collapsed="false">
      <c r="A111" s="8" t="n">
        <f aca="false">B110</f>
        <v>42567.7916666664</v>
      </c>
      <c r="B111" s="8" t="n">
        <f aca="false">B110+$B$5</f>
        <v>42567.8020833331</v>
      </c>
      <c r="C111" s="9" t="n">
        <f aca="false">C110+E111-G110</f>
        <v>178500</v>
      </c>
      <c r="D111" s="9" t="n">
        <f aca="false">D110+F111-H110</f>
        <v>100000</v>
      </c>
      <c r="E111" s="9" t="n">
        <v>10000</v>
      </c>
      <c r="F111" s="9" t="n">
        <v>10000</v>
      </c>
      <c r="G111" s="9"/>
      <c r="H111" s="9"/>
      <c r="I111" s="10"/>
      <c r="J111" s="12"/>
    </row>
    <row r="112" customFormat="false" ht="12.8" hidden="false" customHeight="false" outlineLevel="0" collapsed="false">
      <c r="A112" s="8" t="n">
        <f aca="false">B111</f>
        <v>42567.8020833331</v>
      </c>
      <c r="B112" s="8" t="n">
        <f aca="false">B111+$B$5</f>
        <v>42567.8124999998</v>
      </c>
      <c r="C112" s="9" t="n">
        <f aca="false">C111+E112-G111</f>
        <v>188500</v>
      </c>
      <c r="D112" s="9" t="n">
        <f aca="false">D111+F112-H111</f>
        <v>110000</v>
      </c>
      <c r="E112" s="9" t="n">
        <v>10000</v>
      </c>
      <c r="F112" s="9" t="n">
        <v>10000</v>
      </c>
      <c r="G112" s="9"/>
      <c r="H112" s="9"/>
      <c r="I112" s="10"/>
      <c r="J112" s="12"/>
    </row>
    <row r="113" customFormat="false" ht="12.8" hidden="false" customHeight="false" outlineLevel="0" collapsed="false">
      <c r="A113" s="8" t="n">
        <f aca="false">B112</f>
        <v>42567.8124999998</v>
      </c>
      <c r="B113" s="8" t="n">
        <f aca="false">B112+$B$5</f>
        <v>42567.8229166664</v>
      </c>
      <c r="C113" s="9" t="n">
        <f aca="false">C112+E113-G112</f>
        <v>198500</v>
      </c>
      <c r="D113" s="9" t="n">
        <f aca="false">D112+F113-H112</f>
        <v>120000</v>
      </c>
      <c r="E113" s="9" t="n">
        <v>10000</v>
      </c>
      <c r="F113" s="9" t="n">
        <v>10000</v>
      </c>
      <c r="G113" s="9"/>
      <c r="H113" s="9"/>
      <c r="I113" s="10"/>
      <c r="J113" s="12"/>
    </row>
    <row r="114" customFormat="false" ht="12.8" hidden="false" customHeight="false" outlineLevel="0" collapsed="false">
      <c r="A114" s="13" t="n">
        <f aca="false">B113</f>
        <v>42567.8229166664</v>
      </c>
      <c r="B114" s="8" t="n">
        <f aca="false">B113+$B$5</f>
        <v>42567.8333333331</v>
      </c>
      <c r="C114" s="9" t="n">
        <f aca="false">C113+E114-G113</f>
        <v>208500</v>
      </c>
      <c r="D114" s="9" t="n">
        <f aca="false">D113+F114-H113</f>
        <v>130000</v>
      </c>
      <c r="E114" s="9" t="n">
        <v>10000</v>
      </c>
      <c r="F114" s="9" t="n">
        <v>10000</v>
      </c>
      <c r="G114" s="9"/>
      <c r="H114" s="9"/>
      <c r="I114" s="10"/>
      <c r="J114" s="12"/>
    </row>
    <row r="115" customFormat="false" ht="12.8" hidden="false" customHeight="false" outlineLevel="0" collapsed="false">
      <c r="A115" s="8" t="n">
        <f aca="false">B114</f>
        <v>42567.8333333331</v>
      </c>
      <c r="B115" s="8" t="n">
        <f aca="false">B114+$B$5</f>
        <v>42567.8437499998</v>
      </c>
      <c r="C115" s="9" t="n">
        <f aca="false">C114+E115-G114</f>
        <v>218500</v>
      </c>
      <c r="D115" s="9" t="n">
        <f aca="false">D114+F115-H114</f>
        <v>140000</v>
      </c>
      <c r="E115" s="9" t="n">
        <v>10000</v>
      </c>
      <c r="F115" s="9" t="n">
        <v>10000</v>
      </c>
      <c r="G115" s="9"/>
      <c r="H115" s="9"/>
      <c r="I115" s="10"/>
      <c r="J115" s="12"/>
    </row>
    <row r="116" customFormat="false" ht="12.8" hidden="false" customHeight="false" outlineLevel="0" collapsed="false">
      <c r="A116" s="8" t="n">
        <f aca="false">B115</f>
        <v>42567.8437499998</v>
      </c>
      <c r="B116" s="8" t="n">
        <f aca="false">B115+$B$5</f>
        <v>42567.8541666664</v>
      </c>
      <c r="C116" s="9" t="n">
        <f aca="false">C115+E116-G115</f>
        <v>228500</v>
      </c>
      <c r="D116" s="9" t="n">
        <f aca="false">D115+F116-H115</f>
        <v>150000</v>
      </c>
      <c r="E116" s="9" t="n">
        <v>10000</v>
      </c>
      <c r="F116" s="9" t="n">
        <v>10000</v>
      </c>
      <c r="G116" s="9"/>
      <c r="H116" s="9"/>
      <c r="I116" s="10"/>
      <c r="J116" s="12"/>
    </row>
    <row r="117" customFormat="false" ht="12.8" hidden="false" customHeight="false" outlineLevel="0" collapsed="false">
      <c r="A117" s="13" t="n">
        <f aca="false">B116</f>
        <v>42567.8541666664</v>
      </c>
      <c r="B117" s="8" t="n">
        <f aca="false">B116+$B$5</f>
        <v>42567.8645833331</v>
      </c>
      <c r="C117" s="9" t="n">
        <f aca="false">C116+E117-G116</f>
        <v>238500</v>
      </c>
      <c r="D117" s="9" t="n">
        <f aca="false">D116+F117-H116</f>
        <v>160000</v>
      </c>
      <c r="E117" s="9" t="n">
        <v>10000</v>
      </c>
      <c r="F117" s="9" t="n">
        <v>10000</v>
      </c>
      <c r="G117" s="9"/>
      <c r="H117" s="9"/>
      <c r="I117" s="10"/>
      <c r="J117" s="12"/>
    </row>
    <row r="118" customFormat="false" ht="12.8" hidden="false" customHeight="false" outlineLevel="0" collapsed="false">
      <c r="A118" s="8" t="n">
        <f aca="false">B117</f>
        <v>42567.8645833331</v>
      </c>
      <c r="B118" s="8" t="n">
        <f aca="false">B117+$B$5</f>
        <v>42567.8749999997</v>
      </c>
      <c r="C118" s="9" t="n">
        <f aca="false">C117+E118-G117</f>
        <v>248500</v>
      </c>
      <c r="D118" s="9" t="n">
        <f aca="false">D117+F118-H117</f>
        <v>170000</v>
      </c>
      <c r="E118" s="9" t="n">
        <v>10000</v>
      </c>
      <c r="F118" s="9" t="n">
        <v>10000</v>
      </c>
      <c r="G118" s="9"/>
      <c r="H118" s="9"/>
      <c r="I118" s="10"/>
      <c r="J118" s="12"/>
    </row>
    <row r="119" customFormat="false" ht="12.8" hidden="false" customHeight="false" outlineLevel="0" collapsed="false">
      <c r="A119" s="8" t="n">
        <f aca="false">B118</f>
        <v>42567.8749999997</v>
      </c>
      <c r="B119" s="8" t="n">
        <f aca="false">B118+$B$5</f>
        <v>42567.8854166664</v>
      </c>
      <c r="C119" s="9" t="n">
        <f aca="false">C118+E119-G118</f>
        <v>258500</v>
      </c>
      <c r="D119" s="9" t="n">
        <f aca="false">D118+F119-H118</f>
        <v>180000</v>
      </c>
      <c r="E119" s="9" t="n">
        <v>10000</v>
      </c>
      <c r="F119" s="9" t="n">
        <v>10000</v>
      </c>
      <c r="G119" s="9"/>
      <c r="H119" s="9"/>
      <c r="I119" s="10"/>
      <c r="J119" s="12"/>
    </row>
    <row r="120" customFormat="false" ht="12.8" hidden="false" customHeight="false" outlineLevel="0" collapsed="false">
      <c r="A120" s="8" t="n">
        <f aca="false">B119</f>
        <v>42567.8854166664</v>
      </c>
      <c r="B120" s="8" t="n">
        <f aca="false">B119+$B$5</f>
        <v>42567.8958333331</v>
      </c>
      <c r="C120" s="9" t="n">
        <f aca="false">C119+E120-G119</f>
        <v>268500</v>
      </c>
      <c r="D120" s="9" t="n">
        <f aca="false">D119+F120-H119</f>
        <v>190000</v>
      </c>
      <c r="E120" s="9" t="n">
        <v>10000</v>
      </c>
      <c r="F120" s="9" t="n">
        <v>10000</v>
      </c>
      <c r="G120" s="9"/>
      <c r="H120" s="9"/>
      <c r="I120" s="10"/>
      <c r="J120" s="12"/>
    </row>
    <row r="121" customFormat="false" ht="12.8" hidden="false" customHeight="false" outlineLevel="0" collapsed="false">
      <c r="A121" s="13" t="n">
        <f aca="false">B120</f>
        <v>42567.8958333331</v>
      </c>
      <c r="B121" s="8" t="n">
        <f aca="false">B120+$B$5</f>
        <v>42567.9062499997</v>
      </c>
      <c r="C121" s="9" t="n">
        <f aca="false">C120+E121-G120</f>
        <v>278500</v>
      </c>
      <c r="D121" s="9" t="n">
        <f aca="false">D120+F121-H120</f>
        <v>200000</v>
      </c>
      <c r="E121" s="9" t="n">
        <v>10000</v>
      </c>
      <c r="F121" s="9" t="n">
        <v>10000</v>
      </c>
      <c r="G121" s="9" t="n">
        <v>180000</v>
      </c>
      <c r="H121" s="9" t="n">
        <v>180000</v>
      </c>
      <c r="I121" s="11" t="s">
        <v>48</v>
      </c>
      <c r="J121" s="12"/>
      <c r="K121" s="11" t="s">
        <v>49</v>
      </c>
    </row>
    <row r="122" customFormat="false" ht="12.8" hidden="false" customHeight="false" outlineLevel="0" collapsed="false">
      <c r="A122" s="8" t="n">
        <f aca="false">B121</f>
        <v>42567.9062499997</v>
      </c>
      <c r="B122" s="8" t="n">
        <f aca="false">B121+$B$5</f>
        <v>42567.9166666664</v>
      </c>
      <c r="C122" s="9" t="n">
        <f aca="false">C121+E122-G121</f>
        <v>108500</v>
      </c>
      <c r="D122" s="9" t="n">
        <f aca="false">D121+F122-H121</f>
        <v>30000</v>
      </c>
      <c r="E122" s="9" t="n">
        <v>10000</v>
      </c>
      <c r="F122" s="9" t="n">
        <v>10000</v>
      </c>
      <c r="G122" s="9" t="n">
        <v>10000</v>
      </c>
      <c r="H122" s="9" t="n">
        <v>12000</v>
      </c>
      <c r="I122" s="11" t="s">
        <v>50</v>
      </c>
      <c r="J122" s="12"/>
      <c r="K122" s="11" t="s">
        <v>51</v>
      </c>
    </row>
    <row r="123" customFormat="false" ht="12.8" hidden="false" customHeight="false" outlineLevel="0" collapsed="false">
      <c r="A123" s="8" t="n">
        <f aca="false">B122</f>
        <v>42567.9166666664</v>
      </c>
      <c r="B123" s="8" t="n">
        <f aca="false">B122+$B$5</f>
        <v>42567.9270833331</v>
      </c>
      <c r="C123" s="9" t="n">
        <f aca="false">C122+E123-G122</f>
        <v>108500</v>
      </c>
      <c r="D123" s="9" t="n">
        <f aca="false">D122+F123-H122</f>
        <v>28000</v>
      </c>
      <c r="E123" s="9" t="n">
        <v>10000</v>
      </c>
      <c r="F123" s="9" t="n">
        <v>10000</v>
      </c>
      <c r="G123" s="9"/>
      <c r="H123" s="9"/>
      <c r="I123" s="11"/>
      <c r="J123" s="12"/>
      <c r="K123" s="11"/>
    </row>
    <row r="124" customFormat="false" ht="12.8" hidden="false" customHeight="false" outlineLevel="0" collapsed="false">
      <c r="A124" s="8" t="n">
        <f aca="false">B123</f>
        <v>42567.9270833331</v>
      </c>
      <c r="B124" s="8" t="n">
        <f aca="false">B123+$B$5</f>
        <v>42567.9374999997</v>
      </c>
      <c r="C124" s="9" t="n">
        <f aca="false">C123+E124-G123</f>
        <v>118500</v>
      </c>
      <c r="D124" s="9" t="n">
        <f aca="false">D123+F124-H123</f>
        <v>38000</v>
      </c>
      <c r="E124" s="9" t="n">
        <v>10000</v>
      </c>
      <c r="F124" s="9" t="n">
        <v>10000</v>
      </c>
      <c r="G124" s="9"/>
      <c r="H124" s="9"/>
      <c r="I124" s="11"/>
      <c r="J124" s="12"/>
      <c r="K124" s="11"/>
    </row>
    <row r="125" customFormat="false" ht="12.8" hidden="false" customHeight="false" outlineLevel="0" collapsed="false">
      <c r="A125" s="8" t="n">
        <f aca="false">B124</f>
        <v>42567.9374999997</v>
      </c>
      <c r="B125" s="8" t="n">
        <f aca="false">B124+$B$5</f>
        <v>42567.9479166664</v>
      </c>
      <c r="C125" s="9" t="n">
        <f aca="false">C124+E125-G124</f>
        <v>128500</v>
      </c>
      <c r="D125" s="9" t="n">
        <f aca="false">D124+F125-H124</f>
        <v>48000</v>
      </c>
      <c r="E125" s="9" t="n">
        <v>10000</v>
      </c>
      <c r="F125" s="9" t="n">
        <v>10000</v>
      </c>
      <c r="G125" s="9"/>
      <c r="H125" s="9"/>
      <c r="I125" s="11"/>
      <c r="K125" s="11"/>
    </row>
    <row r="126" customFormat="false" ht="12.8" hidden="false" customHeight="false" outlineLevel="0" collapsed="false">
      <c r="A126" s="8" t="n">
        <f aca="false">B125</f>
        <v>42567.9479166664</v>
      </c>
      <c r="B126" s="8" t="n">
        <f aca="false">B125+$B$5</f>
        <v>42567.9583333331</v>
      </c>
      <c r="C126" s="9" t="n">
        <f aca="false">C125+E126-G125</f>
        <v>138500</v>
      </c>
      <c r="D126" s="9" t="n">
        <f aca="false">D125+F126-H125</f>
        <v>58000</v>
      </c>
      <c r="E126" s="9" t="n">
        <v>10000</v>
      </c>
      <c r="F126" s="9" t="n">
        <v>10000</v>
      </c>
      <c r="G126" s="9" t="n">
        <v>2500</v>
      </c>
      <c r="H126" s="9" t="n">
        <v>5000</v>
      </c>
      <c r="I126" s="11"/>
      <c r="J126" s="0" t="s">
        <v>52</v>
      </c>
      <c r="K126" s="11"/>
    </row>
    <row r="127" customFormat="false" ht="12.8" hidden="false" customHeight="false" outlineLevel="0" collapsed="false">
      <c r="A127" s="8" t="n">
        <f aca="false">B126</f>
        <v>42567.9583333331</v>
      </c>
      <c r="B127" s="8" t="n">
        <f aca="false">B126+$B$5</f>
        <v>42567.9687499997</v>
      </c>
      <c r="C127" s="9" t="n">
        <f aca="false">C126+E127-G126</f>
        <v>146000</v>
      </c>
      <c r="D127" s="9" t="n">
        <f aca="false">D126+F127-H126</f>
        <v>63000</v>
      </c>
      <c r="E127" s="9" t="n">
        <v>10000</v>
      </c>
      <c r="F127" s="9" t="n">
        <v>10000</v>
      </c>
      <c r="G127" s="9"/>
      <c r="H127" s="9"/>
      <c r="I127" s="11"/>
      <c r="K127" s="11"/>
    </row>
    <row r="128" customFormat="false" ht="12.8" hidden="false" customHeight="false" outlineLevel="0" collapsed="false">
      <c r="A128" s="8" t="n">
        <f aca="false">B127</f>
        <v>42567.9687499997</v>
      </c>
      <c r="B128" s="8" t="n">
        <f aca="false">B127+$B$5</f>
        <v>42567.9791666664</v>
      </c>
      <c r="C128" s="9" t="n">
        <f aca="false">C127+E128-G127</f>
        <v>156000</v>
      </c>
      <c r="D128" s="9" t="n">
        <f aca="false">D127+F128-H127</f>
        <v>73000</v>
      </c>
      <c r="E128" s="9" t="n">
        <v>10000</v>
      </c>
      <c r="F128" s="9" t="n">
        <v>10000</v>
      </c>
      <c r="G128" s="9"/>
      <c r="H128" s="9"/>
      <c r="I128" s="11"/>
      <c r="K128" s="11"/>
    </row>
    <row r="129" customFormat="false" ht="12.8" hidden="false" customHeight="false" outlineLevel="0" collapsed="false">
      <c r="A129" s="8" t="n">
        <f aca="false">B128</f>
        <v>42567.9791666664</v>
      </c>
      <c r="B129" s="8" t="n">
        <f aca="false">B128+$B$5</f>
        <v>42567.989583333</v>
      </c>
      <c r="C129" s="9" t="n">
        <f aca="false">C128+E129-G128</f>
        <v>166000</v>
      </c>
      <c r="D129" s="9" t="n">
        <f aca="false">D128+F129-H128</f>
        <v>83000</v>
      </c>
      <c r="E129" s="9" t="n">
        <v>10000</v>
      </c>
      <c r="F129" s="9" t="n">
        <v>10000</v>
      </c>
      <c r="G129" s="9"/>
      <c r="H129" s="9"/>
      <c r="I129" s="11"/>
      <c r="K129" s="11"/>
    </row>
    <row r="130" customFormat="false" ht="12.8" hidden="false" customHeight="false" outlineLevel="0" collapsed="false">
      <c r="A130" s="8" t="n">
        <f aca="false">B129</f>
        <v>42567.989583333</v>
      </c>
      <c r="B130" s="8" t="n">
        <f aca="false">B129+$B$5</f>
        <v>42567.9999999997</v>
      </c>
      <c r="C130" s="9" t="n">
        <f aca="false">C129+E130-G129</f>
        <v>176000</v>
      </c>
      <c r="D130" s="9" t="n">
        <f aca="false">D129+F130-H129</f>
        <v>93000</v>
      </c>
      <c r="E130" s="9" t="n">
        <v>10000</v>
      </c>
      <c r="F130" s="9" t="n">
        <v>10000</v>
      </c>
      <c r="G130" s="9"/>
      <c r="H130" s="9"/>
      <c r="I130" s="11"/>
      <c r="K130" s="11"/>
    </row>
    <row r="131" customFormat="false" ht="12.8" hidden="false" customHeight="false" outlineLevel="0" collapsed="false">
      <c r="A131" s="8" t="n">
        <f aca="false">B130</f>
        <v>42567.9999999997</v>
      </c>
      <c r="B131" s="8" t="n">
        <f aca="false">B130+$B$5</f>
        <v>42568.0104166664</v>
      </c>
      <c r="C131" s="9" t="n">
        <f aca="false">C130+E131-G130</f>
        <v>186000</v>
      </c>
      <c r="D131" s="9" t="n">
        <f aca="false">D130+F131-H130</f>
        <v>103000</v>
      </c>
      <c r="E131" s="9" t="n">
        <v>10000</v>
      </c>
      <c r="F131" s="9" t="n">
        <v>10000</v>
      </c>
      <c r="G131" s="9"/>
      <c r="H131" s="9"/>
      <c r="I131" s="11"/>
      <c r="K131" s="11"/>
    </row>
    <row r="132" customFormat="false" ht="12.8" hidden="false" customHeight="false" outlineLevel="0" collapsed="false">
      <c r="A132" s="8" t="n">
        <f aca="false">B131</f>
        <v>42568.0104166664</v>
      </c>
      <c r="B132" s="8" t="n">
        <f aca="false">B131+$B$5</f>
        <v>42568.020833333</v>
      </c>
      <c r="C132" s="9" t="n">
        <f aca="false">C131+E132-G131</f>
        <v>196000</v>
      </c>
      <c r="D132" s="9" t="n">
        <f aca="false">D131+F132-H131</f>
        <v>113000</v>
      </c>
      <c r="E132" s="9" t="n">
        <v>10000</v>
      </c>
      <c r="F132" s="9" t="n">
        <v>10000</v>
      </c>
      <c r="G132" s="9" t="n">
        <v>110000</v>
      </c>
      <c r="H132" s="9" t="n">
        <v>110000</v>
      </c>
      <c r="I132" s="11"/>
      <c r="J132" s="12" t="s">
        <v>53</v>
      </c>
      <c r="K132" s="11"/>
    </row>
    <row r="133" customFormat="false" ht="12.8" hidden="false" customHeight="false" outlineLevel="0" collapsed="false">
      <c r="A133" s="8" t="n">
        <f aca="false">B132</f>
        <v>42568.020833333</v>
      </c>
      <c r="B133" s="8" t="n">
        <f aca="false">B132+$B$5</f>
        <v>42568.0312499997</v>
      </c>
      <c r="C133" s="9" t="n">
        <f aca="false">C132+E133-G132</f>
        <v>96000</v>
      </c>
      <c r="D133" s="9" t="n">
        <f aca="false">D132+F133-H132</f>
        <v>13000</v>
      </c>
      <c r="E133" s="9" t="n">
        <v>10000</v>
      </c>
      <c r="F133" s="9" t="n">
        <v>10000</v>
      </c>
      <c r="G133" s="9"/>
      <c r="H133" s="9"/>
      <c r="I133" s="11"/>
      <c r="J133" s="12" t="s">
        <v>54</v>
      </c>
      <c r="K133" s="11"/>
    </row>
    <row r="134" customFormat="false" ht="12.8" hidden="false" customHeight="false" outlineLevel="0" collapsed="false">
      <c r="A134" s="8" t="n">
        <f aca="false">B133</f>
        <v>42568.0312499997</v>
      </c>
      <c r="B134" s="8" t="n">
        <f aca="false">B133+$B$5</f>
        <v>42568.0416666664</v>
      </c>
      <c r="C134" s="9" t="n">
        <f aca="false">C133+E134-G133</f>
        <v>106000</v>
      </c>
      <c r="D134" s="9" t="n">
        <f aca="false">D133+F134-H133</f>
        <v>23000</v>
      </c>
      <c r="E134" s="9" t="n">
        <v>10000</v>
      </c>
      <c r="F134" s="9" t="n">
        <v>10000</v>
      </c>
      <c r="G134" s="9"/>
      <c r="H134" s="9"/>
      <c r="I134" s="11"/>
      <c r="J134" s="12"/>
      <c r="K134" s="11"/>
    </row>
    <row r="135" customFormat="false" ht="12.8" hidden="false" customHeight="false" outlineLevel="0" collapsed="false">
      <c r="A135" s="8" t="n">
        <f aca="false">B134</f>
        <v>42568.0416666664</v>
      </c>
      <c r="B135" s="8" t="n">
        <f aca="false">B134+$B$5</f>
        <v>42568.052083333</v>
      </c>
      <c r="C135" s="9" t="n">
        <f aca="false">C134+E135-G134</f>
        <v>116000</v>
      </c>
      <c r="D135" s="9" t="n">
        <f aca="false">D134+F135-H134</f>
        <v>33000</v>
      </c>
      <c r="E135" s="9" t="n">
        <v>10000</v>
      </c>
      <c r="F135" s="9" t="n">
        <v>10000</v>
      </c>
      <c r="G135" s="9"/>
      <c r="H135" s="9"/>
      <c r="I135" s="11"/>
      <c r="J135" s="12"/>
      <c r="K135" s="11"/>
    </row>
    <row r="136" customFormat="false" ht="12.8" hidden="false" customHeight="false" outlineLevel="0" collapsed="false">
      <c r="A136" s="8" t="n">
        <f aca="false">B135</f>
        <v>42568.052083333</v>
      </c>
      <c r="B136" s="8" t="n">
        <f aca="false">B135+$B$5</f>
        <v>42568.0624999997</v>
      </c>
      <c r="C136" s="9" t="n">
        <f aca="false">C135+E136-G135</f>
        <v>126000</v>
      </c>
      <c r="D136" s="9" t="n">
        <f aca="false">D135+F136-H135</f>
        <v>43000</v>
      </c>
      <c r="E136" s="9" t="n">
        <v>10000</v>
      </c>
      <c r="F136" s="9" t="n">
        <v>10000</v>
      </c>
      <c r="G136" s="9"/>
      <c r="H136" s="9"/>
      <c r="I136" s="11"/>
      <c r="J136" s="12"/>
      <c r="K136" s="11"/>
    </row>
    <row r="137" customFormat="false" ht="12.8" hidden="false" customHeight="false" outlineLevel="0" collapsed="false">
      <c r="A137" s="8" t="n">
        <f aca="false">B136</f>
        <v>42568.0624999997</v>
      </c>
      <c r="B137" s="8" t="n">
        <f aca="false">B136+$B$5</f>
        <v>42568.0729166664</v>
      </c>
      <c r="C137" s="9" t="n">
        <f aca="false">C136+E137-G136</f>
        <v>136000</v>
      </c>
      <c r="D137" s="9" t="n">
        <f aca="false">D136+F137-H136</f>
        <v>53000</v>
      </c>
      <c r="E137" s="9" t="n">
        <v>10000</v>
      </c>
      <c r="F137" s="9" t="n">
        <v>10000</v>
      </c>
      <c r="G137" s="9"/>
      <c r="H137" s="9"/>
      <c r="I137" s="11"/>
      <c r="J137" s="12"/>
      <c r="K137" s="11"/>
    </row>
    <row r="138" customFormat="false" ht="12.8" hidden="false" customHeight="false" outlineLevel="0" collapsed="false">
      <c r="A138" s="8" t="n">
        <f aca="false">B137</f>
        <v>42568.0729166664</v>
      </c>
      <c r="B138" s="8" t="n">
        <f aca="false">B137+$B$5</f>
        <v>42568.083333333</v>
      </c>
      <c r="C138" s="9" t="n">
        <f aca="false">C137+E138-G137</f>
        <v>146000</v>
      </c>
      <c r="D138" s="9" t="n">
        <f aca="false">D137+F138-H137</f>
        <v>63000</v>
      </c>
      <c r="E138" s="9" t="n">
        <v>10000</v>
      </c>
      <c r="F138" s="9" t="n">
        <v>10000</v>
      </c>
      <c r="G138" s="9"/>
      <c r="H138" s="9"/>
      <c r="I138" s="11"/>
      <c r="J138" s="12"/>
      <c r="K138" s="11"/>
    </row>
    <row r="139" customFormat="false" ht="12.8" hidden="false" customHeight="false" outlineLevel="0" collapsed="false">
      <c r="A139" s="8" t="n">
        <f aca="false">B138</f>
        <v>42568.083333333</v>
      </c>
      <c r="B139" s="8" t="n">
        <f aca="false">B138+$B$5</f>
        <v>42568.0937499997</v>
      </c>
      <c r="C139" s="9" t="n">
        <f aca="false">C138+E139-G138</f>
        <v>156000</v>
      </c>
      <c r="D139" s="9" t="n">
        <f aca="false">D138+F139-H138</f>
        <v>73000</v>
      </c>
      <c r="E139" s="9" t="n">
        <v>10000</v>
      </c>
      <c r="F139" s="9" t="n">
        <v>10000</v>
      </c>
      <c r="G139" s="9"/>
      <c r="H139" s="9"/>
      <c r="I139" s="11"/>
      <c r="J139" s="12"/>
      <c r="K139" s="11"/>
    </row>
    <row r="140" customFormat="false" ht="12.8" hidden="false" customHeight="false" outlineLevel="0" collapsed="false">
      <c r="A140" s="8" t="n">
        <f aca="false">B139</f>
        <v>42568.0937499997</v>
      </c>
      <c r="B140" s="8" t="n">
        <f aca="false">B139+$B$5</f>
        <v>42568.1041666664</v>
      </c>
      <c r="C140" s="9" t="n">
        <f aca="false">C139+E140-G139</f>
        <v>166000</v>
      </c>
      <c r="D140" s="9" t="n">
        <f aca="false">D139+F140-H139</f>
        <v>83000</v>
      </c>
      <c r="E140" s="9" t="n">
        <v>10000</v>
      </c>
      <c r="F140" s="9" t="n">
        <v>10000</v>
      </c>
      <c r="G140" s="9" t="n">
        <v>80000</v>
      </c>
      <c r="H140" s="9" t="n">
        <v>80000</v>
      </c>
      <c r="I140" s="11"/>
      <c r="J140" s="12"/>
      <c r="K140" s="11"/>
      <c r="L140" s="10" t="s">
        <v>55</v>
      </c>
    </row>
    <row r="141" customFormat="false" ht="12.8" hidden="false" customHeight="false" outlineLevel="0" collapsed="false">
      <c r="A141" s="8" t="n">
        <f aca="false">B140</f>
        <v>42568.1041666664</v>
      </c>
      <c r="B141" s="8" t="n">
        <f aca="false">B140+$B$5</f>
        <v>42568.114583333</v>
      </c>
      <c r="C141" s="9" t="n">
        <f aca="false">C140+E141-G140</f>
        <v>96000</v>
      </c>
      <c r="D141" s="9" t="n">
        <f aca="false">D140+F141-H140</f>
        <v>13000</v>
      </c>
      <c r="E141" s="9" t="n">
        <v>10000</v>
      </c>
      <c r="F141" s="9" t="n">
        <v>10000</v>
      </c>
      <c r="G141" s="9"/>
      <c r="H141" s="9"/>
      <c r="I141" s="11"/>
      <c r="J141" s="12"/>
      <c r="K141" s="11"/>
      <c r="L141" s="10" t="s">
        <v>56</v>
      </c>
    </row>
    <row r="142" customFormat="false" ht="12.8" hidden="false" customHeight="false" outlineLevel="0" collapsed="false">
      <c r="A142" s="8" t="n">
        <f aca="false">B141</f>
        <v>42568.114583333</v>
      </c>
      <c r="B142" s="8" t="n">
        <f aca="false">B141+$B$5</f>
        <v>42568.1249999997</v>
      </c>
      <c r="C142" s="9" t="n">
        <f aca="false">C141+E142-G141</f>
        <v>106000</v>
      </c>
      <c r="D142" s="9" t="n">
        <f aca="false">D141+F142-H141</f>
        <v>23000</v>
      </c>
      <c r="E142" s="9" t="n">
        <v>10000</v>
      </c>
      <c r="F142" s="9" t="n">
        <v>10000</v>
      </c>
      <c r="G142" s="9"/>
      <c r="H142" s="9"/>
      <c r="I142" s="11"/>
      <c r="J142" s="12"/>
      <c r="K142" s="11"/>
      <c r="L142" s="10"/>
    </row>
    <row r="143" customFormat="false" ht="12.8" hidden="false" customHeight="false" outlineLevel="0" collapsed="false">
      <c r="A143" s="8" t="n">
        <f aca="false">B142</f>
        <v>42568.1249999997</v>
      </c>
      <c r="B143" s="8" t="n">
        <f aca="false">B142+$B$5</f>
        <v>42568.1354166663</v>
      </c>
      <c r="C143" s="9" t="n">
        <f aca="false">C142+E143-G142</f>
        <v>116000</v>
      </c>
      <c r="D143" s="9" t="n">
        <f aca="false">D142+F143-H142</f>
        <v>33000</v>
      </c>
      <c r="E143" s="9" t="n">
        <v>10000</v>
      </c>
      <c r="F143" s="9" t="n">
        <v>10000</v>
      </c>
      <c r="G143" s="9"/>
      <c r="H143" s="9"/>
      <c r="I143" s="11"/>
      <c r="J143" s="12"/>
      <c r="K143" s="11"/>
      <c r="L143" s="10"/>
    </row>
    <row r="144" customFormat="false" ht="12.8" hidden="false" customHeight="false" outlineLevel="0" collapsed="false">
      <c r="A144" s="8" t="n">
        <f aca="false">B143</f>
        <v>42568.1354166663</v>
      </c>
      <c r="B144" s="8" t="n">
        <f aca="false">B143+$B$5</f>
        <v>42568.145833333</v>
      </c>
      <c r="C144" s="9" t="n">
        <f aca="false">C143+E144-G143</f>
        <v>126000</v>
      </c>
      <c r="D144" s="9" t="n">
        <f aca="false">D143+F144-H143</f>
        <v>43000</v>
      </c>
      <c r="E144" s="9" t="n">
        <v>10000</v>
      </c>
      <c r="F144" s="9" t="n">
        <v>10000</v>
      </c>
      <c r="G144" s="9"/>
      <c r="H144" s="9"/>
      <c r="I144" s="11"/>
      <c r="J144" s="12"/>
      <c r="K144" s="11"/>
      <c r="L144" s="10"/>
    </row>
    <row r="145" customFormat="false" ht="12.8" hidden="false" customHeight="false" outlineLevel="0" collapsed="false">
      <c r="A145" s="8" t="n">
        <f aca="false">B144</f>
        <v>42568.145833333</v>
      </c>
      <c r="B145" s="8" t="n">
        <f aca="false">B144+$B$5</f>
        <v>42568.1562499997</v>
      </c>
      <c r="C145" s="9" t="n">
        <f aca="false">C144+E145-G144</f>
        <v>136000</v>
      </c>
      <c r="D145" s="9" t="n">
        <f aca="false">D144+F145-H144</f>
        <v>53000</v>
      </c>
      <c r="E145" s="9" t="n">
        <v>10000</v>
      </c>
      <c r="F145" s="9" t="n">
        <v>10000</v>
      </c>
      <c r="G145" s="9"/>
      <c r="H145" s="9"/>
      <c r="I145" s="11"/>
      <c r="J145" s="12"/>
      <c r="K145" s="11"/>
      <c r="L145" s="10"/>
    </row>
    <row r="146" customFormat="false" ht="12.8" hidden="false" customHeight="false" outlineLevel="0" collapsed="false">
      <c r="A146" s="8" t="n">
        <f aca="false">B145</f>
        <v>42568.1562499997</v>
      </c>
      <c r="B146" s="8" t="n">
        <f aca="false">B145+$B$5</f>
        <v>42568.1666666663</v>
      </c>
      <c r="C146" s="9" t="n">
        <f aca="false">C145+E146-G145</f>
        <v>146000</v>
      </c>
      <c r="D146" s="9" t="n">
        <f aca="false">D145+F146-H145</f>
        <v>63000</v>
      </c>
      <c r="E146" s="9" t="n">
        <v>10000</v>
      </c>
      <c r="F146" s="9" t="n">
        <v>10000</v>
      </c>
      <c r="G146" s="9"/>
      <c r="H146" s="9"/>
      <c r="I146" s="11"/>
      <c r="J146" s="12"/>
      <c r="K146" s="11"/>
      <c r="L146" s="10"/>
    </row>
    <row r="147" customFormat="false" ht="12.8" hidden="false" customHeight="false" outlineLevel="0" collapsed="false">
      <c r="A147" s="8" t="n">
        <f aca="false">B146</f>
        <v>42568.1666666663</v>
      </c>
      <c r="B147" s="8" t="n">
        <f aca="false">B146+$B$5</f>
        <v>42568.177083333</v>
      </c>
      <c r="C147" s="9" t="n">
        <f aca="false">C146+E147-G146</f>
        <v>156000</v>
      </c>
      <c r="D147" s="9" t="n">
        <f aca="false">D146+F147-H146</f>
        <v>73000</v>
      </c>
      <c r="E147" s="9" t="n">
        <v>10000</v>
      </c>
      <c r="F147" s="9" t="n">
        <v>10000</v>
      </c>
      <c r="G147" s="9"/>
      <c r="H147" s="9"/>
      <c r="I147" s="11"/>
      <c r="J147" s="12"/>
      <c r="K147" s="11"/>
      <c r="L147" s="10"/>
    </row>
    <row r="148" customFormat="false" ht="12.8" hidden="false" customHeight="false" outlineLevel="0" collapsed="false">
      <c r="A148" s="8" t="n">
        <f aca="false">B147</f>
        <v>42568.177083333</v>
      </c>
      <c r="B148" s="8" t="n">
        <f aca="false">B147+$B$5</f>
        <v>42568.1874999997</v>
      </c>
      <c r="C148" s="9" t="n">
        <f aca="false">C147+E148-G147</f>
        <v>166000</v>
      </c>
      <c r="D148" s="9" t="n">
        <f aca="false">D147+F148-H147</f>
        <v>83000</v>
      </c>
      <c r="E148" s="9" t="n">
        <v>10000</v>
      </c>
      <c r="F148" s="9" t="n">
        <v>10000</v>
      </c>
      <c r="G148" s="9"/>
      <c r="H148" s="9"/>
      <c r="I148" s="11"/>
      <c r="J148" s="12"/>
      <c r="K148" s="11"/>
      <c r="L148" s="10"/>
    </row>
    <row r="149" customFormat="false" ht="12.8" hidden="false" customHeight="false" outlineLevel="0" collapsed="false">
      <c r="A149" s="8" t="n">
        <f aca="false">B148</f>
        <v>42568.1874999997</v>
      </c>
      <c r="B149" s="8" t="n">
        <f aca="false">B148+$B$5</f>
        <v>42568.1979166663</v>
      </c>
      <c r="C149" s="9" t="n">
        <f aca="false">C148+E149-G148</f>
        <v>176000</v>
      </c>
      <c r="D149" s="9" t="n">
        <f aca="false">D148+F149-H148</f>
        <v>93000</v>
      </c>
      <c r="E149" s="9" t="n">
        <v>10000</v>
      </c>
      <c r="F149" s="9" t="n">
        <v>10000</v>
      </c>
      <c r="G149" s="9"/>
      <c r="H149" s="9"/>
      <c r="I149" s="11"/>
      <c r="J149" s="12"/>
      <c r="K149" s="11"/>
      <c r="L149" s="10"/>
    </row>
    <row r="150" customFormat="false" ht="12.8" hidden="false" customHeight="false" outlineLevel="0" collapsed="false">
      <c r="A150" s="8" t="n">
        <f aca="false">B149</f>
        <v>42568.1979166663</v>
      </c>
      <c r="B150" s="8" t="n">
        <f aca="false">B149+$B$5</f>
        <v>42568.208333333</v>
      </c>
      <c r="C150" s="9" t="n">
        <f aca="false">C149+E150-G149</f>
        <v>186000</v>
      </c>
      <c r="D150" s="9" t="n">
        <f aca="false">D149+F150-H149</f>
        <v>103000</v>
      </c>
      <c r="E150" s="9" t="n">
        <v>10000</v>
      </c>
      <c r="F150" s="9" t="n">
        <v>10000</v>
      </c>
      <c r="G150" s="9"/>
      <c r="H150" s="9"/>
      <c r="I150" s="11"/>
      <c r="J150" s="12"/>
      <c r="K150" s="11"/>
      <c r="L150" s="10"/>
    </row>
    <row r="151" customFormat="false" ht="12.8" hidden="false" customHeight="false" outlineLevel="0" collapsed="false">
      <c r="A151" s="8" t="n">
        <f aca="false">B150</f>
        <v>42568.208333333</v>
      </c>
      <c r="B151" s="8" t="n">
        <f aca="false">B150+$B$5</f>
        <v>42568.2187499997</v>
      </c>
      <c r="C151" s="9" t="n">
        <f aca="false">C150+E151-G150</f>
        <v>196000</v>
      </c>
      <c r="D151" s="9" t="n">
        <f aca="false">D150+F151-H150</f>
        <v>113000</v>
      </c>
      <c r="E151" s="9" t="n">
        <v>10000</v>
      </c>
      <c r="F151" s="9" t="n">
        <v>10000</v>
      </c>
      <c r="G151" s="9"/>
      <c r="H151" s="9"/>
      <c r="I151" s="11"/>
      <c r="J151" s="12"/>
      <c r="K151" s="11"/>
      <c r="L151" s="10"/>
    </row>
    <row r="152" customFormat="false" ht="12.8" hidden="false" customHeight="false" outlineLevel="0" collapsed="false">
      <c r="A152" s="8" t="n">
        <f aca="false">B151</f>
        <v>42568.2187499997</v>
      </c>
      <c r="B152" s="8" t="n">
        <f aca="false">B151+$B$5</f>
        <v>42568.2291666663</v>
      </c>
      <c r="C152" s="9" t="n">
        <f aca="false">C151+E152-G151</f>
        <v>206000</v>
      </c>
      <c r="D152" s="9" t="n">
        <f aca="false">D151+F152-H151</f>
        <v>123000</v>
      </c>
      <c r="E152" s="9" t="n">
        <v>10000</v>
      </c>
      <c r="F152" s="9" t="n">
        <v>10000</v>
      </c>
      <c r="G152" s="9"/>
      <c r="H152" s="9"/>
      <c r="I152" s="11"/>
      <c r="K152" s="11"/>
      <c r="L152" s="10"/>
    </row>
    <row r="153" customFormat="false" ht="12.8" hidden="false" customHeight="false" outlineLevel="0" collapsed="false">
      <c r="A153" s="8" t="n">
        <f aca="false">B152</f>
        <v>42568.2291666663</v>
      </c>
      <c r="B153" s="8" t="n">
        <f aca="false">B152+$B$5</f>
        <v>42568.239583333</v>
      </c>
      <c r="C153" s="9" t="n">
        <f aca="false">C152+E153-G152</f>
        <v>216000</v>
      </c>
      <c r="D153" s="9" t="n">
        <f aca="false">D152+F153-H152</f>
        <v>133000</v>
      </c>
      <c r="E153" s="9" t="n">
        <v>10000</v>
      </c>
      <c r="F153" s="9" t="n">
        <v>10000</v>
      </c>
      <c r="G153" s="9"/>
      <c r="H153" s="9"/>
      <c r="K153" s="11"/>
      <c r="L153" s="10"/>
    </row>
    <row r="154" customFormat="false" ht="12.8" hidden="false" customHeight="false" outlineLevel="0" collapsed="false">
      <c r="A154" s="8" t="n">
        <f aca="false">B153</f>
        <v>42568.239583333</v>
      </c>
      <c r="B154" s="8" t="n">
        <f aca="false">B153+$B$5</f>
        <v>42568.2499999997</v>
      </c>
      <c r="C154" s="9" t="n">
        <f aca="false">C153+E154-G153</f>
        <v>226000</v>
      </c>
      <c r="D154" s="9" t="n">
        <f aca="false">D153+F154-H153</f>
        <v>143000</v>
      </c>
      <c r="E154" s="9" t="n">
        <v>10000</v>
      </c>
      <c r="F154" s="9" t="n">
        <v>10000</v>
      </c>
      <c r="G154" s="9"/>
      <c r="H154" s="9"/>
      <c r="K154" s="11"/>
      <c r="L154" s="10"/>
    </row>
    <row r="155" customFormat="false" ht="12.8" hidden="false" customHeight="false" outlineLevel="0" collapsed="false">
      <c r="A155" s="8" t="n">
        <f aca="false">B154</f>
        <v>42568.2499999997</v>
      </c>
      <c r="B155" s="8" t="n">
        <f aca="false">B154+$B$5</f>
        <v>42568.2604166663</v>
      </c>
      <c r="C155" s="9" t="n">
        <f aca="false">C154+E155-G154</f>
        <v>236000</v>
      </c>
      <c r="D155" s="9" t="n">
        <f aca="false">D154+F155-H154</f>
        <v>153000</v>
      </c>
      <c r="E155" s="9" t="n">
        <v>10000</v>
      </c>
      <c r="F155" s="9" t="n">
        <v>10000</v>
      </c>
      <c r="G155" s="9" t="n">
        <v>150000</v>
      </c>
      <c r="H155" s="9" t="n">
        <v>150000</v>
      </c>
      <c r="I155" s="10" t="s">
        <v>57</v>
      </c>
      <c r="K155" s="11"/>
      <c r="L155" s="10"/>
    </row>
    <row r="156" customFormat="false" ht="12.8" hidden="false" customHeight="false" outlineLevel="0" collapsed="false">
      <c r="A156" s="8" t="n">
        <f aca="false">B155</f>
        <v>42568.2604166663</v>
      </c>
      <c r="B156" s="8" t="n">
        <f aca="false">B155+$B$5</f>
        <v>42568.270833333</v>
      </c>
      <c r="C156" s="9" t="n">
        <f aca="false">C155+E156-G155</f>
        <v>96000</v>
      </c>
      <c r="D156" s="9" t="n">
        <f aca="false">D155+F156-H155</f>
        <v>13000</v>
      </c>
      <c r="E156" s="9" t="n">
        <v>10000</v>
      </c>
      <c r="F156" s="9" t="n">
        <v>10000</v>
      </c>
      <c r="G156" s="9"/>
      <c r="H156" s="9"/>
      <c r="I156" s="10" t="s">
        <v>58</v>
      </c>
      <c r="K156" s="11"/>
      <c r="L156" s="10"/>
    </row>
    <row r="157" customFormat="false" ht="12.8" hidden="false" customHeight="false" outlineLevel="0" collapsed="false">
      <c r="A157" s="8" t="n">
        <f aca="false">B156</f>
        <v>42568.270833333</v>
      </c>
      <c r="B157" s="8" t="n">
        <f aca="false">B156+$B$5</f>
        <v>42568.2812499996</v>
      </c>
      <c r="C157" s="9" t="n">
        <f aca="false">C156+E157-G156</f>
        <v>106000</v>
      </c>
      <c r="D157" s="9" t="n">
        <f aca="false">D156+F157-H156</f>
        <v>23000</v>
      </c>
      <c r="E157" s="9" t="n">
        <v>10000</v>
      </c>
      <c r="F157" s="9" t="n">
        <v>10000</v>
      </c>
      <c r="G157" s="9"/>
      <c r="H157" s="9"/>
      <c r="I157" s="10"/>
      <c r="K157" s="11"/>
      <c r="L157" s="10"/>
    </row>
    <row r="158" customFormat="false" ht="12.8" hidden="false" customHeight="false" outlineLevel="0" collapsed="false">
      <c r="A158" s="8" t="n">
        <f aca="false">B157</f>
        <v>42568.2812499996</v>
      </c>
      <c r="B158" s="8" t="n">
        <f aca="false">B157+$B$5</f>
        <v>42568.2916666663</v>
      </c>
      <c r="C158" s="9" t="n">
        <f aca="false">C157+E158-G157</f>
        <v>116000</v>
      </c>
      <c r="D158" s="9" t="n">
        <f aca="false">D157+F158-H157</f>
        <v>33000</v>
      </c>
      <c r="E158" s="9" t="n">
        <v>10000</v>
      </c>
      <c r="F158" s="9" t="n">
        <v>10000</v>
      </c>
      <c r="G158" s="9"/>
      <c r="H158" s="9"/>
      <c r="I158" s="10"/>
      <c r="K158" s="11"/>
      <c r="L158" s="10"/>
    </row>
    <row r="159" customFormat="false" ht="12.8" hidden="false" customHeight="false" outlineLevel="0" collapsed="false">
      <c r="A159" s="8" t="n">
        <f aca="false">B158</f>
        <v>42568.2916666663</v>
      </c>
      <c r="B159" s="8" t="n">
        <f aca="false">B158+$B$5</f>
        <v>42568.302083333</v>
      </c>
      <c r="C159" s="9" t="n">
        <f aca="false">C158+E159-G158</f>
        <v>126000</v>
      </c>
      <c r="D159" s="9" t="n">
        <f aca="false">D158+F159-H158</f>
        <v>43000</v>
      </c>
      <c r="E159" s="9" t="n">
        <v>10000</v>
      </c>
      <c r="F159" s="9" t="n">
        <v>10000</v>
      </c>
      <c r="G159" s="9"/>
      <c r="H159" s="9"/>
      <c r="I159" s="10"/>
      <c r="K159" s="11"/>
      <c r="L159" s="10"/>
    </row>
    <row r="160" customFormat="false" ht="12.8" hidden="false" customHeight="false" outlineLevel="0" collapsed="false">
      <c r="A160" s="8" t="n">
        <f aca="false">B159</f>
        <v>42568.302083333</v>
      </c>
      <c r="B160" s="8" t="n">
        <f aca="false">B159+$B$5</f>
        <v>42568.3124999996</v>
      </c>
      <c r="C160" s="9" t="n">
        <f aca="false">C159+E160-G159</f>
        <v>136000</v>
      </c>
      <c r="D160" s="9" t="n">
        <f aca="false">D159+F160-H159</f>
        <v>53000</v>
      </c>
      <c r="E160" s="9" t="n">
        <v>10000</v>
      </c>
      <c r="F160" s="9" t="n">
        <v>10000</v>
      </c>
      <c r="G160" s="9"/>
      <c r="H160" s="9"/>
      <c r="I160" s="10"/>
      <c r="K160" s="11"/>
      <c r="L160" s="10"/>
    </row>
    <row r="161" customFormat="false" ht="12.8" hidden="false" customHeight="false" outlineLevel="0" collapsed="false">
      <c r="A161" s="8" t="n">
        <f aca="false">B160</f>
        <v>42568.3124999996</v>
      </c>
      <c r="B161" s="8" t="n">
        <f aca="false">B160+$B$5</f>
        <v>42568.3229166663</v>
      </c>
      <c r="C161" s="9" t="n">
        <f aca="false">C160+E161-G160</f>
        <v>146000</v>
      </c>
      <c r="D161" s="9" t="n">
        <f aca="false">D160+F161-H160</f>
        <v>63000</v>
      </c>
      <c r="E161" s="9" t="n">
        <v>10000</v>
      </c>
      <c r="F161" s="9" t="n">
        <v>10000</v>
      </c>
      <c r="G161" s="9" t="n">
        <v>10000</v>
      </c>
      <c r="H161" s="9" t="n">
        <v>12000</v>
      </c>
      <c r="I161" s="10"/>
      <c r="K161" s="12" t="s">
        <v>59</v>
      </c>
      <c r="L161" s="10"/>
    </row>
    <row r="162" customFormat="false" ht="12.8" hidden="false" customHeight="false" outlineLevel="0" collapsed="false">
      <c r="A162" s="8" t="n">
        <f aca="false">B161</f>
        <v>42568.3229166663</v>
      </c>
      <c r="B162" s="8" t="n">
        <f aca="false">B161+$B$5</f>
        <v>42568.333333333</v>
      </c>
      <c r="C162" s="9" t="n">
        <f aca="false">C161+E162-G161</f>
        <v>146000</v>
      </c>
      <c r="D162" s="9" t="n">
        <f aca="false">D161+F162-H161</f>
        <v>61000</v>
      </c>
      <c r="E162" s="9" t="n">
        <v>10000</v>
      </c>
      <c r="F162" s="9" t="n">
        <v>10000</v>
      </c>
      <c r="G162" s="9"/>
      <c r="H162" s="9"/>
      <c r="I162" s="10"/>
      <c r="K162" s="12" t="s">
        <v>51</v>
      </c>
      <c r="L162" s="10"/>
    </row>
    <row r="163" customFormat="false" ht="12.8" hidden="false" customHeight="false" outlineLevel="0" collapsed="false">
      <c r="A163" s="8" t="n">
        <f aca="false">B162</f>
        <v>42568.333333333</v>
      </c>
      <c r="B163" s="8" t="n">
        <f aca="false">B162+$B$5</f>
        <v>42568.3437499996</v>
      </c>
      <c r="C163" s="9" t="n">
        <f aca="false">C162+E163-G162</f>
        <v>156000</v>
      </c>
      <c r="D163" s="9" t="n">
        <f aca="false">D162+F163-H162</f>
        <v>71000</v>
      </c>
      <c r="E163" s="9" t="n">
        <v>10000</v>
      </c>
      <c r="F163" s="9" t="n">
        <v>10000</v>
      </c>
      <c r="G163" s="9"/>
      <c r="H163" s="9"/>
      <c r="I163" s="10"/>
      <c r="K163" s="12"/>
      <c r="L163" s="10"/>
    </row>
    <row r="164" customFormat="false" ht="12.8" hidden="false" customHeight="false" outlineLevel="0" collapsed="false">
      <c r="A164" s="8" t="n">
        <f aca="false">B163</f>
        <v>42568.3437499996</v>
      </c>
      <c r="B164" s="8" t="n">
        <f aca="false">B163+$B$5</f>
        <v>42568.3541666663</v>
      </c>
      <c r="C164" s="9" t="n">
        <f aca="false">C163+E164-G163</f>
        <v>166000</v>
      </c>
      <c r="D164" s="9" t="n">
        <f aca="false">D163+F164-H163</f>
        <v>81000</v>
      </c>
      <c r="E164" s="9" t="n">
        <v>10000</v>
      </c>
      <c r="F164" s="9" t="n">
        <v>10000</v>
      </c>
      <c r="G164" s="9"/>
      <c r="H164" s="9"/>
      <c r="I164" s="10"/>
      <c r="K164" s="12"/>
      <c r="L164" s="10"/>
    </row>
    <row r="165" customFormat="false" ht="12.8" hidden="false" customHeight="false" outlineLevel="0" collapsed="false">
      <c r="A165" s="8" t="n">
        <f aca="false">B164</f>
        <v>42568.3541666663</v>
      </c>
      <c r="B165" s="8" t="n">
        <f aca="false">B164+$B$5</f>
        <v>42568.364583333</v>
      </c>
      <c r="C165" s="9" t="n">
        <f aca="false">C164+E165-G164</f>
        <v>176000</v>
      </c>
      <c r="D165" s="9" t="n">
        <f aca="false">D164+F165-H164</f>
        <v>91000</v>
      </c>
      <c r="E165" s="9" t="n">
        <v>10000</v>
      </c>
      <c r="F165" s="9" t="n">
        <v>10000</v>
      </c>
      <c r="G165" s="9"/>
      <c r="H165" s="9"/>
      <c r="I165" s="10"/>
      <c r="K165" s="12"/>
      <c r="L165" s="10"/>
    </row>
    <row r="166" customFormat="false" ht="12.8" hidden="false" customHeight="false" outlineLevel="0" collapsed="false">
      <c r="A166" s="8" t="n">
        <f aca="false">B165</f>
        <v>42568.364583333</v>
      </c>
      <c r="B166" s="8" t="n">
        <f aca="false">B165+$B$5</f>
        <v>42568.3749999996</v>
      </c>
      <c r="C166" s="9" t="n">
        <f aca="false">C165+E166-G165</f>
        <v>186000</v>
      </c>
      <c r="D166" s="9" t="n">
        <f aca="false">D165+F166-H165</f>
        <v>101000</v>
      </c>
      <c r="E166" s="9" t="n">
        <v>10000</v>
      </c>
      <c r="F166" s="9" t="n">
        <v>10000</v>
      </c>
      <c r="G166" s="9"/>
      <c r="H166" s="9"/>
      <c r="I166" s="10"/>
      <c r="K166" s="12"/>
      <c r="L166" s="10"/>
    </row>
    <row r="167" customFormat="false" ht="12.8" hidden="false" customHeight="false" outlineLevel="0" collapsed="false">
      <c r="A167" s="8" t="n">
        <f aca="false">B166</f>
        <v>42568.3749999996</v>
      </c>
      <c r="B167" s="8" t="n">
        <f aca="false">B166+$B$5</f>
        <v>42568.3854166663</v>
      </c>
      <c r="C167" s="9" t="n">
        <f aca="false">C166+E167-G166</f>
        <v>196000</v>
      </c>
      <c r="D167" s="9" t="n">
        <f aca="false">D166+F167-H166</f>
        <v>111000</v>
      </c>
      <c r="E167" s="9" t="n">
        <v>10000</v>
      </c>
      <c r="F167" s="9" t="n">
        <v>10000</v>
      </c>
      <c r="G167" s="9"/>
      <c r="H167" s="9"/>
      <c r="I167" s="10"/>
      <c r="K167" s="12"/>
      <c r="L167" s="10"/>
    </row>
    <row r="168" customFormat="false" ht="12.8" hidden="false" customHeight="false" outlineLevel="0" collapsed="false">
      <c r="A168" s="8" t="n">
        <f aca="false">B167</f>
        <v>42568.3854166663</v>
      </c>
      <c r="B168" s="8" t="n">
        <f aca="false">B167+$B$5</f>
        <v>42568.395833333</v>
      </c>
      <c r="C168" s="9" t="n">
        <f aca="false">C167+E168-G167</f>
        <v>206000</v>
      </c>
      <c r="D168" s="9" t="n">
        <f aca="false">D167+F168-H167</f>
        <v>121000</v>
      </c>
      <c r="E168" s="9" t="n">
        <v>10000</v>
      </c>
      <c r="F168" s="9" t="n">
        <v>10000</v>
      </c>
      <c r="G168" s="9"/>
      <c r="H168" s="9"/>
      <c r="I168" s="10"/>
      <c r="K168" s="12"/>
      <c r="L168" s="10"/>
    </row>
    <row r="169" customFormat="false" ht="12.8" hidden="false" customHeight="false" outlineLevel="0" collapsed="false">
      <c r="A169" s="8" t="n">
        <f aca="false">B168</f>
        <v>42568.395833333</v>
      </c>
      <c r="B169" s="8" t="n">
        <f aca="false">B168+$B$5</f>
        <v>42568.4062499996</v>
      </c>
      <c r="C169" s="9" t="n">
        <f aca="false">C168+E169-G168</f>
        <v>216000</v>
      </c>
      <c r="D169" s="9" t="n">
        <f aca="false">D168+F169-H168</f>
        <v>131000</v>
      </c>
      <c r="E169" s="9" t="n">
        <v>10000</v>
      </c>
      <c r="F169" s="9" t="n">
        <v>10000</v>
      </c>
      <c r="H169" s="9"/>
      <c r="I169" s="10"/>
      <c r="K169" s="12"/>
      <c r="L169" s="10"/>
    </row>
    <row r="170" customFormat="false" ht="12.8" hidden="false" customHeight="false" outlineLevel="0" collapsed="false">
      <c r="A170" s="13" t="n">
        <f aca="false">B169</f>
        <v>42568.4062499996</v>
      </c>
      <c r="B170" s="13" t="n">
        <f aca="false">B169+$B$5</f>
        <v>42568.4166666663</v>
      </c>
      <c r="C170" s="5" t="n">
        <f aca="false">C169+E170-G169</f>
        <v>226000</v>
      </c>
      <c r="D170" s="5" t="n">
        <f aca="false">D169+F170-H169</f>
        <v>141000</v>
      </c>
      <c r="E170" s="5" t="n">
        <f aca="false">E169+I161*50</f>
        <v>10000</v>
      </c>
      <c r="F170" s="5" t="n">
        <v>10000</v>
      </c>
      <c r="G170" s="5"/>
      <c r="H170" s="5"/>
      <c r="I170" s="10"/>
      <c r="J170" s="16"/>
      <c r="K170" s="12"/>
      <c r="L170" s="10"/>
    </row>
    <row r="171" customFormat="false" ht="12.8" hidden="false" customHeight="false" outlineLevel="0" collapsed="false">
      <c r="A171" s="13" t="n">
        <f aca="false">B170</f>
        <v>42568.4166666663</v>
      </c>
      <c r="B171" s="8" t="n">
        <f aca="false">B170+$B$5</f>
        <v>42568.4270833329</v>
      </c>
      <c r="C171" s="9" t="n">
        <f aca="false">C170+E171-G170</f>
        <v>236000</v>
      </c>
      <c r="D171" s="9" t="n">
        <f aca="false">D170+F171-H170</f>
        <v>151000</v>
      </c>
      <c r="E171" s="9" t="n">
        <v>10000</v>
      </c>
      <c r="F171" s="9" t="n">
        <v>10000</v>
      </c>
      <c r="G171" s="9"/>
      <c r="H171" s="9"/>
      <c r="I171" s="10"/>
      <c r="K171" s="12"/>
      <c r="L171" s="10"/>
    </row>
    <row r="172" customFormat="false" ht="12.8" hidden="false" customHeight="false" outlineLevel="0" collapsed="false">
      <c r="A172" s="8" t="n">
        <f aca="false">B171</f>
        <v>42568.4270833329</v>
      </c>
      <c r="B172" s="8" t="n">
        <f aca="false">B171+$B$5</f>
        <v>42568.4374999996</v>
      </c>
      <c r="C172" s="9" t="n">
        <f aca="false">C171+E172-G171</f>
        <v>246000</v>
      </c>
      <c r="D172" s="9" t="n">
        <f aca="false">D171+F172-H167</f>
        <v>161000</v>
      </c>
      <c r="E172" s="9" t="n">
        <v>10000</v>
      </c>
      <c r="F172" s="9" t="n">
        <v>10000</v>
      </c>
      <c r="G172" s="9"/>
      <c r="H172" s="9"/>
      <c r="I172" s="10"/>
      <c r="K172" s="12"/>
      <c r="L172" s="10"/>
    </row>
    <row r="173" customFormat="false" ht="12.8" hidden="false" customHeight="false" outlineLevel="0" collapsed="false">
      <c r="A173" s="8" t="n">
        <f aca="false">B172</f>
        <v>42568.4374999996</v>
      </c>
      <c r="B173" s="8" t="n">
        <f aca="false">B172+$B$5</f>
        <v>42568.4479166663</v>
      </c>
      <c r="C173" s="9" t="n">
        <f aca="false">C172+E173-G172</f>
        <v>256000</v>
      </c>
      <c r="D173" s="9" t="n">
        <f aca="false">D172+F173-H168</f>
        <v>171000</v>
      </c>
      <c r="E173" s="9" t="n">
        <v>10000</v>
      </c>
      <c r="F173" s="9" t="n">
        <v>10000</v>
      </c>
      <c r="G173" s="9"/>
      <c r="H173" s="9"/>
      <c r="I173" s="10"/>
      <c r="K173" s="12"/>
      <c r="L173" s="10"/>
    </row>
    <row r="174" customFormat="false" ht="12.8" hidden="false" customHeight="false" outlineLevel="0" collapsed="false">
      <c r="A174" s="13" t="n">
        <f aca="false">B173</f>
        <v>42568.4479166663</v>
      </c>
      <c r="B174" s="13" t="n">
        <f aca="false">B173+$B$5</f>
        <v>42568.4583333329</v>
      </c>
      <c r="C174" s="5" t="n">
        <f aca="false">C173+E174-G173</f>
        <v>266000</v>
      </c>
      <c r="D174" s="5" t="n">
        <f aca="false">D173+F174-H169</f>
        <v>181000</v>
      </c>
      <c r="E174" s="5" t="n">
        <v>10000</v>
      </c>
      <c r="F174" s="5" t="n">
        <v>10000</v>
      </c>
      <c r="G174" s="5"/>
      <c r="H174" s="5"/>
      <c r="I174" s="10"/>
      <c r="K174" s="12"/>
      <c r="L174" s="10"/>
    </row>
    <row r="175" customFormat="false" ht="12.8" hidden="false" customHeight="false" outlineLevel="0" collapsed="false">
      <c r="A175" s="17" t="n">
        <f aca="false">B174</f>
        <v>42568.4583333329</v>
      </c>
      <c r="B175" s="17" t="n">
        <f aca="false">B174+$B$5</f>
        <v>42568.4687499996</v>
      </c>
      <c r="C175" s="18" t="n">
        <f aca="false">C174+E175-G174</f>
        <v>276000</v>
      </c>
      <c r="D175" s="18" t="n">
        <f aca="false">D174+F175-H170</f>
        <v>191000</v>
      </c>
      <c r="E175" s="18" t="n">
        <v>10000</v>
      </c>
      <c r="F175" s="18" t="n">
        <v>10000</v>
      </c>
      <c r="G175" s="18"/>
      <c r="H175" s="18"/>
      <c r="I175" s="19"/>
      <c r="J175" s="19" t="s">
        <v>60</v>
      </c>
      <c r="K175" s="12"/>
      <c r="L175" s="10"/>
    </row>
    <row r="176" customFormat="false" ht="12.8" hidden="false" customHeight="false" outlineLevel="0" collapsed="false">
      <c r="A176" s="8" t="n">
        <f aca="false">B175</f>
        <v>42568.4687499996</v>
      </c>
      <c r="B176" s="8" t="n">
        <f aca="false">B175+$B$5</f>
        <v>42568.4791666663</v>
      </c>
      <c r="C176" s="9" t="e">
        <f aca="false">C175+E176-G175</f>
        <v>#VALUE!</v>
      </c>
      <c r="D176" s="9" t="n">
        <f aca="false">D175+F176-H171</f>
        <v>201000</v>
      </c>
      <c r="E176" s="9" t="e">
        <f aca="false">10000+(J175*50)</f>
        <v>#VALUE!</v>
      </c>
      <c r="F176" s="9" t="n">
        <v>10000</v>
      </c>
      <c r="G176" s="9"/>
      <c r="H176" s="5"/>
      <c r="J176" s="20"/>
      <c r="K176" s="12"/>
      <c r="L176" s="10"/>
    </row>
    <row r="177" customFormat="false" ht="12.8" hidden="false" customHeight="false" outlineLevel="0" collapsed="false">
      <c r="A177" s="8" t="n">
        <f aca="false">B176</f>
        <v>42568.4791666663</v>
      </c>
      <c r="B177" s="8" t="n">
        <f aca="false">B176+$B$5</f>
        <v>42568.4895833329</v>
      </c>
      <c r="C177" s="9" t="e">
        <f aca="false">C176+E177-G174</f>
        <v>#VALUE!</v>
      </c>
      <c r="D177" s="9" t="n">
        <f aca="false">D176+F177-H172</f>
        <v>211000</v>
      </c>
      <c r="E177" s="9" t="n">
        <f aca="false">10000+(J176*50)</f>
        <v>10000</v>
      </c>
      <c r="F177" s="9" t="n">
        <v>10000</v>
      </c>
      <c r="G177" s="9"/>
      <c r="H177" s="9"/>
      <c r="J177" s="20"/>
      <c r="K177" s="12"/>
      <c r="L177" s="10"/>
    </row>
    <row r="178" customFormat="false" ht="12.8" hidden="false" customHeight="false" outlineLevel="0" collapsed="false">
      <c r="A178" s="8" t="n">
        <f aca="false">B177</f>
        <v>42568.4895833329</v>
      </c>
      <c r="B178" s="8" t="n">
        <f aca="false">B177+$B$5</f>
        <v>42568.4999999996</v>
      </c>
      <c r="C178" s="9" t="e">
        <f aca="false">C177+E178-G177</f>
        <v>#VALUE!</v>
      </c>
      <c r="D178" s="9" t="n">
        <f aca="false">D177+F178-H173</f>
        <v>221000</v>
      </c>
      <c r="E178" s="9" t="n">
        <f aca="false">10000+(J177*50)</f>
        <v>10000</v>
      </c>
      <c r="F178" s="9" t="n">
        <v>10000</v>
      </c>
      <c r="G178" s="9"/>
      <c r="H178" s="9"/>
      <c r="J178" s="20"/>
      <c r="K178" s="12"/>
      <c r="L178" s="10"/>
    </row>
    <row r="179" customFormat="false" ht="12.8" hidden="false" customHeight="false" outlineLevel="0" collapsed="false">
      <c r="A179" s="8" t="n">
        <f aca="false">B178</f>
        <v>42568.4999999996</v>
      </c>
      <c r="B179" s="8" t="n">
        <f aca="false">B178+$B$5</f>
        <v>42568.5104166663</v>
      </c>
      <c r="C179" s="9" t="e">
        <f aca="false">C178+E179-G176</f>
        <v>#VALUE!</v>
      </c>
      <c r="D179" s="9" t="n">
        <f aca="false">D178+F179-H174</f>
        <v>231000</v>
      </c>
      <c r="E179" s="9" t="n">
        <f aca="false">10000+(J178*50)</f>
        <v>10000</v>
      </c>
      <c r="F179" s="9" t="n">
        <v>10000</v>
      </c>
      <c r="G179" s="9"/>
      <c r="H179" s="9"/>
      <c r="J179" s="20"/>
      <c r="K179" s="12"/>
      <c r="L179" s="10"/>
    </row>
    <row r="180" customFormat="false" ht="12.8" hidden="false" customHeight="false" outlineLevel="0" collapsed="false">
      <c r="A180" s="8" t="n">
        <f aca="false">B179</f>
        <v>42568.5104166663</v>
      </c>
      <c r="B180" s="8" t="n">
        <f aca="false">B179+$B$5</f>
        <v>42568.5208333329</v>
      </c>
      <c r="C180" s="9" t="e">
        <f aca="false">C179+E180-G179</f>
        <v>#VALUE!</v>
      </c>
      <c r="D180" s="9" t="n">
        <f aca="false">D179+F180-H175</f>
        <v>241000</v>
      </c>
      <c r="E180" s="9" t="n">
        <f aca="false">10000+(J179*50)</f>
        <v>10000</v>
      </c>
      <c r="F180" s="9" t="n">
        <v>10000</v>
      </c>
      <c r="G180" s="9"/>
      <c r="H180" s="9"/>
      <c r="J180" s="20"/>
      <c r="K180" s="12"/>
      <c r="L180" s="10"/>
    </row>
    <row r="181" customFormat="false" ht="12.8" hidden="false" customHeight="false" outlineLevel="0" collapsed="false">
      <c r="A181" s="8" t="n">
        <f aca="false">B180</f>
        <v>42568.5208333329</v>
      </c>
      <c r="B181" s="8" t="n">
        <f aca="false">B180+$B$5</f>
        <v>42568.5312499996</v>
      </c>
      <c r="C181" s="9" t="e">
        <f aca="false">C180+E181-G178</f>
        <v>#VALUE!</v>
      </c>
      <c r="D181" s="9" t="n">
        <f aca="false">D180+F181-H174</f>
        <v>251000</v>
      </c>
      <c r="E181" s="9" t="n">
        <f aca="false">10000+(J180*50)</f>
        <v>10000</v>
      </c>
      <c r="F181" s="9" t="n">
        <v>10000</v>
      </c>
      <c r="G181" s="9"/>
      <c r="H181" s="9"/>
      <c r="J181" s="20"/>
      <c r="K181" s="12"/>
      <c r="L181" s="10"/>
    </row>
    <row r="182" customFormat="false" ht="12.8" hidden="false" customHeight="false" outlineLevel="0" collapsed="false">
      <c r="A182" s="8" t="n">
        <f aca="false">B181</f>
        <v>42568.5312499996</v>
      </c>
      <c r="B182" s="8" t="n">
        <f aca="false">B181+$B$5</f>
        <v>42568.5416666663</v>
      </c>
      <c r="C182" s="9" t="e">
        <f aca="false">C181+E182-G181</f>
        <v>#VALUE!</v>
      </c>
      <c r="D182" s="9" t="n">
        <f aca="false">D181+F182-H175</f>
        <v>261000</v>
      </c>
      <c r="E182" s="9" t="n">
        <f aca="false">10000+(J181*50)</f>
        <v>10000</v>
      </c>
      <c r="F182" s="9" t="n">
        <v>10000</v>
      </c>
      <c r="G182" s="9"/>
      <c r="H182" s="9"/>
      <c r="J182" s="20"/>
      <c r="K182" s="12"/>
      <c r="L182" s="10"/>
    </row>
    <row r="183" customFormat="false" ht="12.8" hidden="false" customHeight="false" outlineLevel="0" collapsed="false">
      <c r="A183" s="8" t="n">
        <f aca="false">B182</f>
        <v>42568.5416666663</v>
      </c>
      <c r="B183" s="8" t="n">
        <f aca="false">B182+$B$5</f>
        <v>42568.5520833329</v>
      </c>
      <c r="C183" s="9" t="e">
        <f aca="false">C182+E183-G180</f>
        <v>#VALUE!</v>
      </c>
      <c r="D183" s="5" t="n">
        <f aca="false">D182+F183-H176</f>
        <v>271000</v>
      </c>
      <c r="E183" s="9" t="n">
        <f aca="false">10000+(J182*50)</f>
        <v>10000</v>
      </c>
      <c r="F183" s="9" t="n">
        <v>10000</v>
      </c>
      <c r="G183" s="9"/>
      <c r="H183" s="9"/>
      <c r="J183" s="20"/>
      <c r="K183" s="12"/>
      <c r="L183" s="10"/>
    </row>
    <row r="184" customFormat="false" ht="12.8" hidden="false" customHeight="false" outlineLevel="0" collapsed="false">
      <c r="A184" s="8" t="n">
        <f aca="false">B183</f>
        <v>42568.5520833329</v>
      </c>
      <c r="B184" s="8" t="n">
        <f aca="false">B183+$B$5</f>
        <v>42568.5624999996</v>
      </c>
      <c r="C184" s="9" t="e">
        <f aca="false">C183+E184-G183</f>
        <v>#VALUE!</v>
      </c>
      <c r="D184" s="9" t="n">
        <f aca="false">D183+F184-H177</f>
        <v>281000</v>
      </c>
      <c r="E184" s="9" t="n">
        <f aca="false">10000+(J183*50)</f>
        <v>10000</v>
      </c>
      <c r="F184" s="9" t="n">
        <v>10000</v>
      </c>
      <c r="G184" s="9"/>
      <c r="H184" s="9"/>
      <c r="J184" s="20"/>
      <c r="K184" s="12"/>
      <c r="L184" s="10"/>
    </row>
    <row r="185" customFormat="false" ht="12.8" hidden="false" customHeight="false" outlineLevel="0" collapsed="false">
      <c r="A185" s="8" t="n">
        <f aca="false">B184</f>
        <v>42568.5624999996</v>
      </c>
      <c r="B185" s="8" t="n">
        <f aca="false">B184+$B$5</f>
        <v>42568.5729166662</v>
      </c>
      <c r="C185" s="9" t="e">
        <f aca="false">C184+E185-G182</f>
        <v>#VALUE!</v>
      </c>
      <c r="D185" s="9" t="n">
        <f aca="false">D184+F185-H178</f>
        <v>291000</v>
      </c>
      <c r="E185" s="9" t="n">
        <f aca="false">10000+(J184*50)</f>
        <v>10000</v>
      </c>
      <c r="F185" s="9" t="n">
        <v>10000</v>
      </c>
      <c r="G185" s="9"/>
      <c r="H185" s="9"/>
      <c r="J185" s="20"/>
      <c r="K185" s="12"/>
      <c r="L185" s="10"/>
    </row>
    <row r="186" customFormat="false" ht="12.8" hidden="false" customHeight="false" outlineLevel="0" collapsed="false">
      <c r="A186" s="8" t="n">
        <f aca="false">B185</f>
        <v>42568.5729166662</v>
      </c>
      <c r="B186" s="8" t="n">
        <f aca="false">B185+$B$5</f>
        <v>42568.5833333329</v>
      </c>
      <c r="C186" s="9" t="e">
        <f aca="false">C185+E186-G185</f>
        <v>#VALUE!</v>
      </c>
      <c r="D186" s="9" t="n">
        <f aca="false">D185+F186-H179</f>
        <v>301000</v>
      </c>
      <c r="E186" s="9" t="n">
        <f aca="false">10000+(J185*50)</f>
        <v>10000</v>
      </c>
      <c r="F186" s="9" t="n">
        <v>10000</v>
      </c>
      <c r="G186" s="9"/>
      <c r="H186" s="9"/>
      <c r="J186" s="20"/>
      <c r="K186" s="12"/>
      <c r="L186" s="10"/>
    </row>
    <row r="187" customFormat="false" ht="12.8" hidden="false" customHeight="false" outlineLevel="0" collapsed="false">
      <c r="A187" s="8" t="n">
        <f aca="false">B186</f>
        <v>42568.5833333329</v>
      </c>
      <c r="B187" s="8" t="n">
        <f aca="false">B186+$B$5</f>
        <v>42568.5937499996</v>
      </c>
      <c r="C187" s="9" t="e">
        <f aca="false">C186+E187-G184</f>
        <v>#VALUE!</v>
      </c>
      <c r="D187" s="9" t="n">
        <f aca="false">D186+F187-H180</f>
        <v>311000</v>
      </c>
      <c r="E187" s="9" t="n">
        <f aca="false">10000+(J186*50)</f>
        <v>10000</v>
      </c>
      <c r="F187" s="9" t="n">
        <v>10000</v>
      </c>
      <c r="G187" s="9"/>
      <c r="H187" s="9"/>
      <c r="J187" s="20"/>
      <c r="K187" s="12"/>
      <c r="L187" s="10"/>
    </row>
    <row r="188" customFormat="false" ht="12.8" hidden="false" customHeight="false" outlineLevel="0" collapsed="false">
      <c r="A188" s="8" t="n">
        <f aca="false">B187</f>
        <v>42568.5937499996</v>
      </c>
      <c r="B188" s="8" t="n">
        <f aca="false">B187+$B$5</f>
        <v>42568.6041666662</v>
      </c>
      <c r="C188" s="9" t="e">
        <f aca="false">C187+E188-G187</f>
        <v>#VALUE!</v>
      </c>
      <c r="D188" s="9" t="n">
        <f aca="false">D187+F188-H181</f>
        <v>321000</v>
      </c>
      <c r="E188" s="9" t="n">
        <f aca="false">10000+(J187*50)</f>
        <v>10000</v>
      </c>
      <c r="F188" s="9" t="n">
        <v>10000</v>
      </c>
      <c r="G188" s="9"/>
      <c r="H188" s="9"/>
      <c r="J188" s="20"/>
      <c r="K188" s="12"/>
      <c r="L188" s="10"/>
    </row>
    <row r="189" customFormat="false" ht="12.8" hidden="false" customHeight="false" outlineLevel="0" collapsed="false">
      <c r="A189" s="8" t="n">
        <f aca="false">B188</f>
        <v>42568.6041666662</v>
      </c>
      <c r="B189" s="8" t="n">
        <f aca="false">B188+$B$5</f>
        <v>42568.6145833329</v>
      </c>
      <c r="C189" s="9" t="e">
        <f aca="false">C188+E189-G186</f>
        <v>#VALUE!</v>
      </c>
      <c r="D189" s="9" t="n">
        <f aca="false">D188+F189-H182</f>
        <v>331000</v>
      </c>
      <c r="E189" s="9" t="n">
        <f aca="false">10000+(J188*50)</f>
        <v>10000</v>
      </c>
      <c r="F189" s="9" t="n">
        <v>10000</v>
      </c>
      <c r="G189" s="9"/>
      <c r="H189" s="9"/>
      <c r="J189" s="20"/>
      <c r="K189" s="12"/>
      <c r="L189" s="10"/>
    </row>
    <row r="190" customFormat="false" ht="12.8" hidden="false" customHeight="false" outlineLevel="0" collapsed="false">
      <c r="A190" s="8" t="n">
        <f aca="false">B189</f>
        <v>42568.6145833329</v>
      </c>
      <c r="B190" s="8" t="n">
        <f aca="false">B189+$B$5</f>
        <v>42568.6249999996</v>
      </c>
      <c r="C190" s="9" t="e">
        <f aca="false">C189+E190-G189</f>
        <v>#VALUE!</v>
      </c>
      <c r="D190" s="9" t="n">
        <f aca="false">D189+F190-H183</f>
        <v>341000</v>
      </c>
      <c r="E190" s="9" t="n">
        <f aca="false">10000+(J189*50)</f>
        <v>10000</v>
      </c>
      <c r="F190" s="9" t="n">
        <v>10000</v>
      </c>
      <c r="G190" s="9"/>
      <c r="H190" s="9"/>
      <c r="J190" s="20"/>
      <c r="K190" s="12"/>
      <c r="L190" s="10"/>
    </row>
    <row r="191" customFormat="false" ht="12.8" hidden="false" customHeight="false" outlineLevel="0" collapsed="false">
      <c r="A191" s="8" t="n">
        <f aca="false">B190</f>
        <v>42568.6249999996</v>
      </c>
      <c r="B191" s="8" t="n">
        <f aca="false">B190+$B$5</f>
        <v>42568.6354166662</v>
      </c>
      <c r="C191" s="9" t="e">
        <f aca="false">C190+E191-G188</f>
        <v>#VALUE!</v>
      </c>
      <c r="D191" s="9" t="n">
        <f aca="false">D190+F191-H184</f>
        <v>351000</v>
      </c>
      <c r="E191" s="9" t="n">
        <f aca="false">10000+(J190*50)</f>
        <v>10000</v>
      </c>
      <c r="F191" s="9" t="n">
        <v>10000</v>
      </c>
      <c r="G191" s="9"/>
      <c r="H191" s="9"/>
      <c r="J191" s="20"/>
      <c r="K191" s="12"/>
      <c r="L191" s="10"/>
    </row>
    <row r="192" customFormat="false" ht="12.8" hidden="false" customHeight="false" outlineLevel="0" collapsed="false">
      <c r="A192" s="8" t="n">
        <f aca="false">B191</f>
        <v>42568.6354166662</v>
      </c>
      <c r="B192" s="8" t="n">
        <f aca="false">B191+$B$5</f>
        <v>42568.6458333329</v>
      </c>
      <c r="C192" s="9" t="e">
        <f aca="false">C191+E192-G191</f>
        <v>#VALUE!</v>
      </c>
      <c r="D192" s="9" t="n">
        <f aca="false">D191+F192-H185</f>
        <v>361000</v>
      </c>
      <c r="E192" s="9" t="n">
        <f aca="false">10000+(J191*50)</f>
        <v>10000</v>
      </c>
      <c r="F192" s="9" t="n">
        <v>10000</v>
      </c>
      <c r="G192" s="9"/>
      <c r="H192" s="9"/>
      <c r="J192" s="20"/>
      <c r="K192" s="12"/>
      <c r="L192" s="10"/>
    </row>
    <row r="193" customFormat="false" ht="12.8" hidden="false" customHeight="false" outlineLevel="0" collapsed="false">
      <c r="A193" s="8" t="n">
        <f aca="false">B192</f>
        <v>42568.6458333329</v>
      </c>
      <c r="B193" s="8" t="n">
        <f aca="false">B192+$B$5</f>
        <v>42568.6562499996</v>
      </c>
      <c r="C193" s="9" t="e">
        <f aca="false">C192+E193-G190</f>
        <v>#VALUE!</v>
      </c>
      <c r="D193" s="9" t="n">
        <f aca="false">D192+F193-H186</f>
        <v>371000</v>
      </c>
      <c r="E193" s="9" t="n">
        <f aca="false">10000+(J192*50)</f>
        <v>10000</v>
      </c>
      <c r="F193" s="9" t="n">
        <v>10000</v>
      </c>
      <c r="G193" s="9"/>
      <c r="H193" s="9"/>
      <c r="J193" s="20"/>
      <c r="K193" s="12"/>
      <c r="L193" s="10"/>
    </row>
    <row r="194" customFormat="false" ht="12.8" hidden="false" customHeight="false" outlineLevel="0" collapsed="false">
      <c r="A194" s="8" t="n">
        <f aca="false">B193</f>
        <v>42568.6562499996</v>
      </c>
      <c r="B194" s="8" t="n">
        <f aca="false">B193+$B$5</f>
        <v>42568.6666666662</v>
      </c>
      <c r="C194" s="9" t="e">
        <f aca="false">C193+E194-G193</f>
        <v>#VALUE!</v>
      </c>
      <c r="D194" s="9" t="n">
        <f aca="false">D193+F194-H187</f>
        <v>381000</v>
      </c>
      <c r="E194" s="9" t="n">
        <f aca="false">10000+(J193*50)</f>
        <v>10000</v>
      </c>
      <c r="F194" s="9" t="n">
        <v>10000</v>
      </c>
      <c r="G194" s="9"/>
      <c r="H194" s="9"/>
      <c r="J194" s="20"/>
      <c r="K194" s="12"/>
      <c r="L194" s="10"/>
    </row>
    <row r="195" customFormat="false" ht="12.8" hidden="false" customHeight="false" outlineLevel="0" collapsed="false">
      <c r="A195" s="8" t="n">
        <f aca="false">B194</f>
        <v>42568.6666666662</v>
      </c>
      <c r="B195" s="8" t="n">
        <f aca="false">B194+$B$5</f>
        <v>42568.6770833329</v>
      </c>
      <c r="C195" s="9" t="e">
        <f aca="false">C194+E195-G192</f>
        <v>#VALUE!</v>
      </c>
      <c r="D195" s="9" t="n">
        <f aca="false">D194+F195-H188</f>
        <v>391000</v>
      </c>
      <c r="E195" s="9" t="n">
        <f aca="false">10000+(J194*50)</f>
        <v>10000</v>
      </c>
      <c r="F195" s="9" t="n">
        <v>10000</v>
      </c>
      <c r="G195" s="9"/>
      <c r="H195" s="9"/>
      <c r="J195" s="20"/>
      <c r="K195" s="12"/>
      <c r="L195" s="10"/>
    </row>
    <row r="196" customFormat="false" ht="12.8" hidden="false" customHeight="false" outlineLevel="0" collapsed="false">
      <c r="A196" s="8" t="n">
        <f aca="false">B195</f>
        <v>42568.6770833329</v>
      </c>
      <c r="B196" s="8" t="n">
        <f aca="false">B195+$B$5</f>
        <v>42568.6874999995</v>
      </c>
      <c r="C196" s="9" t="e">
        <f aca="false">C195+E196-G195</f>
        <v>#VALUE!</v>
      </c>
      <c r="D196" s="9" t="n">
        <f aca="false">D195+F196-H189</f>
        <v>401000</v>
      </c>
      <c r="E196" s="9" t="n">
        <f aca="false">10000+(J195*50)</f>
        <v>10000</v>
      </c>
      <c r="F196" s="9" t="n">
        <v>10000</v>
      </c>
      <c r="G196" s="9"/>
      <c r="H196" s="9"/>
      <c r="J196" s="20"/>
      <c r="K196" s="12"/>
      <c r="L196" s="10"/>
    </row>
    <row r="197" customFormat="false" ht="12.8" hidden="false" customHeight="false" outlineLevel="0" collapsed="false">
      <c r="A197" s="8" t="n">
        <f aca="false">B196</f>
        <v>42568.6874999995</v>
      </c>
      <c r="B197" s="8" t="n">
        <f aca="false">B196+$B$5</f>
        <v>42568.6979166662</v>
      </c>
      <c r="C197" s="9" t="e">
        <f aca="false">C196+E197-G194</f>
        <v>#VALUE!</v>
      </c>
      <c r="D197" s="9" t="n">
        <f aca="false">D196+F197-H190</f>
        <v>411000</v>
      </c>
      <c r="E197" s="9" t="n">
        <f aca="false">10000+(J196*50)</f>
        <v>10000</v>
      </c>
      <c r="F197" s="9" t="n">
        <v>10000</v>
      </c>
      <c r="G197" s="9"/>
      <c r="H197" s="9"/>
      <c r="J197" s="20"/>
      <c r="K197" s="12"/>
      <c r="L197" s="10"/>
    </row>
    <row r="198" customFormat="false" ht="12.8" hidden="false" customHeight="false" outlineLevel="0" collapsed="false">
      <c r="A198" s="8" t="n">
        <f aca="false">B197</f>
        <v>42568.6979166662</v>
      </c>
      <c r="B198" s="8" t="n">
        <f aca="false">B197+$B$5</f>
        <v>42568.7083333329</v>
      </c>
      <c r="C198" s="9" t="e">
        <f aca="false">C197+E198-G197</f>
        <v>#VALUE!</v>
      </c>
      <c r="D198" s="9" t="n">
        <f aca="false">D197+F198-H191</f>
        <v>421000</v>
      </c>
      <c r="E198" s="9" t="n">
        <f aca="false">10000+(J197*50)</f>
        <v>10000</v>
      </c>
      <c r="F198" s="9" t="n">
        <v>10000</v>
      </c>
      <c r="G198" s="9"/>
      <c r="H198" s="9"/>
      <c r="J198" s="20"/>
      <c r="K198" s="12"/>
      <c r="L198" s="10"/>
    </row>
    <row r="199" customFormat="false" ht="12.8" hidden="false" customHeight="false" outlineLevel="0" collapsed="false">
      <c r="A199" s="8" t="n">
        <f aca="false">B198</f>
        <v>42568.7083333329</v>
      </c>
      <c r="B199" s="8" t="n">
        <f aca="false">B198+$B$5</f>
        <v>42568.7187499995</v>
      </c>
      <c r="C199" s="9" t="e">
        <f aca="false">C198+E199-G196</f>
        <v>#VALUE!</v>
      </c>
      <c r="D199" s="9" t="n">
        <f aca="false">D198+F199-H192</f>
        <v>431000</v>
      </c>
      <c r="E199" s="9" t="n">
        <f aca="false">10000+(J198*50)</f>
        <v>10000</v>
      </c>
      <c r="F199" s="9" t="n">
        <v>10000</v>
      </c>
      <c r="G199" s="9"/>
      <c r="H199" s="9"/>
      <c r="J199" s="20"/>
      <c r="K199" s="12"/>
      <c r="L199" s="10"/>
    </row>
    <row r="200" customFormat="false" ht="12.8" hidden="false" customHeight="false" outlineLevel="0" collapsed="false">
      <c r="A200" s="8" t="n">
        <f aca="false">B199</f>
        <v>42568.7187499995</v>
      </c>
      <c r="B200" s="8" t="n">
        <f aca="false">B199+$B$5</f>
        <v>42568.7291666662</v>
      </c>
      <c r="C200" s="9" t="e">
        <f aca="false">C199+E200-G199</f>
        <v>#VALUE!</v>
      </c>
      <c r="D200" s="9" t="n">
        <f aca="false">D199+F200-H193</f>
        <v>441000</v>
      </c>
      <c r="E200" s="9" t="n">
        <f aca="false">10000+(J199*50)</f>
        <v>10000</v>
      </c>
      <c r="F200" s="9" t="n">
        <v>10000</v>
      </c>
      <c r="G200" s="9" t="n">
        <v>90000</v>
      </c>
      <c r="H200" s="9" t="n">
        <v>90000</v>
      </c>
      <c r="J200" s="20"/>
      <c r="K200" s="12"/>
      <c r="L200" s="11" t="s">
        <v>61</v>
      </c>
    </row>
    <row r="201" customFormat="false" ht="12.8" hidden="false" customHeight="false" outlineLevel="0" collapsed="false">
      <c r="A201" s="8" t="n">
        <f aca="false">B200</f>
        <v>42568.7291666662</v>
      </c>
      <c r="B201" s="8" t="n">
        <f aca="false">B200+$B$5</f>
        <v>42568.7395833329</v>
      </c>
      <c r="C201" s="9" t="e">
        <f aca="false">C200+E201-G198</f>
        <v>#VALUE!</v>
      </c>
      <c r="D201" s="9" t="n">
        <f aca="false">D200+F201-H194</f>
        <v>451000</v>
      </c>
      <c r="E201" s="9" t="n">
        <f aca="false">10000+(J200*50)</f>
        <v>10000</v>
      </c>
      <c r="F201" s="9" t="n">
        <v>10000</v>
      </c>
      <c r="G201" s="9"/>
      <c r="H201" s="9"/>
      <c r="J201" s="20"/>
      <c r="K201" s="12"/>
      <c r="L201" s="11" t="s">
        <v>62</v>
      </c>
    </row>
    <row r="202" customFormat="false" ht="12.8" hidden="false" customHeight="false" outlineLevel="0" collapsed="false">
      <c r="A202" s="8" t="n">
        <f aca="false">B201</f>
        <v>42568.7395833329</v>
      </c>
      <c r="B202" s="8" t="n">
        <f aca="false">B201+$B$5</f>
        <v>42568.7499999995</v>
      </c>
      <c r="C202" s="9" t="e">
        <f aca="false">C201+E202-G201</f>
        <v>#VALUE!</v>
      </c>
      <c r="D202" s="9" t="n">
        <f aca="false">D201+F202-H195</f>
        <v>461000</v>
      </c>
      <c r="E202" s="9" t="n">
        <f aca="false">10000+(J201*50)</f>
        <v>10000</v>
      </c>
      <c r="F202" s="9" t="n">
        <v>10000</v>
      </c>
      <c r="G202" s="9"/>
      <c r="H202" s="9"/>
      <c r="J202" s="20"/>
      <c r="K202" s="12"/>
      <c r="L202" s="11"/>
    </row>
    <row r="203" customFormat="false" ht="12.8" hidden="false" customHeight="false" outlineLevel="0" collapsed="false">
      <c r="A203" s="8" t="n">
        <f aca="false">B202</f>
        <v>42568.7499999995</v>
      </c>
      <c r="B203" s="8" t="n">
        <f aca="false">B202+$B$5</f>
        <v>42568.7604166662</v>
      </c>
      <c r="C203" s="9" t="e">
        <f aca="false">C202+E203-G200</f>
        <v>#VALUE!</v>
      </c>
      <c r="D203" s="9" t="n">
        <f aca="false">D202+F203-H196</f>
        <v>471000</v>
      </c>
      <c r="E203" s="9" t="n">
        <f aca="false">10000+(J202*50)</f>
        <v>10000</v>
      </c>
      <c r="F203" s="9" t="n">
        <v>10000</v>
      </c>
      <c r="G203" s="9"/>
      <c r="H203" s="9"/>
      <c r="J203" s="20"/>
      <c r="L203" s="11"/>
    </row>
    <row r="204" customFormat="false" ht="12.8" hidden="false" customHeight="false" outlineLevel="0" collapsed="false">
      <c r="A204" s="8" t="n">
        <f aca="false">B203</f>
        <v>42568.7604166662</v>
      </c>
      <c r="B204" s="8" t="n">
        <f aca="false">B203+$B$5</f>
        <v>42568.7708333329</v>
      </c>
      <c r="C204" s="9" t="e">
        <f aca="false">C203+E204-G203</f>
        <v>#VALUE!</v>
      </c>
      <c r="D204" s="9" t="n">
        <f aca="false">D203+F204-H197</f>
        <v>481000</v>
      </c>
      <c r="E204" s="9" t="n">
        <f aca="false">10000+(J203*50)</f>
        <v>10000</v>
      </c>
      <c r="F204" s="9" t="n">
        <v>10000</v>
      </c>
      <c r="G204" s="9"/>
      <c r="H204" s="9"/>
      <c r="J204" s="20"/>
      <c r="L204" s="11"/>
    </row>
    <row r="205" customFormat="false" ht="12.8" hidden="false" customHeight="false" outlineLevel="0" collapsed="false">
      <c r="A205" s="8" t="n">
        <f aca="false">B204</f>
        <v>42568.7708333329</v>
      </c>
      <c r="B205" s="8" t="n">
        <f aca="false">B204+$B$5</f>
        <v>42568.7812499995</v>
      </c>
      <c r="C205" s="9" t="e">
        <f aca="false">C204+E205-G202</f>
        <v>#VALUE!</v>
      </c>
      <c r="D205" s="9" t="n">
        <f aca="false">D204+F205-H198</f>
        <v>491000</v>
      </c>
      <c r="E205" s="9" t="n">
        <f aca="false">10000+(J204*50)</f>
        <v>10000</v>
      </c>
      <c r="F205" s="9" t="n">
        <v>10000</v>
      </c>
      <c r="G205" s="9"/>
      <c r="H205" s="9"/>
      <c r="J205" s="20"/>
      <c r="L205" s="11"/>
    </row>
    <row r="206" customFormat="false" ht="12.8" hidden="false" customHeight="false" outlineLevel="0" collapsed="false">
      <c r="A206" s="8" t="n">
        <f aca="false">B205</f>
        <v>42568.7812499995</v>
      </c>
      <c r="B206" s="8" t="n">
        <f aca="false">B205+$B$5</f>
        <v>42568.7916666662</v>
      </c>
      <c r="C206" s="9" t="e">
        <f aca="false">C205+E206-G205</f>
        <v>#VALUE!</v>
      </c>
      <c r="D206" s="9" t="n">
        <f aca="false">D205+F206-H199</f>
        <v>501000</v>
      </c>
      <c r="E206" s="9" t="n">
        <f aca="false">10000+(J205*50)</f>
        <v>10000</v>
      </c>
      <c r="F206" s="9" t="n">
        <v>10000</v>
      </c>
      <c r="G206" s="9"/>
      <c r="H206" s="9"/>
      <c r="J206" s="20"/>
      <c r="L206" s="11"/>
    </row>
    <row r="207" customFormat="false" ht="12.8" hidden="false" customHeight="false" outlineLevel="0" collapsed="false">
      <c r="A207" s="8" t="n">
        <f aca="false">B206</f>
        <v>42568.7916666662</v>
      </c>
      <c r="B207" s="8" t="n">
        <f aca="false">B206+$B$5</f>
        <v>42568.8020833329</v>
      </c>
      <c r="C207" s="9" t="e">
        <f aca="false">C206+E207-G204</f>
        <v>#VALUE!</v>
      </c>
      <c r="D207" s="9" t="n">
        <f aca="false">D206+F207-H200</f>
        <v>421000</v>
      </c>
      <c r="E207" s="9" t="n">
        <f aca="false">10000+(J206*50)</f>
        <v>10000</v>
      </c>
      <c r="F207" s="9" t="n">
        <v>10000</v>
      </c>
      <c r="G207" s="9"/>
      <c r="H207" s="9"/>
      <c r="J207" s="20"/>
      <c r="L207" s="11"/>
    </row>
    <row r="208" customFormat="false" ht="12.8" hidden="false" customHeight="false" outlineLevel="0" collapsed="false">
      <c r="A208" s="8" t="n">
        <f aca="false">B207</f>
        <v>42568.8020833329</v>
      </c>
      <c r="B208" s="8" t="n">
        <f aca="false">B207+$B$5</f>
        <v>42568.8124999995</v>
      </c>
      <c r="C208" s="9" t="e">
        <f aca="false">C207+E208-G207</f>
        <v>#VALUE!</v>
      </c>
      <c r="D208" s="9" t="n">
        <f aca="false">D207+F208-H201</f>
        <v>431000</v>
      </c>
      <c r="E208" s="9" t="n">
        <f aca="false">10000+(J207*50)</f>
        <v>10000</v>
      </c>
      <c r="F208" s="9" t="n">
        <v>10000</v>
      </c>
      <c r="G208" s="9"/>
      <c r="H208" s="9"/>
      <c r="J208" s="20"/>
      <c r="L208" s="11"/>
    </row>
    <row r="209" customFormat="false" ht="12.8" hidden="false" customHeight="false" outlineLevel="0" collapsed="false">
      <c r="A209" s="8" t="n">
        <f aca="false">B208</f>
        <v>42568.8124999995</v>
      </c>
      <c r="B209" s="8" t="n">
        <f aca="false">B208+$B$5</f>
        <v>42568.8229166662</v>
      </c>
      <c r="C209" s="9" t="e">
        <f aca="false">C208+E209-G206</f>
        <v>#VALUE!</v>
      </c>
      <c r="D209" s="9" t="n">
        <f aca="false">D208+F209-H202</f>
        <v>441000</v>
      </c>
      <c r="E209" s="9" t="n">
        <f aca="false">10000+(J208*50)</f>
        <v>10000</v>
      </c>
      <c r="F209" s="9" t="n">
        <v>10000</v>
      </c>
      <c r="G209" s="9"/>
      <c r="H209" s="9"/>
      <c r="J209" s="20"/>
      <c r="L209" s="11"/>
    </row>
    <row r="210" customFormat="false" ht="12.8" hidden="false" customHeight="false" outlineLevel="0" collapsed="false">
      <c r="A210" s="8" t="n">
        <f aca="false">B209</f>
        <v>42568.8229166662</v>
      </c>
      <c r="B210" s="8" t="n">
        <f aca="false">B209+$B$5</f>
        <v>42568.8333333329</v>
      </c>
      <c r="C210" s="9" t="e">
        <f aca="false">C209+E210-G209</f>
        <v>#VALUE!</v>
      </c>
      <c r="D210" s="9" t="n">
        <f aca="false">D209+F210-H203</f>
        <v>451000</v>
      </c>
      <c r="E210" s="9" t="n">
        <f aca="false">10000+(J209*50)</f>
        <v>10000</v>
      </c>
      <c r="F210" s="9" t="n">
        <v>10000</v>
      </c>
      <c r="G210" s="9"/>
      <c r="H210" s="9"/>
      <c r="J210" s="20"/>
      <c r="L210" s="11"/>
    </row>
    <row r="211" customFormat="false" ht="12.8" hidden="false" customHeight="false" outlineLevel="0" collapsed="false">
      <c r="A211" s="8" t="n">
        <f aca="false">B210</f>
        <v>42568.8333333329</v>
      </c>
      <c r="B211" s="8" t="n">
        <f aca="false">B210+$B$5</f>
        <v>42568.8437499995</v>
      </c>
      <c r="C211" s="9" t="e">
        <f aca="false">C210+E211-G208</f>
        <v>#VALUE!</v>
      </c>
      <c r="D211" s="9" t="n">
        <f aca="false">D210+F211-H204</f>
        <v>461000</v>
      </c>
      <c r="E211" s="9" t="n">
        <f aca="false">10000+(J210*50)</f>
        <v>10000</v>
      </c>
      <c r="F211" s="9" t="n">
        <v>10000</v>
      </c>
      <c r="G211" s="9"/>
      <c r="H211" s="9"/>
      <c r="J211" s="20"/>
      <c r="L211" s="11"/>
    </row>
    <row r="212" customFormat="false" ht="12.8" hidden="false" customHeight="false" outlineLevel="0" collapsed="false">
      <c r="A212" s="8" t="n">
        <f aca="false">B211</f>
        <v>42568.8437499995</v>
      </c>
      <c r="B212" s="8" t="n">
        <f aca="false">B211+$B$5</f>
        <v>42568.8541666662</v>
      </c>
      <c r="C212" s="9" t="e">
        <f aca="false">C211+E212-G211</f>
        <v>#VALUE!</v>
      </c>
      <c r="D212" s="9" t="n">
        <f aca="false">D211+F212-H205</f>
        <v>471000</v>
      </c>
      <c r="E212" s="9" t="n">
        <f aca="false">10000+(J211*50)</f>
        <v>10000</v>
      </c>
      <c r="F212" s="9" t="n">
        <v>10000</v>
      </c>
      <c r="G212" s="9"/>
      <c r="H212" s="9"/>
      <c r="J212" s="20"/>
      <c r="L212" s="11"/>
    </row>
    <row r="213" customFormat="false" ht="12.8" hidden="false" customHeight="false" outlineLevel="0" collapsed="false">
      <c r="A213" s="8" t="n">
        <f aca="false">B212</f>
        <v>42568.8541666662</v>
      </c>
      <c r="B213" s="8" t="n">
        <f aca="false">B212+$B$5</f>
        <v>42568.8645833328</v>
      </c>
      <c r="C213" s="9" t="e">
        <f aca="false">C212+E213-G210</f>
        <v>#VALUE!</v>
      </c>
      <c r="D213" s="9" t="n">
        <f aca="false">D212+F213-H206</f>
        <v>481000</v>
      </c>
      <c r="E213" s="9" t="n">
        <f aca="false">10000+(J212*50)</f>
        <v>10000</v>
      </c>
      <c r="F213" s="9" t="n">
        <v>10000</v>
      </c>
      <c r="G213" s="9"/>
      <c r="H213" s="9"/>
      <c r="J213" s="20"/>
      <c r="L213" s="11"/>
    </row>
    <row r="214" customFormat="false" ht="12.8" hidden="false" customHeight="false" outlineLevel="0" collapsed="false">
      <c r="A214" s="8" t="n">
        <f aca="false">B213</f>
        <v>42568.8645833328</v>
      </c>
      <c r="B214" s="8" t="n">
        <f aca="false">B213+$B$5</f>
        <v>42568.8749999995</v>
      </c>
      <c r="C214" s="9" t="e">
        <f aca="false">C213+E214-G213</f>
        <v>#VALUE!</v>
      </c>
      <c r="D214" s="9" t="n">
        <f aca="false">D213+F214-H207</f>
        <v>491000</v>
      </c>
      <c r="E214" s="9" t="n">
        <f aca="false">10000+(J213*50)</f>
        <v>10000</v>
      </c>
      <c r="F214" s="9" t="n">
        <v>10000</v>
      </c>
      <c r="G214" s="9"/>
      <c r="H214" s="9"/>
      <c r="J214" s="20"/>
      <c r="L214" s="11"/>
    </row>
    <row r="215" customFormat="false" ht="12.8" hidden="false" customHeight="false" outlineLevel="0" collapsed="false">
      <c r="A215" s="8" t="n">
        <f aca="false">B214</f>
        <v>42568.8749999995</v>
      </c>
      <c r="B215" s="8" t="n">
        <f aca="false">B214+$B$5</f>
        <v>42568.8854166662</v>
      </c>
      <c r="C215" s="9" t="e">
        <f aca="false">C214+E215-G212</f>
        <v>#VALUE!</v>
      </c>
      <c r="D215" s="9" t="n">
        <f aca="false">D214+F215-H208</f>
        <v>501000</v>
      </c>
      <c r="E215" s="9" t="n">
        <f aca="false">10000+(J214*50)</f>
        <v>10000</v>
      </c>
      <c r="F215" s="9" t="n">
        <v>10000</v>
      </c>
      <c r="G215" s="9"/>
      <c r="H215" s="9"/>
      <c r="J215" s="20"/>
      <c r="L215" s="11"/>
    </row>
    <row r="216" customFormat="false" ht="12.8" hidden="false" customHeight="false" outlineLevel="0" collapsed="false">
      <c r="A216" s="8" t="n">
        <f aca="false">B215</f>
        <v>42568.8854166662</v>
      </c>
      <c r="B216" s="8" t="n">
        <f aca="false">B215+$B$5</f>
        <v>42568.8958333328</v>
      </c>
      <c r="C216" s="9" t="e">
        <f aca="false">C215+E216-G215</f>
        <v>#VALUE!</v>
      </c>
      <c r="D216" s="9" t="n">
        <f aca="false">D215+F216-H209</f>
        <v>511000</v>
      </c>
      <c r="E216" s="9" t="n">
        <f aca="false">10000+(J215*50)</f>
        <v>10000</v>
      </c>
      <c r="F216" s="9" t="n">
        <v>10000</v>
      </c>
      <c r="G216" s="9"/>
      <c r="H216" s="9"/>
      <c r="J216" s="20"/>
      <c r="L216" s="11"/>
    </row>
    <row r="217" customFormat="false" ht="12.8" hidden="false" customHeight="false" outlineLevel="0" collapsed="false">
      <c r="A217" s="8" t="n">
        <f aca="false">B216</f>
        <v>42568.8958333328</v>
      </c>
      <c r="B217" s="8" t="n">
        <f aca="false">B216+$B$5</f>
        <v>42568.9062499995</v>
      </c>
      <c r="C217" s="9" t="e">
        <f aca="false">C216+E217-G214</f>
        <v>#VALUE!</v>
      </c>
      <c r="D217" s="9" t="n">
        <f aca="false">D216+F217-H210</f>
        <v>521000</v>
      </c>
      <c r="E217" s="9" t="n">
        <f aca="false">10000+(J216*50)</f>
        <v>10000</v>
      </c>
      <c r="F217" s="9" t="n">
        <v>10000</v>
      </c>
      <c r="G217" s="9"/>
      <c r="H217" s="9"/>
      <c r="J217" s="20"/>
      <c r="L217" s="11"/>
    </row>
    <row r="218" customFormat="false" ht="12.8" hidden="false" customHeight="false" outlineLevel="0" collapsed="false">
      <c r="A218" s="8" t="n">
        <f aca="false">B217</f>
        <v>42568.9062499995</v>
      </c>
      <c r="B218" s="8" t="n">
        <f aca="false">B217+$B$5</f>
        <v>42568.9166666662</v>
      </c>
      <c r="C218" s="9" t="e">
        <f aca="false">C217+E218-G217</f>
        <v>#VALUE!</v>
      </c>
      <c r="D218" s="9" t="n">
        <f aca="false">D217+F218-H211</f>
        <v>531000</v>
      </c>
      <c r="E218" s="9" t="n">
        <f aca="false">10000+(J217*50)</f>
        <v>10000</v>
      </c>
      <c r="F218" s="9" t="n">
        <v>10000</v>
      </c>
      <c r="G218" s="9"/>
      <c r="H218" s="9"/>
      <c r="J218" s="20"/>
      <c r="L218" s="11"/>
    </row>
    <row r="219" customFormat="false" ht="12.8" hidden="false" customHeight="false" outlineLevel="0" collapsed="false">
      <c r="A219" s="8" t="n">
        <f aca="false">B218</f>
        <v>42568.9166666662</v>
      </c>
      <c r="B219" s="8" t="n">
        <f aca="false">B218+$B$5</f>
        <v>42568.9270833328</v>
      </c>
      <c r="C219" s="9" t="e">
        <f aca="false">C218+E219-G216</f>
        <v>#VALUE!</v>
      </c>
      <c r="D219" s="9" t="n">
        <f aca="false">D218+F219-H212</f>
        <v>541000</v>
      </c>
      <c r="E219" s="9" t="n">
        <f aca="false">10000+(J218*50)</f>
        <v>10000</v>
      </c>
      <c r="F219" s="9" t="n">
        <v>10000</v>
      </c>
      <c r="G219" s="9"/>
      <c r="H219" s="9"/>
      <c r="J219" s="20"/>
      <c r="L219" s="11"/>
    </row>
    <row r="220" customFormat="false" ht="12.8" hidden="false" customHeight="false" outlineLevel="0" collapsed="false">
      <c r="A220" s="8" t="n">
        <f aca="false">B219</f>
        <v>42568.9270833328</v>
      </c>
      <c r="B220" s="8" t="n">
        <f aca="false">B219+$B$5</f>
        <v>42568.9374999995</v>
      </c>
      <c r="C220" s="9" t="e">
        <f aca="false">C219+E220-G219</f>
        <v>#VALUE!</v>
      </c>
      <c r="D220" s="9" t="n">
        <f aca="false">D219+F220-H213</f>
        <v>551000</v>
      </c>
      <c r="E220" s="9" t="n">
        <f aca="false">10000+(J219*50)</f>
        <v>10000</v>
      </c>
      <c r="F220" s="9" t="n">
        <v>10000</v>
      </c>
      <c r="G220" s="9"/>
      <c r="H220" s="9"/>
      <c r="J220" s="20"/>
      <c r="L220" s="11"/>
    </row>
    <row r="221" customFormat="false" ht="12.8" hidden="false" customHeight="false" outlineLevel="0" collapsed="false">
      <c r="A221" s="8" t="n">
        <f aca="false">B220</f>
        <v>42568.9374999995</v>
      </c>
      <c r="B221" s="8" t="n">
        <f aca="false">B220+$B$5</f>
        <v>42568.9479166662</v>
      </c>
      <c r="C221" s="9" t="e">
        <f aca="false">C220+E221-G218</f>
        <v>#VALUE!</v>
      </c>
      <c r="D221" s="9" t="n">
        <f aca="false">D220+F221-H214</f>
        <v>561000</v>
      </c>
      <c r="E221" s="9" t="n">
        <f aca="false">10000+(J220*50)</f>
        <v>10000</v>
      </c>
      <c r="F221" s="9" t="n">
        <v>10000</v>
      </c>
      <c r="G221" s="9"/>
      <c r="H221" s="9"/>
      <c r="J221" s="20"/>
      <c r="L221" s="11"/>
    </row>
    <row r="222" customFormat="false" ht="12.8" hidden="false" customHeight="false" outlineLevel="0" collapsed="false">
      <c r="A222" s="8" t="n">
        <f aca="false">B221</f>
        <v>42568.9479166662</v>
      </c>
      <c r="B222" s="8" t="n">
        <f aca="false">B221+$B$5</f>
        <v>42568.9583333328</v>
      </c>
      <c r="C222" s="9" t="e">
        <f aca="false">C221+E222-G221</f>
        <v>#VALUE!</v>
      </c>
      <c r="D222" s="9" t="n">
        <f aca="false">D221+F222-H215</f>
        <v>571000</v>
      </c>
      <c r="E222" s="9" t="n">
        <f aca="false">10000+(J221*50)</f>
        <v>10000</v>
      </c>
      <c r="F222" s="9" t="n">
        <v>10000</v>
      </c>
      <c r="G222" s="9"/>
      <c r="H222" s="9"/>
      <c r="J222" s="20"/>
      <c r="L222" s="11"/>
    </row>
    <row r="223" customFormat="false" ht="12.8" hidden="false" customHeight="false" outlineLevel="0" collapsed="false">
      <c r="A223" s="8" t="n">
        <f aca="false">B222</f>
        <v>42568.9583333328</v>
      </c>
      <c r="B223" s="8" t="n">
        <f aca="false">B222+$B$5</f>
        <v>42568.9687499995</v>
      </c>
      <c r="C223" s="9" t="e">
        <f aca="false">C222+E223-G220</f>
        <v>#VALUE!</v>
      </c>
      <c r="D223" s="9" t="n">
        <f aca="false">D222+F223-H216</f>
        <v>581000</v>
      </c>
      <c r="E223" s="9" t="n">
        <f aca="false">10000+(J222*50)</f>
        <v>10000</v>
      </c>
      <c r="F223" s="9" t="n">
        <v>10000</v>
      </c>
      <c r="G223" s="9"/>
      <c r="H223" s="9"/>
      <c r="J223" s="20"/>
      <c r="L223" s="11"/>
    </row>
    <row r="224" customFormat="false" ht="12.8" hidden="false" customHeight="false" outlineLevel="0" collapsed="false">
      <c r="A224" s="8" t="n">
        <f aca="false">B223</f>
        <v>42568.9687499995</v>
      </c>
      <c r="B224" s="8" t="n">
        <f aca="false">B223+$B$5</f>
        <v>42568.9791666662</v>
      </c>
      <c r="C224" s="9" t="e">
        <f aca="false">C223+E224-G223</f>
        <v>#VALUE!</v>
      </c>
      <c r="D224" s="9" t="n">
        <f aca="false">D223+F224-H217</f>
        <v>591000</v>
      </c>
      <c r="E224" s="9" t="n">
        <f aca="false">10000+(J223*50)</f>
        <v>10000</v>
      </c>
      <c r="F224" s="9" t="n">
        <v>10000</v>
      </c>
      <c r="G224" s="9"/>
      <c r="H224" s="9"/>
      <c r="J224" s="20"/>
      <c r="L224" s="11"/>
    </row>
    <row r="225" customFormat="false" ht="12.8" hidden="false" customHeight="false" outlineLevel="0" collapsed="false">
      <c r="A225" s="8" t="n">
        <f aca="false">B224</f>
        <v>42568.9791666662</v>
      </c>
      <c r="B225" s="8" t="n">
        <f aca="false">B224+$B$5</f>
        <v>42568.9895833328</v>
      </c>
      <c r="C225" s="9" t="e">
        <f aca="false">C224+E225-G222</f>
        <v>#VALUE!</v>
      </c>
      <c r="D225" s="9" t="n">
        <f aca="false">D224+F225-H218</f>
        <v>601000</v>
      </c>
      <c r="E225" s="9" t="n">
        <f aca="false">10000+(J224*50)</f>
        <v>10000</v>
      </c>
      <c r="F225" s="9" t="n">
        <v>10000</v>
      </c>
      <c r="G225" s="9"/>
      <c r="H225" s="9"/>
      <c r="J225" s="20"/>
      <c r="L225" s="11"/>
    </row>
    <row r="226" customFormat="false" ht="12.8" hidden="false" customHeight="false" outlineLevel="0" collapsed="false">
      <c r="A226" s="8" t="n">
        <f aca="false">B225</f>
        <v>42568.9895833328</v>
      </c>
      <c r="B226" s="8" t="n">
        <f aca="false">B225+$B$5</f>
        <v>42568.9999999995</v>
      </c>
      <c r="C226" s="9" t="e">
        <f aca="false">C225+E226-G225</f>
        <v>#VALUE!</v>
      </c>
      <c r="D226" s="9" t="n">
        <f aca="false">D225+F226-H219</f>
        <v>611000</v>
      </c>
      <c r="E226" s="9" t="n">
        <f aca="false">10000+(J225*50)</f>
        <v>10000</v>
      </c>
      <c r="F226" s="9" t="n">
        <v>10000</v>
      </c>
      <c r="G226" s="9"/>
      <c r="H226" s="9"/>
      <c r="J226" s="20"/>
      <c r="L226" s="11"/>
    </row>
    <row r="227" customFormat="false" ht="12.8" hidden="false" customHeight="false" outlineLevel="0" collapsed="false">
      <c r="A227" s="8" t="n">
        <f aca="false">B226</f>
        <v>42568.9999999995</v>
      </c>
      <c r="B227" s="8" t="n">
        <f aca="false">B226+$B$5</f>
        <v>42569.0104166661</v>
      </c>
      <c r="C227" s="9" t="e">
        <f aca="false">C226+E227-G224</f>
        <v>#VALUE!</v>
      </c>
      <c r="D227" s="9" t="n">
        <f aca="false">D226+F227-H220</f>
        <v>621000</v>
      </c>
      <c r="E227" s="9" t="n">
        <f aca="false">10000+(J226*50)</f>
        <v>10000</v>
      </c>
      <c r="F227" s="9" t="n">
        <v>10000</v>
      </c>
      <c r="G227" s="9"/>
      <c r="H227" s="9"/>
      <c r="J227" s="20"/>
      <c r="L227" s="11"/>
    </row>
    <row r="228" customFormat="false" ht="12.8" hidden="false" customHeight="false" outlineLevel="0" collapsed="false">
      <c r="A228" s="8" t="n">
        <f aca="false">B227</f>
        <v>42569.0104166661</v>
      </c>
      <c r="B228" s="8" t="n">
        <f aca="false">B227+$B$5</f>
        <v>42569.0208333328</v>
      </c>
      <c r="C228" s="9" t="e">
        <f aca="false">C227+E228-G227</f>
        <v>#VALUE!</v>
      </c>
      <c r="D228" s="9" t="n">
        <f aca="false">D227+F228-H221</f>
        <v>631000</v>
      </c>
      <c r="E228" s="9" t="n">
        <f aca="false">10000+(J227*50)</f>
        <v>10000</v>
      </c>
      <c r="F228" s="9" t="n">
        <v>10000</v>
      </c>
      <c r="G228" s="9"/>
      <c r="H228" s="9"/>
      <c r="J228" s="20"/>
      <c r="L228" s="11"/>
    </row>
    <row r="229" customFormat="false" ht="12.8" hidden="false" customHeight="false" outlineLevel="0" collapsed="false">
      <c r="A229" s="8" t="n">
        <f aca="false">B228</f>
        <v>42569.0208333328</v>
      </c>
      <c r="B229" s="8" t="n">
        <f aca="false">B228+$B$5</f>
        <v>42569.0312499995</v>
      </c>
      <c r="C229" s="9" t="e">
        <f aca="false">C228+E229-G226</f>
        <v>#VALUE!</v>
      </c>
      <c r="D229" s="9" t="n">
        <f aca="false">D228+F229-H222</f>
        <v>641000</v>
      </c>
      <c r="E229" s="9" t="n">
        <f aca="false">10000+(J228*50)</f>
        <v>10000</v>
      </c>
      <c r="F229" s="9" t="n">
        <v>10000</v>
      </c>
      <c r="G229" s="9"/>
      <c r="H229" s="9"/>
      <c r="J229" s="20"/>
      <c r="L229" s="11"/>
    </row>
    <row r="230" customFormat="false" ht="12.8" hidden="false" customHeight="false" outlineLevel="0" collapsed="false">
      <c r="A230" s="8" t="n">
        <f aca="false">B229</f>
        <v>42569.0312499995</v>
      </c>
      <c r="B230" s="8" t="n">
        <f aca="false">B229+$B$5</f>
        <v>42569.0416666661</v>
      </c>
      <c r="C230" s="9" t="e">
        <f aca="false">C229+E230-G229</f>
        <v>#VALUE!</v>
      </c>
      <c r="D230" s="9" t="n">
        <f aca="false">D229+F230-H223</f>
        <v>651000</v>
      </c>
      <c r="E230" s="9" t="n">
        <f aca="false">10000+(J229*50)</f>
        <v>10000</v>
      </c>
      <c r="F230" s="9" t="n">
        <v>10000</v>
      </c>
      <c r="G230" s="9"/>
      <c r="H230" s="9"/>
      <c r="J230" s="20"/>
      <c r="L230" s="11"/>
    </row>
    <row r="231" customFormat="false" ht="12.8" hidden="false" customHeight="false" outlineLevel="0" collapsed="false">
      <c r="A231" s="8" t="n">
        <f aca="false">B230</f>
        <v>42569.0416666661</v>
      </c>
      <c r="B231" s="8" t="n">
        <f aca="false">B230+$B$5</f>
        <v>42569.0520833328</v>
      </c>
      <c r="C231" s="9" t="e">
        <f aca="false">C230+E231-G228</f>
        <v>#VALUE!</v>
      </c>
      <c r="D231" s="9" t="n">
        <f aca="false">D230+F231-H224</f>
        <v>661000</v>
      </c>
      <c r="E231" s="9" t="n">
        <f aca="false">10000+(J230*50)</f>
        <v>10000</v>
      </c>
      <c r="F231" s="9" t="n">
        <v>10000</v>
      </c>
      <c r="G231" s="9"/>
      <c r="H231" s="9"/>
      <c r="J231" s="20"/>
      <c r="L231" s="11"/>
    </row>
    <row r="232" customFormat="false" ht="12.8" hidden="false" customHeight="false" outlineLevel="0" collapsed="false">
      <c r="A232" s="8" t="n">
        <f aca="false">B231</f>
        <v>42569.0520833328</v>
      </c>
      <c r="B232" s="8" t="n">
        <f aca="false">B231+$B$5</f>
        <v>42569.0624999995</v>
      </c>
      <c r="C232" s="9" t="e">
        <f aca="false">C231+E232-G231</f>
        <v>#VALUE!</v>
      </c>
      <c r="D232" s="9" t="n">
        <f aca="false">D231+F232-H225</f>
        <v>671000</v>
      </c>
      <c r="E232" s="9" t="n">
        <f aca="false">10000+(J231*50)</f>
        <v>10000</v>
      </c>
      <c r="F232" s="9" t="n">
        <v>10000</v>
      </c>
      <c r="G232" s="9"/>
      <c r="H232" s="9"/>
      <c r="J232" s="20"/>
      <c r="L232" s="11"/>
    </row>
    <row r="233" customFormat="false" ht="12.8" hidden="false" customHeight="false" outlineLevel="0" collapsed="false">
      <c r="A233" s="8" t="n">
        <f aca="false">B232</f>
        <v>42569.0624999995</v>
      </c>
      <c r="B233" s="8" t="n">
        <f aca="false">B232+$B$5</f>
        <v>42569.0729166661</v>
      </c>
      <c r="C233" s="9" t="e">
        <f aca="false">C232+E233-G230</f>
        <v>#VALUE!</v>
      </c>
      <c r="D233" s="9" t="n">
        <f aca="false">D232+F233-H226</f>
        <v>681000</v>
      </c>
      <c r="E233" s="9" t="n">
        <f aca="false">10000+(J232*50)</f>
        <v>10000</v>
      </c>
      <c r="F233" s="9" t="n">
        <v>10000</v>
      </c>
      <c r="G233" s="9"/>
      <c r="H233" s="9"/>
      <c r="J233" s="20"/>
      <c r="L233" s="11"/>
    </row>
    <row r="234" customFormat="false" ht="12.8" hidden="false" customHeight="false" outlineLevel="0" collapsed="false">
      <c r="A234" s="8" t="n">
        <f aca="false">B233</f>
        <v>42569.0729166661</v>
      </c>
      <c r="B234" s="8" t="n">
        <f aca="false">B233+$B$5</f>
        <v>42569.0833333328</v>
      </c>
      <c r="C234" s="9" t="e">
        <f aca="false">C233+E234-G233</f>
        <v>#VALUE!</v>
      </c>
      <c r="D234" s="9" t="n">
        <f aca="false">D233+F234-H227</f>
        <v>691000</v>
      </c>
      <c r="E234" s="9" t="n">
        <f aca="false">10000+(J233*50)</f>
        <v>10000</v>
      </c>
      <c r="F234" s="9" t="n">
        <v>10000</v>
      </c>
      <c r="G234" s="9"/>
      <c r="H234" s="9"/>
      <c r="J234" s="20"/>
      <c r="L234" s="11"/>
    </row>
    <row r="235" customFormat="false" ht="12.8" hidden="false" customHeight="false" outlineLevel="0" collapsed="false">
      <c r="A235" s="8" t="n">
        <f aca="false">B234</f>
        <v>42569.0833333328</v>
      </c>
      <c r="B235" s="8" t="n">
        <f aca="false">B234+$B$5</f>
        <v>42569.0937499995</v>
      </c>
      <c r="C235" s="9" t="e">
        <f aca="false">C234+E235-G232</f>
        <v>#VALUE!</v>
      </c>
      <c r="D235" s="9" t="n">
        <f aca="false">D234+F235-H228</f>
        <v>701000</v>
      </c>
      <c r="E235" s="9" t="n">
        <f aca="false">10000+(J234*50)</f>
        <v>10000</v>
      </c>
      <c r="F235" s="9" t="n">
        <v>10000</v>
      </c>
      <c r="G235" s="9"/>
      <c r="H235" s="9"/>
      <c r="J235" s="20"/>
      <c r="L235" s="11"/>
    </row>
    <row r="236" customFormat="false" ht="12.8" hidden="false" customHeight="false" outlineLevel="0" collapsed="false">
      <c r="A236" s="17" t="n">
        <f aca="false">B235</f>
        <v>42569.0937499995</v>
      </c>
      <c r="B236" s="17" t="n">
        <f aca="false">B235+$B$5</f>
        <v>42569.1041666661</v>
      </c>
      <c r="C236" s="18" t="e">
        <f aca="false">C235+E236-G233</f>
        <v>#VALUE!</v>
      </c>
      <c r="D236" s="18" t="n">
        <f aca="false">D235+F236-H229</f>
        <v>711000</v>
      </c>
      <c r="E236" s="18" t="n">
        <f aca="false">10000+(J235*50)</f>
        <v>10000</v>
      </c>
      <c r="F236" s="18" t="n">
        <v>10000</v>
      </c>
      <c r="G236" s="19"/>
      <c r="H236" s="19"/>
      <c r="I236" s="19"/>
      <c r="J236" s="19"/>
      <c r="K236" s="19"/>
      <c r="L236" s="19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2016-07-15T16:00:20Z</dcterms:created>
  <dc:language>de-DE</dc:language>
  <dcterms:modified xsi:type="dcterms:W3CDTF">2016-07-15T16:05:38Z</dcterms:modified>
  <cp:revision>1</cp:revision>
</cp:coreProperties>
</file>