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urtf\stanford\experiments\exp_061\"/>
    </mc:Choice>
  </mc:AlternateContent>
  <bookViews>
    <workbookView xWindow="0" yWindow="0" windowWidth="38400" windowHeight="18700"/>
  </bookViews>
  <sheets>
    <sheet name="MSRT1_peptides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<sst xmlns="http://schemas.openxmlformats.org/spreadsheetml/2006/main" count="20" uniqueCount="20">
  <si>
    <t>Peptide</t>
  </si>
  <si>
    <t>RGDSPASSP[K]</t>
  </si>
  <si>
    <t>GLV[K]</t>
  </si>
  <si>
    <t>LGGNETQV[R]</t>
  </si>
  <si>
    <t>AEFAEVS[K]</t>
  </si>
  <si>
    <t>SGFSSVSVS[R]</t>
  </si>
  <si>
    <t>ADEGISF[R]</t>
  </si>
  <si>
    <t>DISLSDY[K]</t>
  </si>
  <si>
    <t>LVNEVTEFA[K]</t>
  </si>
  <si>
    <t>DQGGELLSL[R]</t>
  </si>
  <si>
    <t>GLFIIDD[K]</t>
  </si>
  <si>
    <t>LGEYGFQNA[L]</t>
  </si>
  <si>
    <t>YWGVASFLQ[K]</t>
  </si>
  <si>
    <t>TDELFQIEGLKEELAYL[R]</t>
  </si>
  <si>
    <t>AVQQPDGLAVLGIFL[K]</t>
  </si>
  <si>
    <t>Labeled_Residue</t>
  </si>
  <si>
    <t>M</t>
  </si>
  <si>
    <t>(M+H)+</t>
  </si>
  <si>
    <t>(M + 3H)+++</t>
  </si>
  <si>
    <t>(M + 2H)++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</si>
</sst>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1" sqref="G1:G1048576"/>
    </sheetView>
  </sheetViews>
  <sheetFormatPr defaultRowHeight="14.5" x14ac:dyDescent="0.35"/>
  <cols>
    <col min="1" max="1" width="20.1796875" bestFit="1" customWidth="1"/>
    <col min="2" max="2" width="14.90625" bestFit="1" customWidth="1"/>
    <col min="4" max="4" width="8.81640625" bestFit="1" customWidth="1"/>
    <col min="5" max="5" width="10" bestFit="1" customWidth="1"/>
    <col min="6" max="6" width="11.81640625" bestFit="1" customWidth="1"/>
  </cols>
  <sheetData>
    <row r="1" spans="1:6" x14ac:dyDescent="0.35">
      <c r="A1" s="1" t="s">
        <v>0</v>
      </c>
      <c r="B1" s="2" t="s">
        <v>15</v>
      </c>
      <c r="C1" s="2" t="s">
        <v>16</v>
      </c>
      <c r="D1" s="2" t="s">
        <v>17</v>
      </c>
      <c r="E1" s="2" t="s">
        <v>19</v>
      </c>
      <c r="F1" s="2" t="s">
        <v>18</v>
      </c>
    </row>
    <row r="2" spans="1:6" x14ac:dyDescent="0.35">
      <c r="A2" t="s">
        <v>1</v>
      </c>
      <c r="B2" s="3" t="str">
        <f>RIGHT(A2, 3)</f>
        <v>[K]</v>
      </c>
      <c r="C2" s="3">
        <f>D2-1.0072</f>
        <v>1008.5088</v>
      </c>
      <c r="D2" s="3">
        <v>1009.516</v>
      </c>
      <c r="E2" s="3">
        <f>(D2+1.0072)/2</f>
        <v>505.26159999999999</v>
      </c>
      <c r="F2" s="3">
        <f>(D2+2*1.0072)/3</f>
        <v>337.17680000000001</v>
      </c>
    </row>
    <row r="3" spans="1:6" x14ac:dyDescent="0.35">
      <c r="A3" t="s">
        <v>2</v>
      </c>
      <c r="B3" s="3" t="str">
        <f t="shared" ref="B3:B15" si="0">RIGHT(A3, 3)</f>
        <v>[K]</v>
      </c>
      <c r="C3" s="3">
        <f t="shared" ref="C3:C15" si="1">D3-1.0072</f>
        <v>423.29379999999998</v>
      </c>
      <c r="D3" s="3">
        <v>424.30099999999999</v>
      </c>
      <c r="E3" s="3">
        <f t="shared" ref="E3:E15" si="2">(D3+1.0072)/2</f>
        <v>212.6541</v>
      </c>
      <c r="F3" s="3">
        <f t="shared" ref="F3:F15" si="3">(D3+2*1.0072)/3</f>
        <v>142.10513333333333</v>
      </c>
    </row>
    <row r="4" spans="1:6" x14ac:dyDescent="0.35">
      <c r="A4" t="s">
        <v>3</v>
      </c>
      <c r="B4" s="3" t="str">
        <f t="shared" si="0"/>
        <v>[R]</v>
      </c>
      <c r="C4" s="3">
        <f t="shared" si="1"/>
        <v>982.50779999999997</v>
      </c>
      <c r="D4" s="3">
        <v>983.51499999999999</v>
      </c>
      <c r="E4" s="3">
        <f t="shared" si="2"/>
        <v>492.2611</v>
      </c>
      <c r="F4" s="3">
        <f t="shared" si="3"/>
        <v>328.50979999999998</v>
      </c>
    </row>
    <row r="5" spans="1:6" x14ac:dyDescent="0.35">
      <c r="A5" t="s">
        <v>4</v>
      </c>
      <c r="B5" s="3" t="str">
        <f t="shared" si="0"/>
        <v>[K]</v>
      </c>
      <c r="C5" s="3">
        <f t="shared" si="1"/>
        <v>887.44880000000001</v>
      </c>
      <c r="D5" s="3">
        <v>888.45600000000002</v>
      </c>
      <c r="E5" s="3">
        <f t="shared" si="2"/>
        <v>444.73160000000001</v>
      </c>
      <c r="F5" s="3">
        <f t="shared" si="3"/>
        <v>296.82346666666666</v>
      </c>
    </row>
    <row r="6" spans="1:6" x14ac:dyDescent="0.35">
      <c r="A6" t="s">
        <v>5</v>
      </c>
      <c r="B6" s="3" t="str">
        <f t="shared" si="0"/>
        <v>[R]</v>
      </c>
      <c r="C6" s="3">
        <f t="shared" si="1"/>
        <v>1021.5078</v>
      </c>
      <c r="D6" s="3">
        <v>1022.515</v>
      </c>
      <c r="E6" s="3">
        <f t="shared" si="2"/>
        <v>511.7611</v>
      </c>
      <c r="F6" s="3">
        <f t="shared" si="3"/>
        <v>341.50979999999998</v>
      </c>
    </row>
    <row r="7" spans="1:6" x14ac:dyDescent="0.35">
      <c r="A7" t="s">
        <v>6</v>
      </c>
      <c r="B7" s="3" t="str">
        <f t="shared" si="0"/>
        <v>[R]</v>
      </c>
      <c r="C7" s="3">
        <f t="shared" si="1"/>
        <v>903.43280000000004</v>
      </c>
      <c r="D7" s="3">
        <v>904.44</v>
      </c>
      <c r="E7" s="3">
        <f t="shared" si="2"/>
        <v>452.72360000000003</v>
      </c>
      <c r="F7" s="3">
        <f t="shared" si="3"/>
        <v>302.15146666666669</v>
      </c>
    </row>
    <row r="8" spans="1:6" x14ac:dyDescent="0.35">
      <c r="A8" t="s">
        <v>7</v>
      </c>
      <c r="B8" s="3" t="str">
        <f t="shared" si="0"/>
        <v>[K]</v>
      </c>
      <c r="C8" s="3">
        <f t="shared" si="1"/>
        <v>947.46979999999996</v>
      </c>
      <c r="D8" s="3">
        <v>948.47699999999998</v>
      </c>
      <c r="E8" s="3">
        <f t="shared" si="2"/>
        <v>474.74209999999999</v>
      </c>
      <c r="F8" s="3">
        <f t="shared" si="3"/>
        <v>316.83046666666667</v>
      </c>
    </row>
    <row r="9" spans="1:6" x14ac:dyDescent="0.35">
      <c r="A9" t="s">
        <v>8</v>
      </c>
      <c r="B9" s="3" t="str">
        <f t="shared" si="0"/>
        <v>[K]</v>
      </c>
      <c r="C9" s="3">
        <f t="shared" si="1"/>
        <v>1156.6228000000001</v>
      </c>
      <c r="D9" s="3">
        <v>1157.6300000000001</v>
      </c>
      <c r="E9" s="3">
        <f t="shared" si="2"/>
        <v>579.31860000000006</v>
      </c>
      <c r="F9" s="3">
        <f t="shared" si="3"/>
        <v>386.5481333333334</v>
      </c>
    </row>
    <row r="10" spans="1:6" x14ac:dyDescent="0.35">
      <c r="A10" t="s">
        <v>9</v>
      </c>
      <c r="B10" s="3" t="str">
        <f t="shared" si="0"/>
        <v>[R]</v>
      </c>
      <c r="C10" s="3">
        <f t="shared" si="1"/>
        <v>1096.5758000000001</v>
      </c>
      <c r="D10" s="3">
        <v>1097.5830000000001</v>
      </c>
      <c r="E10" s="3">
        <f t="shared" si="2"/>
        <v>549.29510000000005</v>
      </c>
      <c r="F10" s="3">
        <f t="shared" si="3"/>
        <v>366.53246666666672</v>
      </c>
    </row>
    <row r="11" spans="1:6" x14ac:dyDescent="0.35">
      <c r="A11" t="s">
        <v>10</v>
      </c>
      <c r="B11" s="3" t="str">
        <f t="shared" si="0"/>
        <v>[K]</v>
      </c>
      <c r="C11" s="3">
        <f t="shared" si="1"/>
        <v>927.51580000000001</v>
      </c>
      <c r="D11" s="3">
        <v>928.52300000000002</v>
      </c>
      <c r="E11" s="3">
        <f t="shared" si="2"/>
        <v>464.76510000000002</v>
      </c>
      <c r="F11" s="3">
        <f t="shared" si="3"/>
        <v>310.17913333333337</v>
      </c>
    </row>
    <row r="12" spans="1:6" x14ac:dyDescent="0.35">
      <c r="A12" t="s">
        <v>11</v>
      </c>
      <c r="B12" s="3" t="str">
        <f t="shared" si="0"/>
        <v>[L]</v>
      </c>
      <c r="C12" s="3">
        <f t="shared" si="1"/>
        <v>1117.5527999999999</v>
      </c>
      <c r="D12" s="3">
        <v>1118.56</v>
      </c>
      <c r="E12" s="3">
        <f t="shared" si="2"/>
        <v>559.78359999999998</v>
      </c>
      <c r="F12" s="3">
        <f t="shared" si="3"/>
        <v>373.52479999999997</v>
      </c>
    </row>
    <row r="13" spans="1:6" x14ac:dyDescent="0.35">
      <c r="A13" t="s">
        <v>12</v>
      </c>
      <c r="B13" s="3" t="str">
        <f t="shared" si="0"/>
        <v>[K]</v>
      </c>
      <c r="C13" s="3">
        <f t="shared" si="1"/>
        <v>1205.6328000000001</v>
      </c>
      <c r="D13" s="3">
        <v>1206.6400000000001</v>
      </c>
      <c r="E13" s="3">
        <f t="shared" si="2"/>
        <v>603.82360000000006</v>
      </c>
      <c r="F13" s="3">
        <f t="shared" si="3"/>
        <v>402.88480000000004</v>
      </c>
    </row>
    <row r="14" spans="1:6" x14ac:dyDescent="0.35">
      <c r="A14" t="s">
        <v>13</v>
      </c>
      <c r="B14" s="3" t="str">
        <f t="shared" si="0"/>
        <v>[R]</v>
      </c>
      <c r="C14" s="3">
        <f t="shared" si="1"/>
        <v>2176.1298000000002</v>
      </c>
      <c r="D14" s="3">
        <v>2177.1370000000002</v>
      </c>
      <c r="E14" s="3">
        <f t="shared" si="2"/>
        <v>1089.0721000000001</v>
      </c>
      <c r="F14" s="3">
        <f t="shared" si="3"/>
        <v>726.38380000000006</v>
      </c>
    </row>
    <row r="15" spans="1:6" x14ac:dyDescent="0.35">
      <c r="A15" t="s">
        <v>14</v>
      </c>
      <c r="B15" s="3" t="str">
        <f t="shared" si="0"/>
        <v>[K]</v>
      </c>
      <c r="C15" s="3">
        <f t="shared" si="1"/>
        <v>1675.9757999999999</v>
      </c>
      <c r="D15" s="3">
        <v>1676.9829999999999</v>
      </c>
      <c r="E15" s="3">
        <f t="shared" si="2"/>
        <v>838.99509999999998</v>
      </c>
      <c r="F15" s="3">
        <f t="shared" si="3"/>
        <v>559.66579999999999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MSRT1_peptides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2016-10-28T23:19:48Z</dcterms:created>
  <dcterms:modified xsi:type="dcterms:W3CDTF">2016-10-31T23:34:10Z</dcterms:modified>
</cp:coreProperties>
</file>