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775\Desktop\模式识别导论\作业\五\"/>
    </mc:Choice>
  </mc:AlternateContent>
  <xr:revisionPtr revIDLastSave="0" documentId="13_ncr:1_{C0715A59-3A0A-4282-A502-EE8FD57A04F8}" xr6:coauthVersionLast="47" xr6:coauthVersionMax="47" xr10:uidLastSave="{00000000-0000-0000-0000-000000000000}"/>
  <bookViews>
    <workbookView xWindow="-110" yWindow="-110" windowWidth="19420" windowHeight="11020" xr2:uid="{204BEB87-CEC6-4A2E-9325-4830838F5545}"/>
  </bookViews>
  <sheets>
    <sheet name="Sheet1" sheetId="1" r:id="rId1"/>
  </sheets>
  <definedNames>
    <definedName name="_xlchart.v1.0" hidden="1">Sheet1!$K$1:$K$104</definedName>
    <definedName name="_xlchart.v1.1" hidden="1">Sheet1!$K$1:$K$104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F10" i="1" l="1"/>
  <c r="F6" i="1"/>
  <c r="F9" i="1"/>
  <c r="F5" i="1"/>
  <c r="F8" i="1"/>
  <c r="F4" i="1"/>
  <c r="F11" i="1"/>
  <c r="F7" i="1"/>
  <c r="F3" i="1"/>
  <c r="F2" i="1"/>
  <c r="A13" i="1"/>
  <c r="B13" i="1"/>
  <c r="D9" i="1" s="1"/>
  <c r="H9" i="1" s="1"/>
  <c r="F13" i="1" l="1"/>
  <c r="C4" i="1"/>
  <c r="G4" i="1" s="1"/>
  <c r="C8" i="1"/>
  <c r="G8" i="1" s="1"/>
  <c r="D4" i="1"/>
  <c r="H4" i="1" s="1"/>
  <c r="D6" i="1"/>
  <c r="H6" i="1" s="1"/>
  <c r="D10" i="1"/>
  <c r="H10" i="1" s="1"/>
  <c r="D3" i="1"/>
  <c r="H3" i="1" s="1"/>
  <c r="C9" i="1"/>
  <c r="G9" i="1" s="1"/>
  <c r="D8" i="1"/>
  <c r="H8" i="1" s="1"/>
  <c r="C11" i="1"/>
  <c r="G11" i="1" s="1"/>
  <c r="D2" i="1"/>
  <c r="H2" i="1" s="1"/>
  <c r="D11" i="1"/>
  <c r="H11" i="1" s="1"/>
  <c r="C7" i="1"/>
  <c r="G7" i="1" s="1"/>
  <c r="C10" i="1"/>
  <c r="G10" i="1" s="1"/>
  <c r="C5" i="1"/>
  <c r="G5" i="1" s="1"/>
  <c r="C2" i="1"/>
  <c r="G2" i="1" s="1"/>
  <c r="D7" i="1"/>
  <c r="H7" i="1" s="1"/>
  <c r="D5" i="1"/>
  <c r="H5" i="1" s="1"/>
  <c r="C6" i="1"/>
  <c r="G6" i="1" s="1"/>
  <c r="C3" i="1"/>
  <c r="G3" i="1" s="1"/>
  <c r="H13" i="1" l="1"/>
  <c r="G13" i="1"/>
  <c r="E10" i="1"/>
  <c r="E9" i="1"/>
  <c r="F14" i="1"/>
  <c r="E5" i="1"/>
  <c r="E6" i="1"/>
  <c r="E8" i="1"/>
  <c r="E11" i="1"/>
  <c r="E4" i="1"/>
  <c r="E7" i="1"/>
  <c r="E3" i="1"/>
  <c r="E2" i="1"/>
  <c r="H14" i="1" l="1"/>
  <c r="H15" i="1" s="1"/>
  <c r="E13" i="1"/>
  <c r="H16" i="1" l="1"/>
</calcChain>
</file>

<file path=xl/sharedStrings.xml><?xml version="1.0" encoding="utf-8"?>
<sst xmlns="http://schemas.openxmlformats.org/spreadsheetml/2006/main" count="10" uniqueCount="10">
  <si>
    <t>样本1</t>
    <phoneticPr fontId="1" type="noConversion"/>
  </si>
  <si>
    <t>样本2</t>
    <phoneticPr fontId="1" type="noConversion"/>
  </si>
  <si>
    <t>样本1-均值</t>
    <phoneticPr fontId="1" type="noConversion"/>
  </si>
  <si>
    <t>样本2-均值</t>
    <phoneticPr fontId="1" type="noConversion"/>
  </si>
  <si>
    <t>样本1*样本2</t>
    <phoneticPr fontId="1" type="noConversion"/>
  </si>
  <si>
    <t>C*D</t>
    <phoneticPr fontId="1" type="noConversion"/>
  </si>
  <si>
    <t>C*C</t>
    <phoneticPr fontId="1" type="noConversion"/>
  </si>
  <si>
    <t>D*D</t>
    <phoneticPr fontId="1" type="noConversion"/>
  </si>
  <si>
    <t>协方差：</t>
    <phoneticPr fontId="1" type="noConversion"/>
  </si>
  <si>
    <t>相关系数：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</si>
</sst>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1366-D744-46AD-856C-0E83E5EB34E5}">
  <dimension ref="A1:H16"/>
  <sheetViews>
    <sheetView tabSelected="1" workbookViewId="0">
      <selection activeCell="K14" sqref="K14"/>
    </sheetView>
  </sheetViews>
  <sheetFormatPr defaultRowHeight="1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8" x14ac:dyDescent="0.3">
      <c r="A2">
        <f ca="1">RAND()</f>
        <v>0.85110058683254775</v>
      </c>
      <c r="B2">
        <f ca="1">_xlfn.NORM.INV(RAND(),A2,0.1)</f>
        <v>0.80719410392617996</v>
      </c>
      <c r="C2">
        <f ca="1">A2-A$13</f>
        <v>0.32399562389432124</v>
      </c>
      <c r="D2">
        <f ca="1">B2-B$13</f>
        <v>0.28819608024077603</v>
      </c>
      <c r="E2">
        <f ca="1">C2*D2</f>
        <v>9.3374268821508094E-2</v>
      </c>
      <c r="F2">
        <f ca="1">A2*B2</f>
        <v>0.68700337553934432</v>
      </c>
      <c r="G2">
        <f ca="1">C2*C2</f>
        <v>0.10497316430267047</v>
      </c>
      <c r="H2">
        <f ca="1">D2*D2</f>
        <v>8.305698066614782E-2</v>
      </c>
    </row>
    <row r="3" spans="1:8" x14ac:dyDescent="0.3">
      <c r="A3">
        <f t="shared" ref="A3:B11" ca="1" si="0">RAND()</f>
        <v>0.48143216518377585</v>
      </c>
      <c r="B3">
        <f t="shared" ref="B3:B11" ca="1" si="1">_xlfn.NORM.INV(RAND(),A3,0.1)</f>
        <v>0.58021712633339639</v>
      </c>
      <c r="C3">
        <f ca="1">A3-A$13</f>
        <v>-4.5672797754450656E-2</v>
      </c>
      <c r="D3">
        <f ca="1">B3-B$13</f>
        <v>6.1219102647992463E-2</v>
      </c>
      <c r="E3">
        <f t="shared" ref="E3:E11" ca="1" si="2">C3*D3</f>
        <v>-2.7960476939507145E-3</v>
      </c>
      <c r="F3">
        <f t="shared" ref="F3:F11" ca="1" si="3">A3*B3</f>
        <v>0.27933518740739544</v>
      </c>
      <c r="G3">
        <f t="shared" ref="G3:G11" ca="1" si="4">C3*C3</f>
        <v>2.0860044547189528E-3</v>
      </c>
      <c r="H3">
        <f t="shared" ref="H3:H11" ca="1" si="5">D3*D3</f>
        <v>3.7477785290254378E-3</v>
      </c>
    </row>
    <row r="4" spans="1:8" x14ac:dyDescent="0.3">
      <c r="A4">
        <f t="shared" ca="1" si="0"/>
        <v>0.42866467982514589</v>
      </c>
      <c r="B4">
        <f t="shared" ca="1" si="1"/>
        <v>0.30566058531219414</v>
      </c>
      <c r="C4">
        <f ca="1">A4-A$13</f>
        <v>-9.8440283113080618E-2</v>
      </c>
      <c r="D4">
        <f ca="1">B4-B$13</f>
        <v>-0.21333743837320979</v>
      </c>
      <c r="E4">
        <f t="shared" ca="1" si="2"/>
        <v>2.100099783207816E-2</v>
      </c>
      <c r="F4">
        <f t="shared" ca="1" si="3"/>
        <v>0.13102589693801839</v>
      </c>
      <c r="G4">
        <f t="shared" ca="1" si="4"/>
        <v>9.6904893393834658E-3</v>
      </c>
      <c r="H4">
        <f t="shared" ca="1" si="5"/>
        <v>4.5512862611643085E-2</v>
      </c>
    </row>
    <row r="5" spans="1:8" x14ac:dyDescent="0.3">
      <c r="A5">
        <f t="shared" ca="1" si="0"/>
        <v>0.52258293405873169</v>
      </c>
      <c r="B5">
        <f t="shared" ca="1" si="1"/>
        <v>0.58352695651793884</v>
      </c>
      <c r="C5">
        <f ca="1">A5-A$13</f>
        <v>-4.5220288794948216E-3</v>
      </c>
      <c r="D5">
        <f ca="1">B5-B$13</f>
        <v>6.4528932832534913E-2</v>
      </c>
      <c r="E5">
        <f t="shared" ca="1" si="2"/>
        <v>-2.9180169783170443E-4</v>
      </c>
      <c r="F5">
        <f t="shared" ca="1" si="3"/>
        <v>0.30494122903950643</v>
      </c>
      <c r="G5">
        <f t="shared" ca="1" si="4"/>
        <v>2.0448745186985192E-5</v>
      </c>
      <c r="H5">
        <f t="shared" ca="1" si="5"/>
        <v>4.1639831725058026E-3</v>
      </c>
    </row>
    <row r="6" spans="1:8" x14ac:dyDescent="0.3">
      <c r="A6">
        <f t="shared" ca="1" si="0"/>
        <v>0.47273908630219219</v>
      </c>
      <c r="B6">
        <f t="shared" ca="1" si="1"/>
        <v>0.43098125857470682</v>
      </c>
      <c r="C6">
        <f ca="1">A6-A$13</f>
        <v>-5.4365876636034316E-2</v>
      </c>
      <c r="D6">
        <f ca="1">B6-B$13</f>
        <v>-8.8016765110697115E-2</v>
      </c>
      <c r="E6">
        <f t="shared" ca="1" si="2"/>
        <v>4.7851085939109687E-3</v>
      </c>
      <c r="F6">
        <f t="shared" ca="1" si="3"/>
        <v>0.20374168639197573</v>
      </c>
      <c r="G6">
        <f t="shared" ca="1" si="4"/>
        <v>2.9556485424045019E-3</v>
      </c>
      <c r="H6">
        <f t="shared" ca="1" si="5"/>
        <v>7.7469509405516286E-3</v>
      </c>
    </row>
    <row r="7" spans="1:8" x14ac:dyDescent="0.3">
      <c r="A7">
        <f t="shared" ca="1" si="0"/>
        <v>0.79457146910088394</v>
      </c>
      <c r="B7">
        <f t="shared" ca="1" si="1"/>
        <v>0.70281800618127654</v>
      </c>
      <c r="C7">
        <f ca="1">A7-A$13</f>
        <v>0.26746650616265744</v>
      </c>
      <c r="D7">
        <f ca="1">B7-B$13</f>
        <v>0.18381998249587261</v>
      </c>
      <c r="E7">
        <f t="shared" ca="1" si="2"/>
        <v>4.9165688481051892E-2</v>
      </c>
      <c r="F7">
        <f t="shared" ca="1" si="3"/>
        <v>0.55843913568201109</v>
      </c>
      <c r="G7">
        <f t="shared" ca="1" si="4"/>
        <v>7.1538331918858875E-2</v>
      </c>
      <c r="H7">
        <f t="shared" ca="1" si="5"/>
        <v>3.3789785964782916E-2</v>
      </c>
    </row>
    <row r="8" spans="1:8" x14ac:dyDescent="0.3">
      <c r="A8">
        <f t="shared" ca="1" si="0"/>
        <v>0.31787552056323731</v>
      </c>
      <c r="B8">
        <f t="shared" ca="1" si="1"/>
        <v>0.37371459558607439</v>
      </c>
      <c r="C8">
        <f ca="1">A8-A$13</f>
        <v>-0.20922944237498919</v>
      </c>
      <c r="D8">
        <f ca="1">B8-B$13</f>
        <v>-0.14528342809932954</v>
      </c>
      <c r="E8">
        <f t="shared" ca="1" si="2"/>
        <v>3.0397570647549554E-2</v>
      </c>
      <c r="F8">
        <f t="shared" ca="1" si="3"/>
        <v>0.1187947216140031</v>
      </c>
      <c r="G8">
        <f t="shared" ca="1" si="4"/>
        <v>4.3776959556548922E-2</v>
      </c>
      <c r="H8">
        <f t="shared" ca="1" si="5"/>
        <v>2.1107274480293054E-2</v>
      </c>
    </row>
    <row r="9" spans="1:8" x14ac:dyDescent="0.3">
      <c r="A9">
        <f t="shared" ca="1" si="0"/>
        <v>0.14252165406196671</v>
      </c>
      <c r="B9">
        <f t="shared" ca="1" si="1"/>
        <v>4.7400041468955004E-2</v>
      </c>
      <c r="C9">
        <f ca="1">A9-A$13</f>
        <v>-0.3845833088762598</v>
      </c>
      <c r="D9">
        <f ca="1">B9-B$13</f>
        <v>-0.47159798221644894</v>
      </c>
      <c r="E9">
        <f t="shared" ca="1" si="2"/>
        <v>0.18136871246016945</v>
      </c>
      <c r="F9">
        <f t="shared" ca="1" si="3"/>
        <v>6.7555323127612811E-3</v>
      </c>
      <c r="G9">
        <f t="shared" ca="1" si="4"/>
        <v>0.14790432146621266</v>
      </c>
      <c r="H9">
        <f t="shared" ca="1" si="5"/>
        <v>0.2224046568306261</v>
      </c>
    </row>
    <row r="10" spans="1:8" x14ac:dyDescent="0.3">
      <c r="A10">
        <f t="shared" ca="1" si="0"/>
        <v>0.91732157545757798</v>
      </c>
      <c r="B10">
        <f t="shared" ca="1" si="1"/>
        <v>1.0099629927177085</v>
      </c>
      <c r="C10">
        <f ca="1">A10-A$13</f>
        <v>0.39021661251935147</v>
      </c>
      <c r="D10">
        <f ca="1">B10-B$13</f>
        <v>0.49096496903230458</v>
      </c>
      <c r="E10">
        <f t="shared" ca="1" si="2"/>
        <v>0.19158268708145418</v>
      </c>
      <c r="F10">
        <f t="shared" ca="1" si="3"/>
        <v>0.92646084363365877</v>
      </c>
      <c r="G10">
        <f t="shared" ca="1" si="4"/>
        <v>0.15226900468607768</v>
      </c>
      <c r="H10">
        <f t="shared" ca="1" si="5"/>
        <v>0.2410466008168918</v>
      </c>
    </row>
    <row r="11" spans="1:8" x14ac:dyDescent="0.3">
      <c r="A11">
        <f t="shared" ca="1" si="0"/>
        <v>0.34223995799620655</v>
      </c>
      <c r="B11">
        <f t="shared" ca="1" si="1"/>
        <v>0.34850457023560827</v>
      </c>
      <c r="C11">
        <f ca="1">A11-A$13</f>
        <v>-0.18486500494201996</v>
      </c>
      <c r="D11">
        <f ca="1">B11-B$13</f>
        <v>-0.17049345344979566</v>
      </c>
      <c r="E11">
        <f t="shared" ca="1" si="2"/>
        <v>3.1518273114578527E-2</v>
      </c>
      <c r="F11">
        <f t="shared" ca="1" si="3"/>
        <v>0.11927218947892058</v>
      </c>
      <c r="G11">
        <f t="shared" ca="1" si="4"/>
        <v>3.4175070052213062E-2</v>
      </c>
      <c r="H11">
        <f t="shared" ca="1" si="5"/>
        <v>2.9068017669237639E-2</v>
      </c>
    </row>
    <row r="13" spans="1:8" x14ac:dyDescent="0.3">
      <c r="A13">
        <f ca="1">AVERAGE(A2:A11)</f>
        <v>0.52710496293822651</v>
      </c>
      <c r="B13">
        <f ca="1">AVERAGE(B2:B11)</f>
        <v>0.51899802368540393</v>
      </c>
      <c r="D13" t="s">
        <v>8</v>
      </c>
      <c r="E13">
        <f ca="1">AVERAGE(E2:E11)</f>
        <v>6.0010545764051848E-2</v>
      </c>
      <c r="F13">
        <f ca="1">AVERAGE(F2:F11)</f>
        <v>0.33357697980375955</v>
      </c>
      <c r="G13">
        <f t="shared" ref="G13:H13" ca="1" si="6">AVERAGE(G2:G11)</f>
        <v>5.6938944306427555E-2</v>
      </c>
      <c r="H13">
        <f t="shared" ca="1" si="6"/>
        <v>6.9164489168170529E-2</v>
      </c>
    </row>
    <row r="14" spans="1:8" x14ac:dyDescent="0.3">
      <c r="F14">
        <f ca="1">F13-A13*B13</f>
        <v>6.0010545764051904E-2</v>
      </c>
      <c r="H14">
        <f ca="1">G13*H13</f>
        <v>3.938152996728974E-3</v>
      </c>
    </row>
    <row r="15" spans="1:8" x14ac:dyDescent="0.3">
      <c r="H15">
        <f ca="1">SQRT(H14)</f>
        <v>6.2754704976830014E-2</v>
      </c>
    </row>
    <row r="16" spans="1:8" x14ac:dyDescent="0.3">
      <c r="G16" t="s">
        <v>9</v>
      </c>
      <c r="H16">
        <f ca="1">E13/H15</f>
        <v>0.95627165781766721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翁晨阳</dc:creator>
  <cp:lastModifiedBy>翁晨阳</cp:lastModifiedBy>
  <dcterms:created xsi:type="dcterms:W3CDTF">2021-12-13T05:27:26Z</dcterms:created>
  <dcterms:modified xsi:type="dcterms:W3CDTF">2021-12-13T06:06:51Z</dcterms:modified>
</cp:coreProperties>
</file>