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ph Mari\Documents\My ACADEMIC BOOKS\F. 3RD YEAR 2ND SEM\ECE132\ECE132.1\Bandgap Voltage Reference\"/>
    </mc:Choice>
  </mc:AlternateContent>
  <xr:revisionPtr revIDLastSave="0" documentId="13_ncr:1_{657EB1EB-68AF-4EFC-9D6B-EA5C59ECA17F}" xr6:coauthVersionLast="46" xr6:coauthVersionMax="46" xr10:uidLastSave="{00000000-0000-0000-0000-000000000000}"/>
  <bookViews>
    <workbookView xWindow="-120" yWindow="-120" windowWidth="29040" windowHeight="16440" xr2:uid="{992A0388-5CF8-4628-BA34-FE1124A522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N23" i="1"/>
  <c r="N15" i="1"/>
  <c r="N19" i="1"/>
  <c r="N11" i="1"/>
  <c r="N7" i="1"/>
  <c r="R24" i="1"/>
  <c r="S24" i="1" s="1"/>
  <c r="R23" i="1"/>
  <c r="S23" i="1" s="1"/>
  <c r="R22" i="1"/>
  <c r="S22" i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/>
  <c r="R15" i="1"/>
  <c r="S15" i="1"/>
  <c r="R14" i="1"/>
  <c r="S14" i="1" s="1"/>
  <c r="G25" i="1"/>
  <c r="H25" i="1" s="1"/>
  <c r="G24" i="1"/>
  <c r="H24" i="1" s="1"/>
  <c r="G23" i="1"/>
  <c r="H23" i="1" s="1"/>
  <c r="G22" i="1"/>
  <c r="H22" i="1" s="1"/>
  <c r="G21" i="1"/>
  <c r="H21" i="1"/>
  <c r="G20" i="1"/>
  <c r="H20" i="1" s="1"/>
  <c r="G19" i="1"/>
  <c r="H19" i="1" s="1"/>
  <c r="G18" i="1"/>
  <c r="H18" i="1"/>
  <c r="G17" i="1"/>
  <c r="H17" i="1"/>
  <c r="G16" i="1"/>
  <c r="H16" i="1"/>
  <c r="G15" i="1"/>
  <c r="H15" i="1"/>
  <c r="G14" i="1"/>
  <c r="H14" i="1" s="1"/>
  <c r="R13" i="1"/>
  <c r="S13" i="1" s="1"/>
  <c r="R12" i="1"/>
  <c r="S12" i="1" s="1"/>
  <c r="R11" i="1"/>
  <c r="S11" i="1" s="1"/>
  <c r="R10" i="1"/>
  <c r="S10" i="1" s="1"/>
  <c r="R9" i="1"/>
  <c r="S9" i="1" s="1"/>
  <c r="N26" i="1" s="1"/>
  <c r="R8" i="1"/>
  <c r="S8" i="1" s="1"/>
  <c r="N22" i="1" s="1"/>
  <c r="R7" i="1"/>
  <c r="S7" i="1" s="1"/>
  <c r="N18" i="1" s="1"/>
  <c r="R6" i="1"/>
  <c r="S6" i="1" s="1"/>
  <c r="N14" i="1" s="1"/>
  <c r="R5" i="1"/>
  <c r="S5" i="1" s="1"/>
  <c r="N10" i="1" s="1"/>
  <c r="R4" i="1"/>
  <c r="S4" i="1" s="1"/>
  <c r="N6" i="1" s="1"/>
  <c r="G13" i="1"/>
  <c r="G12" i="1"/>
  <c r="G11" i="1"/>
  <c r="G10" i="1"/>
  <c r="G9" i="1"/>
  <c r="G8" i="1"/>
  <c r="G7" i="1"/>
  <c r="G6" i="1"/>
  <c r="G5" i="1"/>
  <c r="G4" i="1"/>
  <c r="H4" i="1" s="1"/>
  <c r="H13" i="1"/>
  <c r="H12" i="1"/>
  <c r="H11" i="1"/>
  <c r="H10" i="1"/>
  <c r="H9" i="1"/>
  <c r="H8" i="1"/>
  <c r="H7" i="1"/>
  <c r="H6" i="1"/>
  <c r="H5" i="1"/>
  <c r="N25" i="1" l="1"/>
  <c r="N21" i="1"/>
  <c r="N17" i="1"/>
  <c r="N13" i="1"/>
  <c r="N9" i="1"/>
  <c r="N5" i="1"/>
</calcChain>
</file>

<file path=xl/sharedStrings.xml><?xml version="1.0" encoding="utf-8"?>
<sst xmlns="http://schemas.openxmlformats.org/spreadsheetml/2006/main" count="64" uniqueCount="12">
  <si>
    <t>Ratio</t>
  </si>
  <si>
    <t>R2(kΩ)</t>
  </si>
  <si>
    <t>R1(kΩ)</t>
  </si>
  <si>
    <t xml:space="preserve"> Possible Resistor Values Available to obtain Curvature</t>
  </si>
  <si>
    <t>R3 (kΩ) (Assume)</t>
  </si>
  <si>
    <t>r1</t>
  </si>
  <si>
    <t>vref</t>
  </si>
  <si>
    <t>vinm</t>
  </si>
  <si>
    <t>r2</t>
  </si>
  <si>
    <t>vinp</t>
  </si>
  <si>
    <t>r3</t>
  </si>
  <si>
    <t>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</si>
</sst>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63E1-9C16-4C27-BC3F-E46CBE401217}">
  <dimension ref="G1:U32"/>
  <sheetViews>
    <sheetView tabSelected="1" workbookViewId="0">
      <selection activeCell="U29" sqref="U29"/>
    </sheetView>
  </sheetViews>
  <sheetFormatPr defaultRowHeight="15" x14ac:dyDescent="0.25"/>
  <cols>
    <col min="6" max="6" width="14.85546875" customWidth="1"/>
    <col min="7" max="7" width="19" customWidth="1"/>
    <col min="8" max="8" width="18.140625" customWidth="1"/>
    <col min="9" max="9" width="19" customWidth="1"/>
    <col min="10" max="10" width="18.5703125" customWidth="1"/>
    <col min="11" max="11" width="3.140625" customWidth="1"/>
    <col min="12" max="12" width="4.42578125" customWidth="1"/>
    <col min="13" max="13" width="5.5703125" customWidth="1"/>
    <col min="14" max="14" width="6.85546875" customWidth="1"/>
    <col min="15" max="16" width="9.140625" hidden="1" customWidth="1"/>
    <col min="17" max="17" width="13.28515625" customWidth="1"/>
    <col min="18" max="18" width="17.5703125" customWidth="1"/>
    <col min="19" max="19" width="19.42578125" customWidth="1"/>
    <col min="20" max="20" width="16.28515625" customWidth="1"/>
    <col min="21" max="21" width="17" customWidth="1"/>
  </cols>
  <sheetData>
    <row r="1" spans="7:21" x14ac:dyDescent="0.25">
      <c r="G1" s="3" t="s">
        <v>3</v>
      </c>
      <c r="H1" s="3"/>
      <c r="I1" s="3"/>
      <c r="J1" s="3"/>
      <c r="N1" s="3" t="s">
        <v>3</v>
      </c>
      <c r="O1" s="3"/>
      <c r="P1" s="3"/>
      <c r="Q1" s="3"/>
      <c r="R1" s="3"/>
      <c r="S1" s="3"/>
      <c r="T1" s="3"/>
      <c r="U1" s="3"/>
    </row>
    <row r="2" spans="7:21" x14ac:dyDescent="0.25">
      <c r="H2" s="1"/>
      <c r="I2" s="1"/>
      <c r="N2" s="3"/>
      <c r="O2" s="3"/>
      <c r="P2" s="3"/>
      <c r="Q2" s="3"/>
      <c r="R2" s="3"/>
      <c r="S2" s="3"/>
      <c r="T2" s="3"/>
      <c r="U2" s="3"/>
    </row>
    <row r="3" spans="7:21" x14ac:dyDescent="0.25">
      <c r="G3" t="s">
        <v>2</v>
      </c>
      <c r="H3" t="s">
        <v>1</v>
      </c>
      <c r="I3" t="s">
        <v>4</v>
      </c>
      <c r="J3" t="s">
        <v>0</v>
      </c>
      <c r="R3" t="s">
        <v>2</v>
      </c>
      <c r="S3" t="s">
        <v>1</v>
      </c>
      <c r="T3" t="s">
        <v>4</v>
      </c>
      <c r="U3" t="s">
        <v>0</v>
      </c>
    </row>
    <row r="4" spans="7:21" x14ac:dyDescent="0.25">
      <c r="G4">
        <f>I4*J4</f>
        <v>9.93</v>
      </c>
      <c r="H4">
        <f>G4</f>
        <v>9.93</v>
      </c>
      <c r="I4">
        <v>1</v>
      </c>
      <c r="J4">
        <v>9.93</v>
      </c>
      <c r="R4">
        <f t="shared" ref="R4:R13" si="0">T4*U4</f>
        <v>12.98</v>
      </c>
      <c r="S4">
        <f t="shared" ref="O4:U24" si="1">R4</f>
        <v>12.98</v>
      </c>
      <c r="T4">
        <v>1</v>
      </c>
      <c r="U4">
        <v>12.98</v>
      </c>
    </row>
    <row r="5" spans="7:21" x14ac:dyDescent="0.25">
      <c r="G5">
        <f>I5*J5</f>
        <v>19.86</v>
      </c>
      <c r="H5">
        <f t="shared" ref="H4:H25" si="2">G5</f>
        <v>19.86</v>
      </c>
      <c r="I5">
        <v>2</v>
      </c>
      <c r="J5">
        <v>9.93</v>
      </c>
      <c r="K5" t="s">
        <v>5</v>
      </c>
      <c r="L5" t="s">
        <v>6</v>
      </c>
      <c r="M5" t="s">
        <v>7</v>
      </c>
      <c r="N5">
        <f>R4</f>
        <v>12.98</v>
      </c>
      <c r="R5">
        <f t="shared" si="0"/>
        <v>25.96</v>
      </c>
      <c r="S5">
        <f t="shared" si="1"/>
        <v>25.96</v>
      </c>
      <c r="T5">
        <v>2</v>
      </c>
      <c r="U5">
        <v>12.98</v>
      </c>
    </row>
    <row r="6" spans="7:21" x14ac:dyDescent="0.25">
      <c r="G6">
        <f>I6*J6</f>
        <v>29.79</v>
      </c>
      <c r="H6">
        <f t="shared" si="2"/>
        <v>29.79</v>
      </c>
      <c r="I6">
        <v>3</v>
      </c>
      <c r="J6">
        <v>9.93</v>
      </c>
      <c r="K6" t="s">
        <v>8</v>
      </c>
      <c r="L6" t="s">
        <v>6</v>
      </c>
      <c r="M6" t="s">
        <v>9</v>
      </c>
      <c r="N6">
        <f>S4</f>
        <v>12.98</v>
      </c>
      <c r="R6">
        <f t="shared" si="0"/>
        <v>38.94</v>
      </c>
      <c r="S6">
        <f t="shared" si="1"/>
        <v>38.94</v>
      </c>
      <c r="T6">
        <v>3</v>
      </c>
      <c r="U6">
        <v>12.98</v>
      </c>
    </row>
    <row r="7" spans="7:21" x14ac:dyDescent="0.25">
      <c r="G7">
        <f>I7*J7</f>
        <v>39.72</v>
      </c>
      <c r="H7">
        <f t="shared" si="2"/>
        <v>39.72</v>
      </c>
      <c r="I7">
        <v>4</v>
      </c>
      <c r="J7">
        <v>9.93</v>
      </c>
      <c r="K7" t="s">
        <v>10</v>
      </c>
      <c r="L7" t="s">
        <v>9</v>
      </c>
      <c r="M7" t="s">
        <v>11</v>
      </c>
      <c r="N7">
        <f>T4</f>
        <v>1</v>
      </c>
      <c r="R7">
        <f t="shared" si="0"/>
        <v>51.92</v>
      </c>
      <c r="S7">
        <f t="shared" si="1"/>
        <v>51.92</v>
      </c>
      <c r="T7">
        <v>4</v>
      </c>
      <c r="U7">
        <v>12.98</v>
      </c>
    </row>
    <row r="8" spans="7:21" x14ac:dyDescent="0.25">
      <c r="G8">
        <f>I8*J8</f>
        <v>49.65</v>
      </c>
      <c r="H8">
        <f t="shared" si="2"/>
        <v>49.65</v>
      </c>
      <c r="I8">
        <v>5</v>
      </c>
      <c r="J8">
        <v>9.93</v>
      </c>
      <c r="R8">
        <f t="shared" si="0"/>
        <v>64.900000000000006</v>
      </c>
      <c r="S8">
        <f t="shared" si="1"/>
        <v>64.900000000000006</v>
      </c>
      <c r="T8">
        <v>5</v>
      </c>
      <c r="U8">
        <v>12.98</v>
      </c>
    </row>
    <row r="9" spans="7:21" x14ac:dyDescent="0.25">
      <c r="G9">
        <f>I9*J9</f>
        <v>59.58</v>
      </c>
      <c r="H9">
        <f t="shared" si="2"/>
        <v>59.58</v>
      </c>
      <c r="I9">
        <v>6</v>
      </c>
      <c r="J9">
        <v>9.93</v>
      </c>
      <c r="K9" t="s">
        <v>5</v>
      </c>
      <c r="L9" t="s">
        <v>6</v>
      </c>
      <c r="M9" t="s">
        <v>7</v>
      </c>
      <c r="N9">
        <f>R5</f>
        <v>25.96</v>
      </c>
      <c r="R9">
        <f t="shared" si="0"/>
        <v>77.88</v>
      </c>
      <c r="S9">
        <f t="shared" si="1"/>
        <v>77.88</v>
      </c>
      <c r="T9">
        <v>6</v>
      </c>
      <c r="U9">
        <v>12.98</v>
      </c>
    </row>
    <row r="10" spans="7:21" x14ac:dyDescent="0.25">
      <c r="G10" s="4">
        <f>I10*J10</f>
        <v>69.509999999999991</v>
      </c>
      <c r="H10" s="4">
        <f t="shared" si="2"/>
        <v>69.509999999999991</v>
      </c>
      <c r="I10" s="4">
        <v>7</v>
      </c>
      <c r="J10">
        <v>9.93</v>
      </c>
      <c r="K10" t="s">
        <v>8</v>
      </c>
      <c r="L10" t="s">
        <v>6</v>
      </c>
      <c r="M10" s="1" t="s">
        <v>9</v>
      </c>
      <c r="N10" s="1">
        <f>S5</f>
        <v>25.96</v>
      </c>
      <c r="O10" s="1"/>
      <c r="P10" s="1"/>
      <c r="Q10" s="1"/>
      <c r="R10" s="4">
        <f t="shared" si="0"/>
        <v>79.827000000000012</v>
      </c>
      <c r="S10" s="4">
        <f t="shared" si="1"/>
        <v>79.827000000000012</v>
      </c>
      <c r="T10" s="4">
        <v>6.15</v>
      </c>
      <c r="U10">
        <v>12.98</v>
      </c>
    </row>
    <row r="11" spans="7:21" x14ac:dyDescent="0.25">
      <c r="G11">
        <f>I11*J11</f>
        <v>79.44</v>
      </c>
      <c r="H11">
        <f t="shared" si="2"/>
        <v>79.44</v>
      </c>
      <c r="I11">
        <v>8</v>
      </c>
      <c r="J11">
        <v>9.93</v>
      </c>
      <c r="K11" t="s">
        <v>10</v>
      </c>
      <c r="L11" t="s">
        <v>9</v>
      </c>
      <c r="M11" t="s">
        <v>11</v>
      </c>
      <c r="N11">
        <f>T5</f>
        <v>2</v>
      </c>
      <c r="R11">
        <f t="shared" si="0"/>
        <v>78.528999999999996</v>
      </c>
      <c r="S11">
        <f t="shared" si="1"/>
        <v>78.528999999999996</v>
      </c>
      <c r="T11">
        <v>6.05</v>
      </c>
      <c r="U11">
        <v>12.98</v>
      </c>
    </row>
    <row r="12" spans="7:21" x14ac:dyDescent="0.25">
      <c r="G12">
        <f>I12*J12</f>
        <v>89.37</v>
      </c>
      <c r="H12">
        <f t="shared" si="2"/>
        <v>89.37</v>
      </c>
      <c r="I12">
        <v>9</v>
      </c>
      <c r="J12">
        <v>9.93</v>
      </c>
      <c r="R12">
        <f t="shared" si="0"/>
        <v>78.918400000000005</v>
      </c>
      <c r="S12">
        <f t="shared" si="1"/>
        <v>78.918400000000005</v>
      </c>
      <c r="T12">
        <v>6.08</v>
      </c>
      <c r="U12">
        <v>12.98</v>
      </c>
    </row>
    <row r="13" spans="7:21" x14ac:dyDescent="0.25">
      <c r="G13">
        <f>I13*J13</f>
        <v>99.3</v>
      </c>
      <c r="H13">
        <f t="shared" si="2"/>
        <v>99.3</v>
      </c>
      <c r="I13">
        <v>10</v>
      </c>
      <c r="J13">
        <v>9.93</v>
      </c>
      <c r="K13" t="s">
        <v>5</v>
      </c>
      <c r="L13" t="s">
        <v>6</v>
      </c>
      <c r="M13" t="s">
        <v>7</v>
      </c>
      <c r="N13">
        <f>R6</f>
        <v>38.94</v>
      </c>
      <c r="R13" s="5">
        <f t="shared" si="0"/>
        <v>79.177999999999997</v>
      </c>
      <c r="S13" s="5">
        <f t="shared" si="1"/>
        <v>79.177999999999997</v>
      </c>
      <c r="T13" s="5">
        <v>6.1</v>
      </c>
      <c r="U13" s="5">
        <v>12.98</v>
      </c>
    </row>
    <row r="14" spans="7:21" x14ac:dyDescent="0.25">
      <c r="G14">
        <f>I14*J14</f>
        <v>109.22999999999999</v>
      </c>
      <c r="H14">
        <f t="shared" si="2"/>
        <v>109.22999999999999</v>
      </c>
      <c r="I14">
        <v>11</v>
      </c>
      <c r="J14">
        <v>9.93</v>
      </c>
      <c r="K14" t="s">
        <v>8</v>
      </c>
      <c r="L14" t="s">
        <v>6</v>
      </c>
      <c r="M14" t="s">
        <v>9</v>
      </c>
      <c r="N14">
        <f>S6</f>
        <v>38.94</v>
      </c>
      <c r="R14" s="4">
        <f>T14*U14</f>
        <v>79.437600000000003</v>
      </c>
      <c r="S14" s="4">
        <f t="shared" si="1"/>
        <v>79.437600000000003</v>
      </c>
      <c r="T14" s="4">
        <v>6.12</v>
      </c>
      <c r="U14" s="4">
        <v>12.98</v>
      </c>
    </row>
    <row r="15" spans="7:21" x14ac:dyDescent="0.25">
      <c r="G15">
        <f>I15*J15</f>
        <v>119.16</v>
      </c>
      <c r="H15">
        <f t="shared" si="2"/>
        <v>119.16</v>
      </c>
      <c r="I15">
        <v>12</v>
      </c>
      <c r="J15">
        <v>9.93</v>
      </c>
      <c r="K15" t="s">
        <v>10</v>
      </c>
      <c r="L15" t="s">
        <v>9</v>
      </c>
      <c r="M15" t="s">
        <v>11</v>
      </c>
      <c r="N15">
        <f>T6</f>
        <v>3</v>
      </c>
      <c r="R15">
        <f>T15*U15</f>
        <v>79.567400000000006</v>
      </c>
      <c r="S15">
        <f t="shared" si="1"/>
        <v>79.567400000000006</v>
      </c>
      <c r="T15">
        <v>6.13</v>
      </c>
      <c r="U15">
        <v>12.98</v>
      </c>
    </row>
    <row r="16" spans="7:21" x14ac:dyDescent="0.25">
      <c r="G16">
        <f>I16*J16</f>
        <v>129.09</v>
      </c>
      <c r="H16">
        <f t="shared" si="2"/>
        <v>129.09</v>
      </c>
      <c r="I16">
        <v>13</v>
      </c>
      <c r="J16">
        <v>9.93</v>
      </c>
      <c r="R16">
        <f>T16*U16</f>
        <v>79.697199999999995</v>
      </c>
      <c r="S16">
        <f t="shared" si="1"/>
        <v>79.697199999999995</v>
      </c>
      <c r="T16">
        <v>6.14</v>
      </c>
      <c r="U16">
        <v>12.98</v>
      </c>
    </row>
    <row r="17" spans="7:21" x14ac:dyDescent="0.25">
      <c r="G17">
        <f>I17*J17</f>
        <v>139.01999999999998</v>
      </c>
      <c r="H17">
        <f t="shared" si="2"/>
        <v>139.01999999999998</v>
      </c>
      <c r="I17">
        <v>14</v>
      </c>
      <c r="J17">
        <v>9.93</v>
      </c>
      <c r="K17" t="s">
        <v>5</v>
      </c>
      <c r="L17" t="s">
        <v>6</v>
      </c>
      <c r="M17" t="s">
        <v>7</v>
      </c>
      <c r="N17">
        <f>R7</f>
        <v>51.92</v>
      </c>
      <c r="R17">
        <f>T17*U17</f>
        <v>79.827000000000012</v>
      </c>
      <c r="S17">
        <f t="shared" si="1"/>
        <v>79.827000000000012</v>
      </c>
      <c r="T17" s="4">
        <v>6.15</v>
      </c>
      <c r="U17">
        <v>12.98</v>
      </c>
    </row>
    <row r="18" spans="7:21" x14ac:dyDescent="0.25">
      <c r="G18" s="1">
        <f>I18*J18</f>
        <v>148.94999999999999</v>
      </c>
      <c r="H18" s="1">
        <f t="shared" si="2"/>
        <v>148.94999999999999</v>
      </c>
      <c r="I18">
        <v>15</v>
      </c>
      <c r="J18">
        <v>9.93</v>
      </c>
      <c r="K18" t="s">
        <v>8</v>
      </c>
      <c r="L18" t="s">
        <v>6</v>
      </c>
      <c r="M18" t="s">
        <v>9</v>
      </c>
      <c r="N18">
        <f>S7</f>
        <v>51.92</v>
      </c>
      <c r="R18">
        <f>T18*U18</f>
        <v>80.216399999999993</v>
      </c>
      <c r="S18">
        <f t="shared" si="1"/>
        <v>80.216399999999993</v>
      </c>
      <c r="T18">
        <v>6.18</v>
      </c>
      <c r="U18">
        <v>12.98</v>
      </c>
    </row>
    <row r="19" spans="7:21" x14ac:dyDescent="0.25">
      <c r="G19" s="1">
        <f>I19*J19</f>
        <v>158.88</v>
      </c>
      <c r="H19" s="1">
        <f t="shared" si="2"/>
        <v>158.88</v>
      </c>
      <c r="I19">
        <v>16</v>
      </c>
      <c r="J19">
        <v>9.93</v>
      </c>
      <c r="K19" t="s">
        <v>10</v>
      </c>
      <c r="L19" t="s">
        <v>9</v>
      </c>
      <c r="M19" t="s">
        <v>11</v>
      </c>
      <c r="N19">
        <f>T7</f>
        <v>4</v>
      </c>
      <c r="R19">
        <f>T19*U19</f>
        <v>80.34620000000001</v>
      </c>
      <c r="S19">
        <f t="shared" si="1"/>
        <v>80.34620000000001</v>
      </c>
      <c r="T19">
        <v>6.19</v>
      </c>
      <c r="U19">
        <v>12.98</v>
      </c>
    </row>
    <row r="20" spans="7:21" x14ac:dyDescent="0.25">
      <c r="G20" s="1">
        <f>I20*J20</f>
        <v>168.81</v>
      </c>
      <c r="H20" s="1">
        <f t="shared" si="2"/>
        <v>168.81</v>
      </c>
      <c r="I20">
        <v>17</v>
      </c>
      <c r="J20">
        <v>9.93</v>
      </c>
      <c r="R20">
        <f>T20*U20</f>
        <v>80.475999999999999</v>
      </c>
      <c r="S20">
        <f t="shared" si="1"/>
        <v>80.475999999999999</v>
      </c>
      <c r="T20">
        <v>6.2</v>
      </c>
      <c r="U20">
        <v>12.98</v>
      </c>
    </row>
    <row r="21" spans="7:21" x14ac:dyDescent="0.25">
      <c r="G21" s="1">
        <f>I21*J21</f>
        <v>178.74</v>
      </c>
      <c r="H21" s="1">
        <f t="shared" si="2"/>
        <v>178.74</v>
      </c>
      <c r="I21">
        <v>18</v>
      </c>
      <c r="J21">
        <v>9.93</v>
      </c>
      <c r="K21" t="s">
        <v>5</v>
      </c>
      <c r="L21" t="s">
        <v>6</v>
      </c>
      <c r="M21" t="s">
        <v>7</v>
      </c>
      <c r="N21">
        <f>R8</f>
        <v>64.900000000000006</v>
      </c>
      <c r="R21">
        <f>T21*U21</f>
        <v>81.125</v>
      </c>
      <c r="S21">
        <f t="shared" si="1"/>
        <v>81.125</v>
      </c>
      <c r="T21">
        <v>6.25</v>
      </c>
      <c r="U21">
        <v>12.98</v>
      </c>
    </row>
    <row r="22" spans="7:21" x14ac:dyDescent="0.25">
      <c r="G22" s="1">
        <f>I22*J22</f>
        <v>188.67</v>
      </c>
      <c r="H22" s="1">
        <f t="shared" si="2"/>
        <v>188.67</v>
      </c>
      <c r="I22">
        <v>19</v>
      </c>
      <c r="J22">
        <v>9.93</v>
      </c>
      <c r="K22" t="s">
        <v>8</v>
      </c>
      <c r="L22" t="s">
        <v>6</v>
      </c>
      <c r="M22" t="s">
        <v>9</v>
      </c>
      <c r="N22">
        <f>S8</f>
        <v>64.900000000000006</v>
      </c>
      <c r="R22">
        <f>T22*U22</f>
        <v>81.774000000000001</v>
      </c>
      <c r="S22">
        <f t="shared" si="1"/>
        <v>81.774000000000001</v>
      </c>
      <c r="T22">
        <v>6.3</v>
      </c>
      <c r="U22">
        <v>12.98</v>
      </c>
    </row>
    <row r="23" spans="7:21" x14ac:dyDescent="0.25">
      <c r="G23" s="1">
        <f>I23*J23</f>
        <v>198.6</v>
      </c>
      <c r="H23" s="1">
        <f t="shared" si="2"/>
        <v>198.6</v>
      </c>
      <c r="I23">
        <v>20</v>
      </c>
      <c r="J23">
        <v>9.93</v>
      </c>
      <c r="K23" t="s">
        <v>10</v>
      </c>
      <c r="L23" t="s">
        <v>9</v>
      </c>
      <c r="M23" t="s">
        <v>11</v>
      </c>
      <c r="N23">
        <f>T8</f>
        <v>5</v>
      </c>
      <c r="R23">
        <f>T23*U23</f>
        <v>84.37</v>
      </c>
      <c r="S23">
        <f t="shared" si="1"/>
        <v>84.37</v>
      </c>
      <c r="T23">
        <v>6.5</v>
      </c>
      <c r="U23">
        <v>12.98</v>
      </c>
    </row>
    <row r="24" spans="7:21" x14ac:dyDescent="0.25">
      <c r="G24" s="1">
        <f>I24*J24</f>
        <v>208.53</v>
      </c>
      <c r="H24" s="1">
        <f t="shared" si="2"/>
        <v>208.53</v>
      </c>
      <c r="I24">
        <v>21</v>
      </c>
      <c r="J24">
        <v>9.93</v>
      </c>
      <c r="R24">
        <f>T24*U24</f>
        <v>88.263999999999996</v>
      </c>
      <c r="S24">
        <f t="shared" si="1"/>
        <v>88.263999999999996</v>
      </c>
      <c r="T24">
        <v>6.8</v>
      </c>
      <c r="U24">
        <v>12.98</v>
      </c>
    </row>
    <row r="25" spans="7:21" x14ac:dyDescent="0.25">
      <c r="G25" s="1">
        <f>I25*J25</f>
        <v>218.45999999999998</v>
      </c>
      <c r="H25" s="1">
        <f t="shared" si="2"/>
        <v>218.45999999999998</v>
      </c>
      <c r="I25">
        <v>22</v>
      </c>
      <c r="J25">
        <v>9.93</v>
      </c>
      <c r="K25" t="s">
        <v>5</v>
      </c>
      <c r="L25" t="s">
        <v>6</v>
      </c>
      <c r="M25" t="s">
        <v>7</v>
      </c>
      <c r="N25">
        <f>R9</f>
        <v>77.88</v>
      </c>
    </row>
    <row r="26" spans="7:21" x14ac:dyDescent="0.25">
      <c r="K26" t="s">
        <v>8</v>
      </c>
      <c r="L26" t="s">
        <v>6</v>
      </c>
      <c r="M26" t="s">
        <v>9</v>
      </c>
      <c r="N26">
        <f>S9</f>
        <v>77.88</v>
      </c>
    </row>
    <row r="27" spans="7:21" x14ac:dyDescent="0.25">
      <c r="G27" s="4"/>
      <c r="H27" s="4"/>
      <c r="I27" s="4"/>
      <c r="K27" t="s">
        <v>10</v>
      </c>
      <c r="L27" t="s">
        <v>9</v>
      </c>
      <c r="M27" t="s">
        <v>11</v>
      </c>
      <c r="N27">
        <f>T9</f>
        <v>6</v>
      </c>
    </row>
    <row r="32" spans="7:21" x14ac:dyDescent="0.25">
      <c r="T32" s="2"/>
    </row>
  </sheetData>
  <mergeCells count="2">
    <mergeCell ref="N1:U2"/>
    <mergeCell ref="G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Jeph Mari</dc:creator>
  <cp:lastModifiedBy>Jeph Mari</cp:lastModifiedBy>
  <dcterms:created xsi:type="dcterms:W3CDTF">2021-05-21T10:33:28Z</dcterms:created>
  <dcterms:modified xsi:type="dcterms:W3CDTF">2021-05-21T17:58:45Z</dcterms:modified>
</cp:coreProperties>
</file>